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9A914652-DD72-4A7C-A9F4-87DE74920D59}" xr6:coauthVersionLast="47" xr6:coauthVersionMax="47" xr10:uidLastSave="{00000000-0000-0000-0000-000000000000}"/>
  <x:bookViews>
    <x:workbookView xWindow="28680" yWindow="-120" windowWidth="29040" windowHeight="15720" activeTab="3" xr2:uid="{1F5EC871-D82B-4B5A-BE30-E2551634CBF1}"/>
  </x:bookViews>
  <x:sheets>
    <x:sheet name="CoverSheet" sheetId="33" r:id="rId1"/>
    <x:sheet name="TOC" sheetId="35" r:id="rId2"/>
    <x:sheet name="Instructions" sheetId="31" r:id="rId3"/>
    <x:sheet name="S11a.Capex Forecast" sheetId="27" r:id="rId4"/>
    <x:sheet name="S11b.Opex Forecast" sheetId="28" r:id="rId5"/>
    <x:sheet name="S12a.Asset Condition" sheetId="29" r:id="rId6"/>
    <x:sheet name="S12b.Demand Forecast" sheetId="32" r:id="rId7"/>
    <x:sheet name="S13.AMMAT" sheetId="19" r:id="rId8"/>
    <x:sheet name="Drop downs" sheetId="11" state="hidden" r:id="rId9"/>
  </x:sheets>
  <x:definedNames>
    <x:definedName name="_amp_planning_period">CoverSheet!$C$14</x:definedName>
    <x:definedName name="_company_name">CoverSheet!$C$8</x:definedName>
    <x:definedName name="_disclosure_date">CoverSheet!$C$10</x:definedName>
    <x:definedName name="_disclosure_year_ended">CoverSheet!$C$12</x:definedName>
    <x:definedName name="_template_version">CoverSheet!$A$18</x:definedName>
    <x:definedName name="_title">CoverSheet!$A$17</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0">CoverSheet!$A$1:$D$19</x:definedName>
    <x:definedName name="_xlnm.Print_Area" localSheetId="3">'S11a.Capex Forecast'!$A$1:$Q$168</x:definedName>
    <x:definedName name="_xlnm.Print_Area" localSheetId="1">TOC!$A$1:$E$27</x:definedName>
    <x:definedName name="Z_050FE390_FCBA_423A_A57A_07214A914FBA_.wvu.PrintArea" localSheetId="0" hidden="1">CoverSheet!$A$1:$D$19</x:definedName>
    <x:definedName name="Z_050FE390_FCBA_423A_A57A_07214A914FBA_.wvu.PrintArea" localSheetId="2" hidden="1">Instructions!$A$1:$C$11</x:definedName>
    <x:definedName name="Z_21F2E024_704F_4E93_AC63_213755ECFFE0_.wvu.PrintArea" localSheetId="1" hidden="1">#N/A</x:definedName>
    <x:definedName name="Z_63EE1149_38E3_45FD_A757_4655A3261696_.wvu.PrintArea" localSheetId="0" hidden="1">CoverSheet!$A$1:$D$19</x:definedName>
    <x:definedName name="Z_63EE1149_38E3_45FD_A757_4655A3261696_.wvu.PrintArea" localSheetId="2" hidden="1">Instructions!$A$1:$C$11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B37" i="28" l="1"/>
  <x:c r="B38" i="28"/>
  <x:c r="B39" i="28"/>
  <x:c r="B40" i="28"/>
  <x:c r="B41" i="28"/>
  <x:c r="B42" i="28"/>
  <x:c r="B43" i="28"/>
  <x:c r="B44" i="28"/>
  <x:c r="B45" i="28"/>
  <x:c r="B46" i="28"/>
  <x:c r="B36" i="28"/>
  <x:c r="B20" i="28"/>
  <x:c r="B21" i="28"/>
  <x:c r="B22" i="28"/>
  <x:c r="B23" i="28"/>
  <x:c r="B24" i="28"/>
  <x:c r="B25" i="28"/>
  <x:c r="B26" i="28"/>
  <x:c r="B27" i="28"/>
  <x:c r="B28" i="28"/>
  <x:c r="B29" i="28"/>
  <x:c r="B30" i="28"/>
  <x:c r="B31" i="28"/>
  <x:c r="B19" i="28"/>
  <x:c r="B5" i="28"/>
  <x:c r="B6" i="28"/>
  <x:c r="B7" i="28"/>
  <x:c r="B8" i="28"/>
  <x:c r="B9" i="28"/>
  <x:c r="B10" i="28"/>
  <x:c r="B11" i="28"/>
  <x:c r="B12" i="28"/>
  <x:c r="B13" i="28"/>
  <x:c r="B14" i="28"/>
  <x:c r="B4" i="28"/>
  <x:c r="B154" i="27"/>
  <x:c r="B155" i="27"/>
  <x:c r="B156" i="27"/>
  <x:c r="B157" i="27"/>
  <x:c r="B158" i="27"/>
  <x:c r="B159" i="27"/>
  <x:c r="B160" i="27"/>
  <x:c r="B161" i="27"/>
  <x:c r="B162" i="27"/>
  <x:c r="B163" i="27"/>
  <x:c r="B164" i="27"/>
  <x:c r="B165" i="27"/>
  <x:c r="B166" i="27"/>
  <x:c r="B167" i="27"/>
  <x:c r="B153" i="27"/>
  <x:c r="B140" i="27"/>
  <x:c r="B141" i="27"/>
  <x:c r="B142" i="27"/>
  <x:c r="B143" i="27"/>
  <x:c r="B144" i="27"/>
  <x:c r="B145" i="27"/>
  <x:c r="B146" i="27"/>
  <x:c r="B147" i="27"/>
  <x:c r="B139" i="27"/>
  <x:c r="B126" i="27"/>
  <x:c r="B127" i="27"/>
  <x:c r="B128" i="27"/>
  <x:c r="B129" i="27"/>
  <x:c r="B130" i="27"/>
  <x:c r="B131" i="27"/>
  <x:c r="B132" i="27"/>
  <x:c r="B133" i="27"/>
  <x:c r="B125" i="27"/>
  <x:c r="B112" i="27"/>
  <x:c r="B113" i="27"/>
  <x:c r="B114" i="27"/>
  <x:c r="B115" i="27"/>
  <x:c r="B116" i="27"/>
  <x:c r="B117" i="27"/>
  <x:c r="B118" i="27"/>
  <x:c r="B119" i="27"/>
  <x:c r="B111" i="27"/>
  <x:c r="B98" i="27"/>
  <x:c r="B99" i="27"/>
  <x:c r="B100" i="27"/>
  <x:c r="B101" i="27"/>
  <x:c r="B102" i="27"/>
  <x:c r="B103" i="27"/>
  <x:c r="B104" i="27"/>
  <x:c r="B105" i="27"/>
  <x:c r="B97" i="27"/>
  <x:c r="B79" i="27"/>
  <x:c r="B80" i="27"/>
  <x:c r="B81" i="27"/>
  <x:c r="B82" i="27"/>
  <x:c r="B83" i="27"/>
  <x:c r="B84" i="27"/>
  <x:c r="B85" i="27"/>
  <x:c r="B86" i="27"/>
  <x:c r="B87" i="27"/>
  <x:c r="B88" i="27"/>
  <x:c r="B89" i="27"/>
  <x:c r="B90" i="27"/>
  <x:c r="B91" i="27"/>
  <x:c r="B92" i="27"/>
  <x:c r="B78" i="27"/>
  <x:c r="B67" i="27"/>
  <x:c r="B68" i="27"/>
  <x:c r="B69" i="27"/>
  <x:c r="B70" i="27"/>
  <x:c r="B71" i="27"/>
  <x:c r="B72" i="27"/>
  <x:c r="B73" i="27"/>
  <x:c r="B66" i="27"/>
  <x:c r="B54" i="27"/>
  <x:c r="B55" i="27"/>
  <x:c r="B56" i="27"/>
  <x:c r="B57" i="27"/>
  <x:c r="B58" i="27"/>
  <x:c r="B59" i="27"/>
  <x:c r="B60" i="27"/>
  <x:c r="B53" i="27"/>
  <x:c r="B39" i="27"/>
  <x:c r="B40" i="27"/>
  <x:c r="B41" i="27"/>
  <x:c r="B42" i="27"/>
  <x:c r="B43" i="27"/>
  <x:c r="B44" i="27"/>
  <x:c r="B45" i="27"/>
  <x:c r="B46" i="27"/>
  <x:c r="B47" i="27"/>
  <x:c r="B48" i="27"/>
  <x:c r="B38" i="27"/>
  <x:c r="B5" i="27"/>
  <x:c r="B6" i="27"/>
  <x:c r="B7" i="27"/>
  <x:c r="B8" i="27"/>
  <x:c r="B9" i="27"/>
  <x:c r="B10" i="27"/>
  <x:c r="B11" i="27"/>
  <x:c r="B12" i="27"/>
  <x:c r="B13" i="27"/>
  <x:c r="B14" i="27"/>
  <x:c r="B15" i="27"/>
  <x:c r="B16" i="27"/>
  <x:c r="B17" i="27"/>
  <x:c r="B18" i="27"/>
  <x:c r="B19" i="27"/>
  <x:c r="B4" i="27"/>
  <x:c r="B24" i="27"/>
  <x:c r="B25" i="27"/>
  <x:c r="B26" i="27"/>
  <x:c r="B27" i="27"/>
  <x:c r="B28" i="27"/>
  <x:c r="B29" i="27"/>
  <x:c r="B30" i="27"/>
  <x:c r="B31" i="27"/>
  <x:c r="B32" i="27"/>
  <x:c r="B33" i="27"/>
  <x:c r="B34" i="27"/>
  <x:c r="B23" i="27"/>
  <x:c r="F19" i="32" l="1"/>
  <x:c r="G19" i="32" l="1"/>
  <x:c r="H19" i="32"/>
  <x:c r="I19" i="32"/>
  <x:c r="J19" i="32"/>
  <x:c r="K19" i="32"/>
  <x:c r="B19" i="32" l="1"/>
  <x:c r="J9" i="32" l="1"/>
  <x:c r="G9" i="32"/>
  <x:c r="H9" i="32"/>
  <x:c r="I9" i="32"/>
  <x:c r="K9" i="32"/>
  <x:c r="F9" i="32"/>
  <x:c r="L40" i="28"/>
  <x:c r="G36" i="28"/>
  <x:c r="H36" i="28"/>
  <x:c r="I36" i="28"/>
  <x:c r="J36" i="28"/>
  <x:c r="K36" i="28"/>
  <x:c r="L36" i="28"/>
  <x:c r="M36" i="28"/>
  <x:c r="N36" i="28"/>
  <x:c r="O36" i="28"/>
  <x:c r="P36" i="28"/>
  <x:c r="G37" i="28"/>
  <x:c r="H37" i="28"/>
  <x:c r="I37" i="28"/>
  <x:c r="J37" i="28"/>
  <x:c r="K37" i="28"/>
  <x:c r="L37" i="28"/>
  <x:c r="M37" i="28"/>
  <x:c r="N37" i="28"/>
  <x:c r="O37" i="28"/>
  <x:c r="P37" i="28"/>
  <x:c r="G38" i="28"/>
  <x:c r="H38" i="28"/>
  <x:c r="I38" i="28"/>
  <x:c r="J38" i="28"/>
  <x:c r="K38" i="28"/>
  <x:c r="L38" i="28"/>
  <x:c r="M38" i="28"/>
  <x:c r="N38" i="28"/>
  <x:c r="O38" i="28"/>
  <x:c r="P38" i="28"/>
  <x:c r="G39" i="28"/>
  <x:c r="H39" i="28"/>
  <x:c r="I39" i="28"/>
  <x:c r="J39" i="28"/>
  <x:c r="K39" i="28"/>
  <x:c r="L39" i="28"/>
  <x:c r="M39" i="28"/>
  <x:c r="N39" i="28"/>
  <x:c r="O39" i="28"/>
  <x:c r="P39" i="28"/>
  <x:c r="G40" i="28"/>
  <x:c r="H40" i="28"/>
  <x:c r="I40" i="28"/>
  <x:c r="J40" i="28"/>
  <x:c r="K40" i="28"/>
  <x:c r="M40" i="28"/>
  <x:c r="N40" i="28"/>
  <x:c r="O40" i="28"/>
  <x:c r="P40" i="28"/>
  <x:c r="G42" i="28"/>
  <x:c r="H42" i="28"/>
  <x:c r="I42" i="28"/>
  <x:c r="J42" i="28"/>
  <x:c r="K42" i="28"/>
  <x:c r="L42" i="28"/>
  <x:c r="M42" i="28"/>
  <x:c r="N42" i="28"/>
  <x:c r="O42" i="28"/>
  <x:c r="P42" i="28"/>
  <x:c r="G43" i="28"/>
  <x:c r="H43" i="28"/>
  <x:c r="I43" i="28"/>
  <x:c r="J43" i="28"/>
  <x:c r="K43" i="28"/>
  <x:c r="L43" i="28"/>
  <x:c r="M43" i="28"/>
  <x:c r="N43" i="28"/>
  <x:c r="O43" i="28"/>
  <x:c r="P43" i="28"/>
  <x:c r="G44" i="28"/>
  <x:c r="H44" i="28"/>
  <x:c r="I44" i="28"/>
  <x:c r="J44" i="28"/>
  <x:c r="K44" i="28"/>
  <x:c r="L44" i="28"/>
  <x:c r="M44" i="28"/>
  <x:c r="N44" i="28"/>
  <x:c r="O44" i="28"/>
  <x:c r="P44" i="28"/>
  <x:c r="J45" i="28"/>
  <x:c r="F45" i="28"/>
  <x:c r="F44" i="28"/>
  <x:c r="F43" i="28"/>
  <x:c r="F42" i="28"/>
  <x:c r="F40" i="28"/>
  <x:c r="F39" i="28"/>
  <x:c r="F38" i="28"/>
  <x:c r="F37" i="28"/>
  <x:c r="F36" i="28"/>
  <x:c r="N28" i="28"/>
  <x:c r="N45" i="28" s="1"/>
  <x:c r="G28" i="28"/>
  <x:c r="H28" i="28"/>
  <x:c r="I28" i="28"/>
  <x:c r="J28" i="28"/>
  <x:c r="K28" i="28"/>
  <x:c r="L28" i="28"/>
  <x:c r="M28" i="28"/>
  <x:c r="O28" i="28"/>
  <x:c r="P28" i="28"/>
  <x:c r="F28" i="28"/>
  <x:c r="G24" i="28"/>
  <x:c r="H24" i="28"/>
  <x:c r="I24" i="28"/>
  <x:c r="I29" i="28" s="1"/>
  <x:c r="J24" i="28"/>
  <x:c r="J29" i="28" s="1"/>
  <x:c r="K24" i="28"/>
  <x:c r="K29" i="28" s="1"/>
  <x:c r="L24" i="28"/>
  <x:c r="M24" i="28"/>
  <x:c r="N24" i="28"/>
  <x:c r="O24" i="28"/>
  <x:c r="P24" i="28"/>
  <x:c r="F24" i="28"/>
  <x:c r="G13" i="28"/>
  <x:c r="G14" i="28" s="1"/>
  <x:c r="H13" i="28"/>
  <x:c r="H45" i="28" s="1"/>
  <x:c r="I13" i="28"/>
  <x:c r="J13" i="28"/>
  <x:c r="K13" i="28"/>
  <x:c r="L13" i="28"/>
  <x:c r="M13" i="28"/>
  <x:c r="N13" i="28"/>
  <x:c r="O13" i="28"/>
  <x:c r="O45" i="28" s="1"/>
  <x:c r="P13" i="28"/>
  <x:c r="P45" i="28" s="1"/>
  <x:c r="F13" i="28"/>
  <x:c r="G9" i="28"/>
  <x:c r="H9" i="28"/>
  <x:c r="I9" i="28"/>
  <x:c r="J9" i="28"/>
  <x:c r="J14" i="28" s="1"/>
  <x:c r="K9" i="28"/>
  <x:c r="K14" i="28" s="1"/>
  <x:c r="L9" i="28"/>
  <x:c r="M9" i="28"/>
  <x:c r="N9" i="28"/>
  <x:c r="O9" i="28"/>
  <x:c r="P9" i="28"/>
  <x:c r="F9" i="28"/>
  <x:c r="F14" i="28" s="1"/>
  <x:c r="F166" i="27"/>
  <x:c r="G166" i="27"/>
  <x:c r="H166" i="27"/>
  <x:c r="I166" i="27"/>
  <x:c r="J166" i="27"/>
  <x:c r="K166" i="27"/>
  <x:c r="G159" i="27"/>
  <x:c r="H159" i="27"/>
  <x:c r="I159" i="27"/>
  <x:c r="J159" i="27"/>
  <x:c r="K159" i="27"/>
  <x:c r="F159" i="27"/>
  <x:c r="G145" i="27"/>
  <x:c r="H29" i="27" s="1"/>
  <x:c r="H145" i="27"/>
  <x:c r="I29" i="27" s="1"/>
  <x:c r="I145" i="27"/>
  <x:c r="J29" i="27" s="1"/>
  <x:c r="J145" i="27"/>
  <x:c r="K29" i="27" s="1"/>
  <x:c r="K145" i="27"/>
  <x:c r="L29" i="27" s="1"/>
  <x:c r="F145" i="27"/>
  <x:c r="F147" i="27" s="1"/>
  <x:c r="G131" i="27"/>
  <x:c r="G133" i="27" s="1"/>
  <x:c r="H131" i="27"/>
  <x:c r="I28" i="27" s="1"/>
  <x:c r="I131" i="27"/>
  <x:c r="J28" i="27" s="1"/>
  <x:c r="J131" i="27"/>
  <x:c r="K28" i="27" s="1"/>
  <x:c r="K131" i="27"/>
  <x:c r="L28" i="27" s="1"/>
  <x:c r="F131" i="27"/>
  <x:c r="G28" i="27" s="1"/>
  <x:c r="G117" i="27"/>
  <x:c r="H27" i="27" s="1"/>
  <x:c r="H117" i="27"/>
  <x:c r="I27" i="27" s="1"/>
  <x:c r="I117" i="27"/>
  <x:c r="J27" i="27" s="1"/>
  <x:c r="J117" i="27"/>
  <x:c r="J119" i="27" s="1"/>
  <x:c r="K117" i="27"/>
  <x:c r="L27" i="27" s="1"/>
  <x:c r="F117" i="27"/>
  <x:c r="G27" i="27" s="1"/>
  <x:c r="G103" i="27"/>
  <x:c r="H26" i="27" s="1"/>
  <x:c r="H103" i="27"/>
  <x:c r="I26" i="27" s="1"/>
  <x:c r="I103" i="27"/>
  <x:c r="J26" i="27" s="1"/>
  <x:c r="J103" i="27"/>
  <x:c r="K26" i="27" s="1"/>
  <x:c r="K103" i="27"/>
  <x:c r="K105" i="27" s="1"/>
  <x:c r="F103" i="27"/>
  <x:c r="F105" i="27" s="1"/>
  <x:c r="G90" i="27"/>
  <x:c r="G92" i="27" s="1"/>
  <x:c r="H90" i="27"/>
  <x:c r="H92" i="27" s="1"/>
  <x:c r="I90" i="27"/>
  <x:c r="I92" i="27" s="1"/>
  <x:c r="J90" i="27"/>
  <x:c r="J92" i="27" s="1"/>
  <x:c r="K90" i="27"/>
  <x:c r="L25" i="27" s="1"/>
  <x:c r="F90" i="27"/>
  <x:c r="G25" i="27" s="1"/>
  <x:c r="G71" i="27"/>
  <x:c r="G73" i="27" s="1"/>
  <x:c r="H71" i="27"/>
  <x:c r="H73" i="27" s="1"/>
  <x:c r="I71" i="27"/>
  <x:c r="I73" i="27" s="1"/>
  <x:c r="J71" i="27"/>
  <x:c r="J73" i="27" s="1"/>
  <x:c r="K71" i="27"/>
  <x:c r="K73" i="27" s="1"/>
  <x:c r="F71" i="27"/>
  <x:c r="G24" i="27" s="1"/>
  <x:c r="M45" i="28" l="1"/>
  <x:c r="H29" i="28"/>
  <x:c r="L45" i="28"/>
  <x:c r="K45" i="28"/>
  <x:c r="I45" i="28"/>
  <x:c r="G45" i="28"/>
  <x:c r="K41" i="28"/>
  <x:c r="K46" i="28" s="1"/>
  <x:c r="P41" i="28"/>
  <x:c r="P46" i="28" s="1"/>
  <x:c r="L14" i="28"/>
  <x:c r="O41" i="28"/>
  <x:c r="O46" i="28" s="1"/>
  <x:c r="N41" i="28"/>
  <x:c r="N46" i="28" s="1"/>
  <x:c r="M41" i="28"/>
  <x:c r="M46" i="28" s="1"/>
  <x:c r="G119" i="27"/>
  <x:c r="J147" i="27"/>
  <x:c r="K27" i="27"/>
  <x:c r="K147" i="27"/>
  <x:c r="H119" i="27"/>
  <x:c r="J167" i="27"/>
  <x:c r="K32" i="27" s="1"/>
  <x:c r="H167" i="27"/>
  <x:c r="I32" i="27" s="1"/>
  <x:c r="F167" i="27"/>
  <x:c r="G32" i="27" s="1"/>
  <x:c r="G167" i="27"/>
  <x:c r="H32" i="27" s="1"/>
  <x:c r="K119" i="27"/>
  <x:c r="K167" i="27"/>
  <x:c r="L32" i="27" s="1"/>
  <x:c r="F119" i="27"/>
  <x:c r="G29" i="28"/>
  <x:c r="F29" i="28"/>
  <x:c r="O14" i="28"/>
  <x:c r="N14" i="28"/>
  <x:c r="M14" i="28"/>
  <x:c r="I14" i="28"/>
  <x:c r="H14" i="28"/>
  <x:c r="P14" i="28"/>
  <x:c r="L41" i="28"/>
  <x:c r="J41" i="28"/>
  <x:c r="J46" i="28" s="1"/>
  <x:c r="P29" i="28"/>
  <x:c r="O29" i="28"/>
  <x:c r="I41" i="28"/>
  <x:c r="N29" i="28"/>
  <x:c r="F41" i="28"/>
  <x:c r="F46" i="28" s="1"/>
  <x:c r="H41" i="28"/>
  <x:c r="H46" i="28" s="1"/>
  <x:c r="G41" i="28"/>
  <x:c r="M29" i="28"/>
  <x:c r="L29" i="28"/>
  <x:c r="I167" i="27"/>
  <x:c r="J32" i="27" s="1"/>
  <x:c r="G147" i="27"/>
  <x:c r="J133" i="27"/>
  <x:c r="I133" i="27"/>
  <x:c r="H133" i="27"/>
  <x:c r="I105" i="27"/>
  <x:c r="G26" i="27"/>
  <x:c r="J105" i="27"/>
  <x:c r="J25" i="27"/>
  <x:c r="G29" i="27"/>
  <x:c r="F73" i="27"/>
  <x:c r="H105" i="27"/>
  <x:c r="F133" i="27"/>
  <x:c r="I147" i="27"/>
  <x:c r="L26" i="27"/>
  <x:c r="I25" i="27"/>
  <x:c r="F92" i="27"/>
  <x:c r="G105" i="27"/>
  <x:c r="K133" i="27"/>
  <x:c r="H147" i="27"/>
  <x:c r="H25" i="27"/>
  <x:c r="H28" i="27"/>
  <x:c r="L24" i="27"/>
  <x:c r="K24" i="27"/>
  <x:c r="K92" i="27"/>
  <x:c r="J24" i="27"/>
  <x:c r="I119" i="27"/>
  <x:c r="I24" i="27"/>
  <x:c r="K25" i="27"/>
  <x:c r="H24" i="27"/>
  <x:c r="I46" i="28" l="1"/>
  <x:c r="G46" i="28"/>
  <x:c r="L46" i="28"/>
  <x:c r="G58" i="27"/>
  <x:c r="H23" i="27" s="1"/>
  <x:c r="H38" i="27" s="1"/>
  <x:c r="H58" i="27"/>
  <x:c r="I58" i="27"/>
  <x:c r="J58" i="27"/>
  <x:c r="K58" i="27"/>
  <x:c r="L23" i="27" s="1"/>
  <x:c r="L38" i="27" s="1"/>
  <x:c r="F58" i="27"/>
  <x:c r="G23" i="27" s="1"/>
  <x:c r="H30" i="27"/>
  <x:c r="I30" i="27"/>
  <x:c r="J30" i="27"/>
  <x:c r="K30" i="27"/>
  <x:c r="L30" i="27"/>
  <x:c r="M30" i="27"/>
  <x:c r="N30" i="27"/>
  <x:c r="N31" i="27" s="1"/>
  <x:c r="O30" i="27"/>
  <x:c r="O31" i="27" s="1"/>
  <x:c r="P30" i="27"/>
  <x:c r="P31" i="27" s="1"/>
  <x:c r="Q30" i="27"/>
  <x:c r="Q31" i="27" s="1"/>
  <x:c r="G30" i="27"/>
  <x:c r="H39" i="27"/>
  <x:c r="I39" i="27"/>
  <x:c r="J39" i="27"/>
  <x:c r="K39" i="27"/>
  <x:c r="L39" i="27"/>
  <x:c r="M39" i="27"/>
  <x:c r="N39" i="27"/>
  <x:c r="O39" i="27"/>
  <x:c r="P39" i="27"/>
  <x:c r="Q39" i="27"/>
  <x:c r="H40" i="27"/>
  <x:c r="I40" i="27"/>
  <x:c r="J40" i="27"/>
  <x:c r="K40" i="27"/>
  <x:c r="L40" i="27"/>
  <x:c r="M40" i="27"/>
  <x:c r="N40" i="27"/>
  <x:c r="O40" i="27"/>
  <x:c r="P40" i="27"/>
  <x:c r="Q40" i="27"/>
  <x:c r="H41" i="27"/>
  <x:c r="I41" i="27"/>
  <x:c r="J41" i="27"/>
  <x:c r="K41" i="27"/>
  <x:c r="L41" i="27"/>
  <x:c r="M41" i="27"/>
  <x:c r="N41" i="27"/>
  <x:c r="O41" i="27"/>
  <x:c r="P41" i="27"/>
  <x:c r="Q41" i="27"/>
  <x:c r="H42" i="27"/>
  <x:c r="I42" i="27"/>
  <x:c r="J42" i="27"/>
  <x:c r="K42" i="27"/>
  <x:c r="L42" i="27"/>
  <x:c r="M42" i="27"/>
  <x:c r="N42" i="27"/>
  <x:c r="O42" i="27"/>
  <x:c r="P42" i="27"/>
  <x:c r="Q42" i="27"/>
  <x:c r="H43" i="27"/>
  <x:c r="I43" i="27"/>
  <x:c r="J43" i="27"/>
  <x:c r="K43" i="27"/>
  <x:c r="L43" i="27"/>
  <x:c r="M43" i="27"/>
  <x:c r="N43" i="27"/>
  <x:c r="O43" i="27"/>
  <x:c r="P43" i="27"/>
  <x:c r="Q43" i="27"/>
  <x:c r="H44" i="27"/>
  <x:c r="I44" i="27"/>
  <x:c r="J44" i="27"/>
  <x:c r="K44" i="27"/>
  <x:c r="L44" i="27"/>
  <x:c r="M44" i="27"/>
  <x:c r="N44" i="27"/>
  <x:c r="O44" i="27"/>
  <x:c r="P44" i="27"/>
  <x:c r="Q44" i="27"/>
  <x:c r="H47" i="27"/>
  <x:c r="I47" i="27"/>
  <x:c r="J47" i="27"/>
  <x:c r="K47" i="27"/>
  <x:c r="L47" i="27"/>
  <x:c r="M47" i="27"/>
  <x:c r="N47" i="27"/>
  <x:c r="O47" i="27"/>
  <x:c r="P47" i="27"/>
  <x:c r="Q47" i="27"/>
  <x:c r="M38" i="27"/>
  <x:c r="N38" i="27"/>
  <x:c r="O38" i="27"/>
  <x:c r="P38" i="27"/>
  <x:c r="Q38" i="27"/>
  <x:c r="H11" i="27"/>
  <x:c r="H12" i="27" s="1"/>
  <x:c r="H14" i="27" s="1"/>
  <x:c r="H18" i="27" s="1"/>
  <x:c r="I11" i="27"/>
  <x:c r="I12" i="27" s="1"/>
  <x:c r="I14" i="27" s="1"/>
  <x:c r="I18" i="27" s="1"/>
  <x:c r="J11" i="27"/>
  <x:c r="J12" i="27" s="1"/>
  <x:c r="J14" i="27" s="1"/>
  <x:c r="K11" i="27"/>
  <x:c r="K12" i="27" s="1"/>
  <x:c r="K14" i="27" s="1"/>
  <x:c r="L11" i="27"/>
  <x:c r="L12" i="27" s="1"/>
  <x:c r="L14" i="27" s="1"/>
  <x:c r="L18" i="27" s="1"/>
  <x:c r="M11" i="27"/>
  <x:c r="M12" i="27" s="1"/>
  <x:c r="M14" i="27" s="1"/>
  <x:c r="M18" i="27" s="1"/>
  <x:c r="N11" i="27"/>
  <x:c r="O11" i="27"/>
  <x:c r="O12" i="27" s="1"/>
  <x:c r="O14" i="27" s="1"/>
  <x:c r="O18" i="27" s="1"/>
  <x:c r="P11" i="27"/>
  <x:c r="P12" i="27" s="1"/>
  <x:c r="P14" i="27" s="1"/>
  <x:c r="P18" i="27" s="1"/>
  <x:c r="Q11" i="27"/>
  <x:c r="Q12" i="27" s="1"/>
  <x:c r="Q14" i="27" s="1"/>
  <x:c r="Q18" i="27" s="1"/>
  <x:c r="G11" i="27"/>
  <x:c r="G12" i="27" s="1"/>
  <x:c r="G14" i="27" s="1"/>
  <x:c r="G18" i="27" s="1"/>
  <x:c r="N45" i="27" l="1"/>
  <x:c r="K60" i="27"/>
  <x:c r="F60" i="27"/>
  <x:c r="G60" i="27"/>
  <x:c r="H31" i="27"/>
  <x:c r="H33" i="27" s="1"/>
  <x:c r="H48" i="27" s="1"/>
  <x:c r="G31" i="27"/>
  <x:c r="G33" i="27" s="1"/>
  <x:c r="J60" i="27"/>
  <x:c r="K23" i="27"/>
  <x:c r="I60" i="27"/>
  <x:c r="J23" i="27"/>
  <x:c r="K45" i="27"/>
  <x:c r="H60" i="27"/>
  <x:c r="I23" i="27"/>
  <x:c r="I38" i="27" s="1"/>
  <x:c r="N33" i="27"/>
  <x:c r="K18" i="27"/>
  <x:c r="J18" i="27"/>
  <x:c r="Q46" i="27"/>
  <x:c r="N12" i="27"/>
  <x:c r="N14" i="27" s="1"/>
  <x:c r="O45" i="27"/>
  <x:c r="Q33" i="27"/>
  <x:c r="Q48" i="27" s="1"/>
  <x:c r="P46" i="27"/>
  <x:c r="P33" i="27"/>
  <x:c r="P48" i="27" s="1"/>
  <x:c r="J45" i="27"/>
  <x:c r="O46" i="27"/>
  <x:c r="M45" i="27"/>
  <x:c r="O33" i="27"/>
  <x:c r="O48" i="27" s="1"/>
  <x:c r="L45" i="27"/>
  <x:c r="Q45" i="27"/>
  <x:c r="I45" i="27"/>
  <x:c r="P45" i="27"/>
  <x:c r="H45" i="27"/>
  <x:c r="M31" i="27"/>
  <x:c r="L31" i="27"/>
  <x:c r="G40" i="27"/>
  <x:c r="G38" i="27"/>
  <x:c r="G39" i="27"/>
  <x:c r="I31" i="27" l="1"/>
  <x:c r="I33" i="27" s="1"/>
  <x:c r="I48" i="27" s="1"/>
  <x:c r="J31" i="27"/>
  <x:c r="J38" i="27"/>
  <x:c r="H46" i="27"/>
  <x:c r="K31" i="27"/>
  <x:c r="K38" i="27"/>
  <x:c r="N46" i="27"/>
  <x:c r="L46" i="27"/>
  <x:c r="L33" i="27"/>
  <x:c r="L48" i="27" s="1"/>
  <x:c r="M46" i="27"/>
  <x:c r="M33" i="27"/>
  <x:c r="M48" i="27" s="1"/>
  <x:c r="N18" i="27"/>
  <x:c r="N48" i="27"/>
  <x:c r="G41" i="27"/>
  <x:c r="I46" i="27" l="1"/>
  <x:c r="J33" i="27"/>
  <x:c r="J48" i="27" s="1"/>
  <x:c r="J46" i="27"/>
  <x:c r="K46" i="27"/>
  <x:c r="K33" i="27"/>
  <x:c r="K48" i="27" s="1"/>
  <x:c r="G42" i="27"/>
  <x:c r="G43" i="27" l="1"/>
  <x:c r="G45" i="27" l="1"/>
  <x:c r="G44" i="27"/>
  <x:c r="B18" i="32"/>
  <x:c r="B17" i="32"/>
  <x:c r="B16" i="32"/>
  <x:c r="B15" i="32"/>
  <x:c r="B9" i="32"/>
  <x:c r="B13" i="29"/>
  <x:c r="B14" i="29"/>
  <x:c r="B15" i="29"/>
  <x:c r="B16" i="29"/>
  <x:c r="B17" i="29"/>
  <x:c r="B18" i="29"/>
  <x:c r="B19" i="29"/>
  <x:c r="B20" i="29"/>
  <x:c r="B21" i="29"/>
  <x:c r="B22" i="29"/>
  <x:c r="B23" i="29"/>
  <x:c r="B24" i="29"/>
  <x:c r="B25" i="29"/>
  <x:c r="B26" i="29"/>
  <x:c r="B27" i="29"/>
  <x:c r="B9" i="29"/>
  <x:c r="B10" i="29"/>
  <x:c r="B11" i="29"/>
  <x:c r="B12" i="29"/>
  <x:c r="G46" i="27" l="1"/>
  <x:c r="G47" i="27"/>
  <x:c r="G48" i="27"/>
  <x:c r="B8" i="32"/>
  <x:c r="B7" i="32"/>
  <x:c r="B6" i="32"/>
  <x:c r="B5" i="32"/>
  <x:c r="B4" i="32"/>
  <x:c r="B8" i="29"/>
  <x:c r="B7" i="29"/>
  <x:c r="B6" i="29"/>
  <x:c r="B5" i="29"/>
  <x:c r="B4" i="29"/>
</x:calcChain>
</file>

<file path=xl/sharedStrings.xml><?xml version="1.0" encoding="utf-8"?>
<x:sst xmlns:x="http://schemas.openxmlformats.org/spreadsheetml/2006/main" count="1264" uniqueCount="568">
  <x:si>
    <x:t>Section</x:t>
  </x:si>
  <x:si>
    <x:t>Row</x:t>
  </x:si>
  <x:si>
    <x:t>Category1</x:t>
  </x:si>
  <x:si>
    <x:t>Category2</x:t>
  </x:si>
  <x:si>
    <x:t>Business support</x:t>
  </x:si>
  <x:si>
    <x:t>Insurance</x:t>
  </x:si>
  <x:si>
    <x:t>Operational expenditure</x:t>
  </x:si>
  <x:si>
    <x:t>Expenditure on assets</x:t>
  </x:si>
  <x:si>
    <x:t>Assets commissioned</x:t>
  </x:si>
  <x:si>
    <x:t>less</x:t>
  </x:si>
  <x:si>
    <x:t>Context</x:t>
  </x:si>
  <x:si>
    <x:t>plus</x:t>
  </x:si>
  <x:si>
    <x:t>Pipes</x:t>
  </x:si>
  <x:si>
    <x:t>Stations</x:t>
  </x:si>
  <x:si>
    <x:t>Compressors</x:t>
  </x:si>
  <x:si>
    <x:t>Special crossings</x:t>
  </x:si>
  <x:si>
    <x:t>Service interruptions, incidents and emergencies</x:t>
  </x:si>
  <x:si>
    <x:t>Routine and corrective maintenance and inspection</x:t>
  </x:si>
  <x:si>
    <x:t>Network opex</x:t>
  </x:si>
  <x:si>
    <x:t>Consumer connection</x:t>
  </x:si>
  <x:si>
    <x:t>Asset relocations</x:t>
  </x:si>
  <x:si>
    <x:t>Expenditure on non-network assets</x:t>
  </x:si>
  <x:si>
    <x:t>Value of capital contributions</x:t>
  </x:si>
  <x:si>
    <x:t>Value of vested assets</x:t>
  </x:si>
  <x:si>
    <x:t>[Select one]</x:t>
  </x:si>
  <x:si>
    <x:t>Compressor fuel</x:t>
  </x:si>
  <x:si>
    <x:t>Land management and associated activity</x:t>
  </x:si>
  <x:si>
    <x:t>Network support</x:t>
  </x:si>
  <x:si>
    <x:t>Main-line valves</x:t>
  </x:si>
  <x:si>
    <x:t>Total reliability, safety and environment</x:t>
  </x:si>
  <x:si>
    <x:t>Expenditure on network assets</x:t>
  </x:si>
  <x:si>
    <x:t>Cost of financing</x:t>
  </x:si>
  <x:si>
    <x:t>Research and development</x:t>
  </x:si>
  <x:si>
    <x:t>Consumer connection expenditure</x:t>
  </x:si>
  <x:si>
    <x:t>Consumer connection less capital contributions</x:t>
  </x:si>
  <x:si>
    <x:t>[GTB connection type]</x:t>
  </x:si>
  <x:si>
    <x:t>Compressor stations</x:t>
  </x:si>
  <x:si>
    <x:t>Other stations</x:t>
  </x:si>
  <x:si>
    <x:t>SCADA and communications</x:t>
  </x:si>
  <x:si>
    <x:t>Components of stations (where known)</x:t>
  </x:si>
  <x:si>
    <x:t>Heating system</x:t>
  </x:si>
  <x:si>
    <x:t>Odorisation plants</x:t>
  </x:si>
  <x:si>
    <x:t>Coalescers</x:t>
  </x:si>
  <x:si>
    <x:t>Metering system</x:t>
  </x:si>
  <x:si>
    <x:t>Cathodic protection</x:t>
  </x:si>
  <x:si>
    <x:t>Chromatographs</x:t>
  </x:si>
  <x:si>
    <x:t>Project or programme*</x:t>
  </x:si>
  <x:si>
    <x:t>Quality of supply expenditure</x:t>
  </x:si>
  <x:si>
    <x:t>Quality of supply less capital contributions</x:t>
  </x:si>
  <x:si>
    <x:t>All other projects or programmes - asset relocations</x:t>
  </x:si>
  <x:si>
    <x:t>Capital contributions funding asset relocations</x:t>
  </x:si>
  <x:si>
    <x:t>Other reliability, safety and environment less capital contributions</x:t>
  </x:si>
  <x:si>
    <x:t>All other projects or programmes - atypical expenditure</x:t>
  </x:si>
  <x:si>
    <x:t>Atypical expenditure</x:t>
  </x:si>
  <x:si>
    <x:t>Network asset</x:t>
  </x:si>
  <x:si>
    <x:t>System growth</x:t>
  </x:si>
  <x:si>
    <x:t>Asset replacement and renewal</x:t>
  </x:si>
  <x:si>
    <x:t xml:space="preserve">System operations </x:t>
  </x:si>
  <x:si>
    <x:t>Non-network opex</x:t>
  </x:si>
  <x:si>
    <x:t>Heating systems</x:t>
  </x:si>
  <x:si>
    <x:t>Metering systems</x:t>
  </x:si>
  <x:si>
    <x:t>Protected steel pipes</x:t>
  </x:si>
  <x:si>
    <x:t>Offtake point</x:t>
  </x:si>
  <x:si>
    <x:t>Scraper stations</x:t>
  </x:si>
  <x:si>
    <x:t>Intake points</x:t>
  </x:si>
  <x:si>
    <x:t>Metering stations</x:t>
  </x:si>
  <x:si>
    <x:t>Compressors—turbine driven</x:t>
  </x:si>
  <x:si>
    <x:t>Compressors—electric motor driven</x:t>
  </x:si>
  <x:si>
    <x:t>Compressors—reciprocating engine driven</x:t>
  </x:si>
  <x:si>
    <x:t>Main line valves manually operated</x:t>
  </x:si>
  <x:si>
    <x:t>Main line valves remotely operated</x:t>
  </x:si>
  <x:si>
    <x:t>Gas-fired heaters</x:t>
  </x:si>
  <x:si>
    <x:t>Electric heaters</x:t>
  </x:si>
  <x:si>
    <x:t>Meters—ultrasonic</x:t>
  </x:si>
  <x:si>
    <x:t>Meters—rotary</x:t>
  </x:si>
  <x:si>
    <x:t>Meters turbine</x:t>
  </x:si>
  <x:si>
    <x:t>Meters—mass flow</x:t>
  </x:si>
  <x:si>
    <x:t>Remote terminal units (RTU)</x:t>
  </x:si>
  <x:si>
    <x:t>Communications terminals</x:t>
  </x:si>
  <x:si>
    <x:t>Rectifier units</x:t>
  </x:si>
  <x:si>
    <x:t>Data accuracy (1–4)</x:t>
  </x:si>
  <x:si>
    <x:t>N/A</x:t>
  </x:si>
  <x:si>
    <x:t>Reliability, safety and environment</x:t>
  </x:si>
  <x:si>
    <x:t>* include additional rows if needed</x:t>
  </x:si>
  <x:si>
    <x:t>Connections total</x:t>
  </x:si>
  <x:si>
    <x:t>Connection types defined by GTB</x:t>
  </x:si>
  <x:si>
    <x:t>Quantity of gas delivered (TJ)</x:t>
  </x:si>
  <x:si>
    <x:t>Intake volume (TJ)</x:t>
  </x:si>
  <x:si>
    <x:t>Gas used in compressor stations (TJ)</x:t>
  </x:si>
  <x:si>
    <x:t>Gas used in heating systems (TJ)</x:t>
  </x:si>
  <x:si>
    <x:t>Table of Contents</x:t>
  </x:si>
  <x:si>
    <x:t>Information disclosure asset management plan schedules</x:t>
  </x:si>
  <x:si>
    <x:t>Schedule</x:t>
  </x:si>
  <x:si>
    <x:t>Schedule name</x:t>
  </x:si>
  <x:si>
    <x:t>11a</x:t>
  </x:si>
  <x:si>
    <x:t>REPORT ON FORECAST CAPITAL EXPENDITURE</x:t>
  </x:si>
  <x:si>
    <x:t>11b</x:t>
  </x:si>
  <x:si>
    <x:t>12a</x:t>
  </x:si>
  <x:si>
    <x:t>REPORT ON ASSET CONDITION</x:t>
  </x:si>
  <x:si>
    <x:t>12b</x:t>
  </x:si>
  <x:si>
    <x:t>REPORT ON FORECAST DEMAND</x:t>
  </x:si>
  <x:si>
    <x:t>REPORT ON ASSET MANAGEMENT MATURITY</x:t>
  </x:si>
  <x:si>
    <x:t>Disclosure Template Instructions</x:t>
  </x:si>
  <x:si>
    <x:t>These templates have been prepared for use by GTBs when making disclosures under subclauses 2.6.1(2), 2.6.1(1)(d), 2.6.1(e) and 2.6.6 of the Gas Transmission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x:t>
  </x:si>
  <x:si>
    <x:t>Company Name and Dates</x:t>
  </x:si>
  <x:si>
    <x: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x:t>
  </x:si>
  <x:si>
    <x: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is used in the template title blocks.
Dates should be entered in day/month/year order (Example -"1 April 2013").</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</x:si>
  <x:si>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</x:si>
  <x:si>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</x:si>
  <x:si>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</x:si>
  <x:si>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</x:si>
  <x:si>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x:t>
  </x:si>
  <x:si>
    <x:t>Schedule References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</x:si>
  <x:si>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</x:si>
  <x:si>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</x:si>
  <x:si>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SCHEDULE 11a: REPORT ON FORECAST CAPITAL EXPENDITURE</x:t>
  </x:si>
  <x:si>
    <x:t>11a(i): Expenditure on Assets Forecast</x:t>
  </x:si>
  <x:si>
    <x:t>Quality of supply</x:t>
  </x:si>
  <x:si>
    <x:t>Legislative and regulatory</x:t>
  </x:si>
  <x:si>
    <x:t>Other Reliability, Safety and Environment</x:t>
  </x:si>
  <x:si>
    <x:t xml:space="preserve">Category </x:t>
  </x:si>
  <x:si>
    <x:t>Capital expenditure forecast</x:t>
  </x:si>
  <x:si>
    <x:t>Current Year CY</x:t>
  </x:si>
  <x:si>
    <x:t>CY+1|
$000 (in nominal dollars</x:t>
  </x:si>
  <x:si>
    <x:t>CY+2|
$000 (in nominal dollars)</x:t>
  </x:si>
  <x:si>
    <x:t>CY+3|
$000 (in nominal dollars)</x:t>
  </x:si>
  <x:si>
    <x:t>CY+4|
$000 (in nominal dollars)</x:t>
  </x:si>
  <x:si>
    <x:t>CY+5|
$000 (in nominal dollars)</x:t>
  </x:si>
  <x:si>
    <x:t>CY+6|
$000 (in nominal dollars)</x:t>
  </x:si>
  <x:si>
    <x:t>CY+7|
$000 (in nominal dollars)</x:t>
  </x:si>
  <x:si>
    <x:t>CY+8|
$000 (in nominal dollars)</x:t>
  </x:si>
  <x:si>
    <x:t>CY+9|
$000 (in nominal dollars)</x:t>
  </x:si>
  <x:si>
    <x:t>CY+10|
$000 (in nominal dollars)</x:t>
  </x:si>
  <x:si>
    <x:t>CY+9|
$000 (in constant dollars)</x:t>
  </x:si>
  <x:si>
    <x:t>Subcomponents of expenditure on assets (where known)</x:t>
  </x:si>
  <x:si>
    <x:t>CY+1|
$000 (Difference between nominal and constant price forecasts)</x:t>
  </x:si>
  <x:si>
    <x:t>CY+2|
$000 (Difference between nominal and constant price forecasts)</x:t>
  </x:si>
  <x:si>
    <x:t>CY+3|
$000 (Difference between nominal and constant price forecasts)</x:t>
  </x:si>
  <x:si>
    <x:t>CY+4|
$000 (Difference between nominal and constant price forecasts)</x:t>
  </x:si>
  <x:si>
    <x:t>CY+5|
$000 (Difference between nominal and constant price forecasts)</x:t>
  </x:si>
  <x:si>
    <x:t>CY+6|
$000 (Difference between nominal and constant price forecasts)</x:t>
  </x:si>
  <x:si>
    <x:t>CY+7|
$000 (Difference between nominal and constant price forecasts)</x:t>
  </x:si>
  <x:si>
    <x:t>CY+8|
$000 (Difference between nominal and constant price forecasts)</x:t>
  </x:si>
  <x:si>
    <x:t>CY+9|
$000 (Difference between nominal and constant price forecasts)</x:t>
  </x:si>
  <x:si>
    <x:t>CY+10|
$000 (Difference between nominal and constant price forecasts)</x:t>
  </x:si>
  <x:si>
    <x:t>CY+1|
$000 (in constant prices)</x:t>
  </x:si>
  <x:si>
    <x:t>CY+2|
$000 (in constant prices)</x:t>
  </x:si>
  <x:si>
    <x:t>CY+3|
$000 (in constant prices)</x:t>
  </x:si>
  <x:si>
    <x:t>CY+4|
$000 (in constant prices)</x:t>
  </x:si>
  <x:si>
    <x:t>CY+5|
$000 (in constant prices)</x:t>
  </x:si>
  <x:si>
    <x:t>CY+6|
$000 (in constant prices)</x:t>
  </x:si>
  <x:si>
    <x:t>CY+7|
$000 (in constant prices)</x:t>
  </x:si>
  <x:si>
    <x:t>CY+8|
$000 (in constant prices)</x:t>
  </x:si>
  <x:si>
    <x:t>CY+10|
$000 (in constant prices)</x:t>
  </x:si>
  <x:si>
    <x:t xml:space="preserve">11a(ii): Consumer Connection </x:t>
  </x:si>
  <x:si>
    <x:t>Consumer types defined by GTB*</x:t>
  </x:si>
  <x:si>
    <x:t>Capital contributions funding consumer connection</x:t>
  </x:si>
  <x:si>
    <x:t>11a(iii): System Growth</x:t>
  </x:si>
  <x:si>
    <x:t>System growth expenditure</x:t>
  </x:si>
  <x:si>
    <x:t>Capital contributions funding system growth</x:t>
  </x:si>
  <x:si>
    <x:t>System growth less capital contributions</x:t>
  </x:si>
  <x:si>
    <x:t>11a(iv): Asset Replacement and Renewal</x:t>
  </x:si>
  <x:si>
    <x:t>Asset replacement and renewal expenditure</x:t>
  </x:si>
  <x:si>
    <x:t>Capital contributions funding asset replacement and renewal</x:t>
  </x:si>
  <x:si>
    <x:t>Asset replacement and renewal less capital contributions</x:t>
  </x:si>
  <x:si>
    <x:t xml:space="preserve">Cathodic protection  </x:t>
  </x:si>
  <x:si>
    <x:t>11a(v): Asset Relocations</x:t>
  </x:si>
  <x:si>
    <x:t>Asset relocations expenditure</x:t>
  </x:si>
  <x:si>
    <x:t>Asset Relocations less capital contributions</x:t>
  </x:si>
  <x:si>
    <x:t>[Description of material project or programme]</x:t>
  </x:si>
  <x:si>
    <x:t>11a(vi): Quality of Supply</x:t>
  </x:si>
  <x:si>
    <x:t>All other projects or programmes - quality of supply</x:t>
  </x:si>
  <x:si>
    <x:t>Capital contributions funding quality of supply</x:t>
  </x:si>
  <x:si>
    <x:t>11a(vii): Legislative and Regulatory</x:t>
  </x:si>
  <x:si>
    <x:t>All other projects or programmes - legislative and regulatory</x:t>
  </x:si>
  <x:si>
    <x:t>Legislative and regulatory expenditure</x:t>
  </x:si>
  <x:si>
    <x:t>Capital contributions funding legislative and regulatory</x:t>
  </x:si>
  <x:si>
    <x:t>Legislative and regulatory less capital contributions</x:t>
  </x:si>
  <x:si>
    <x:t>11a(viii): Other Reliability, Safety and Environment</x:t>
  </x:si>
  <x:si>
    <x:t>All other projects or programmes - other reliability, safety and environment</x:t>
  </x:si>
  <x:si>
    <x:t>Other reliability, safety and environment total</x:t>
  </x:si>
  <x:si>
    <x:t>Capital contributions funding other reliability, safety and environment</x:t>
  </x:si>
  <x:si>
    <x:t>11a(ix): Non-Network Assets</x:t>
  </x:si>
  <x:si>
    <x:t>Routine expenditure</x:t>
  </x:si>
  <x:si>
    <x:t>All other projects or programmes - routine expenditure</x:t>
  </x:si>
  <x:si>
    <x:t>Current Year CY|
$000 (in nominal dollars)</x:t>
  </x:si>
  <x:si>
    <x:t>Current Year CY|
$000 (in constant prices)</x:t>
  </x:si>
  <x:si>
    <x:t>Current Year CY|
$000 (Difference between nominal and constant price forecasts)</x:t>
  </x:si>
  <x:si>
    <x:t>SCHEDULE 11b: REPORT ON FORECAST OPERATIONAL EXPENDITURE</x:t>
  </x:si>
  <x:si>
    <x:t>Operational Expenditure Forecast</x:t>
  </x:si>
  <x:si>
    <x:t>Subcomponents of operational expenditure (where known)</x:t>
  </x:si>
  <x:si>
    <x:t xml:space="preserve">Research and Development </x:t>
  </x:si>
  <x:si>
    <x:t>Current Year CY|
$000 (Difference between nominal and real forecasts)</x:t>
  </x:si>
  <x:si>
    <x:t>CY+1|
$000 (Difference between nominal and real forecasts)</x:t>
  </x:si>
  <x:si>
    <x:t>CY+2|
$000 (Difference between nominal and real forecasts)</x:t>
  </x:si>
  <x:si>
    <x:t>CY+3|
$000 (Difference between nominal and real forecasts)</x:t>
  </x:si>
  <x:si>
    <x:t>CY+4|
$000 (Difference between nominal and real forecasts)</x:t>
  </x:si>
  <x:si>
    <x:t>CY+5|
$000 (Difference between nominal and real forecasts)</x:t>
  </x:si>
  <x:si>
    <x:t>CY+6|
$000 (Difference between nominal and real forecasts)</x:t>
  </x:si>
  <x:si>
    <x:t>CY+7|
$000 (Difference between nominal and real forecasts)</x:t>
  </x:si>
  <x:si>
    <x:t>CY+8|
$000 (Difference between nominal and real forecasts)</x:t>
  </x:si>
  <x:si>
    <x:t>CY+9|
$000 (Difference between nominal and real forecasts)</x:t>
  </x:si>
  <x:si>
    <x:t>CY+10|
$000 (Difference between nominal and real forecasts)</x:t>
  </x:si>
  <x:si>
    <x:t>SCHEDULE 12a: REPORT ON ASSET CONDITION</x:t>
  </x:si>
  <x:si>
    <x:t>Asset condition at start of planning period (percentage of units by grade)</x:t>
  </x:si>
  <x:si>
    <x:t>Grade 1</x:t>
  </x:si>
  <x:si>
    <x:t>Grade 2</x:t>
  </x:si>
  <x:si>
    <x:t>Grade 3</x:t>
  </x:si>
  <x:si>
    <x:t>Grade 4</x:t>
  </x:si>
  <x:si>
    <x:t>Grade unknown</x:t>
  </x:si>
  <x:si>
    <x:t xml:space="preserve"> % of asset forecast to be replaced in next 5 years </x:t>
  </x:si>
  <x:si>
    <x:t>SCHEDULE 12b: REPORT ON FORECAST DEMAND</x:t>
  </x:si>
  <x:si>
    <x:t>12b(i): Connections</x:t>
  </x:si>
  <x:si>
    <x:t>[GTB connection type]*</x:t>
  </x:si>
  <x:si>
    <x:t>12b(ii): Gas conveyed</x:t>
  </x:si>
  <x:si>
    <x:t>Total gas conveyed (TJ)</x:t>
  </x:si>
  <x:si>
    <x:t>SCHEDULE 13: REPORT ON ASSET MANAGEMENT MATURITY</x:t>
  </x:si>
  <x:si>
    <x:t>13(i): Asset Management Capability, Self Assessment Questions</x:t>
  </x:si>
  <x:si>
    <x:t>Question No.</x:t>
  </x:si>
  <x:si>
    <x:t>Function</x:t>
  </x:si>
  <x:si>
    <x:t>Question</x:t>
  </x:si>
  <x:si>
    <x:t>Score</x:t>
  </x:si>
  <x:si>
    <x:t>Evidence—Summary</x:t>
  </x:si>
  <x:si>
    <x:t>User Guidance</x:t>
  </x:si>
  <x:si>
    <x:t>Why</x:t>
  </x:si>
  <x:si>
    <x:t>Who</x:t>
  </x:si>
  <x:si>
    <x:t>Record/documented Information</x:t>
  </x:si>
  <x:si>
    <x:t>Maturity Level 0</x:t>
  </x:si>
  <x:si>
    <x:t>Maturity Level 1</x:t>
  </x:si>
  <x:si>
    <x:t>Maturity Level 2</x:t>
  </x:si>
  <x:si>
    <x:t>Maturity Level 3</x:t>
  </x:si>
  <x:si>
    <x:t>Maturity Level 4</x:t>
  </x:si>
  <x:si>
    <x:t>Asset management policy</x:t>
  </x:si>
  <x:si>
    <x:t>To what extent has an asset management policy been documented, authorised and communicated?</x:t>
  </x:si>
  <x:si>
    <x:t>Asset management strategy</x:t>
  </x:si>
  <x:si>
    <x:t>What has the organisation done to ensure that its asset management strategy is consistent with other appropriate organisational policies and strategies, and the needs of stakeholders?</x:t>
  </x:si>
  <x:si>
    <x:t>In what way does the organisation's asset management strategy take account of the lifecycle of the assets, asset types and asset systems over which the organisation has stewardship?</x:t>
  </x:si>
  <x:si>
    <x:t>Asset management plan(s)</x:t>
  </x:si>
  <x:si>
    <x:t>How does the organisation establish and document its asset management plan(s) across the life cycle activities of its assets and asset systems?</x:t>
  </x:si>
  <x:si>
    <x:t xml:space="preserve">Asset management plan(s) </x:t>
  </x:si>
  <x:si>
    <x:t>How has the organisation communicated its plan(s) to all relevant parties to a level of detail appropriate to the receiver's role in their delivery?</x:t>
  </x:si>
  <x:si>
    <x:t>How are designated responsibilities for delivery of asset plan actions documented?</x:t>
  </x:si>
  <x:si>
    <x:t>What has the organisation done to ensure that appropriate arrangements are made available for the efficient and cost effective implementation of the plan(s)?
(Note this is about resources and enabling support)</x:t>
  </x:si>
  <x:si>
    <x:t>Contingency planning</x:t>
  </x:si>
  <x:si>
    <x:t>What plan(s) and procedure(s) does the organisation have for identifying and responding to incidents and emergency situations and ensuring continuity of critical asset management activities?</x:t>
  </x:si>
  <x:si>
    <x:t>Structure, authority and responsibilities</x:t>
  </x:si>
  <x:si>
    <x:t>What has the organisation done to appoint member(s) of its management team to be responsible for ensuring that the organisation's assets deliver the requirements of the asset management strategy, objectives and plan(s)?</x:t>
  </x:si>
  <x:si>
    <x:t>What evidence can the organisation's top management provide to demonstrate that sufficient resources are available for asset management?</x:t>
  </x:si>
  <x:si>
    <x:t>To what degree does the organisation's top management communicate the importance of meeting its asset management requirements?</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</x:si>
  <x:si>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</x:si>
  <x:si>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</x:si>
  <x:si>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</x:si>
  <x:si>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</x:si>
  <x:si>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How does the organisation identify competency requirements and then plan, provide and record the training necessary to achieve the competencies?</x:t>
  </x:si>
  <x:si>
    <x:t>How does the organization ensure that persons under its direct control undertaking asset management related activities have an appropriate level of competence in terms of education, training or experience?</x:t>
  </x:si>
  <x:si>
    <x:t>Communication, participation and consultation</x:t>
  </x:si>
  <x:si>
    <x:t>How does the organisation ensure that pertinent asset management information is effectively communicated to and from employees and other stakeholders, including contracted service providers?</x:t>
  </x:si>
  <x:si>
    <x:t>Asset Management System documentation</x:t>
  </x:si>
  <x:si>
    <x:t>What documentation has the organisation established to describe the main elements of its asset management system and interactions between them?</x:t>
  </x:si>
  <x:si>
    <x:t>Information management</x:t>
  </x:si>
  <x:si>
    <x:t>What has the organisation done to determine what its asset management information system(s) should contain in order to support its asset management system?</x:t>
  </x:si>
  <x:si>
    <x:t>How does the organisation maintain its asset management information system(s) and ensure that the data held within it (them) is of the requisite quality and accuracy and is consistent?</x:t>
  </x:si>
  <x:si>
    <x:t>How has the organisation's ensured its asset management information system is relevant to its needs?</x:t>
  </x:si>
  <x:si>
    <x:t>Risk management process(es)</x:t>
  </x:si>
  <x:si>
    <x:t>How has the organisation documented process(es) and/or procedure(s) for the identification and assessment of asset and asset management related risks throughout the asset life cycle?</x:t>
  </x:si>
  <x:si>
    <x:t>Use and maintenance of asset risk information</x:t>
  </x:si>
  <x:si>
    <x:t>How does the organisation ensure that the results of risk assessments provide input into the identification of adequate resources and training and competency needs?</x:t>
  </x:si>
  <x:si>
    <x:t>Legal and other requirements</x:t>
  </x:si>
  <x:si>
    <x:t>What procedure does the organisation have to identify and provide access to its legal, regulatory, statutory and other asset management requirements, and how is requirements incorporated into the asset management system?</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</x:si>
  <x:si>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</x:si>
  <x:si>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</x:si>
  <x:si>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</x:si>
  <x:si>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Performance and condition monitoring</x:t>
  </x:si>
  <x:si>
    <x:t>How does the organisation measure the performance and condition of its assets?</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</x:si>
  <x:si>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</x:si>
  <x:si>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</x:si>
  <x:si>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Audit</x:t>
  </x:si>
  <x:si>
    <x:t>What has the organisation done to establish procedure(s) for the audit of its asset management system (process(es))?</x:t>
  </x:si>
  <x:si>
    <x:t>Corrective &amp; Preventative action</x:t>
  </x:si>
  <x:si>
    <x:t>How does the organisation instigate appropriate corrective and/or preventive actions to eliminate or prevent the causes of identified poor performance and non conformance?</x:t>
  </x:si>
  <x:si>
    <x:t>Continual Improvement</x:t>
  </x:si>
  <x:si>
    <x:t>How does the organisation achieve continual improvement in the optimal combination of costs, asset related risks and the performance and condition of assets and asset systems across the whole life cycle?</x:t>
  </x:si>
  <x:si>
    <x:t>How does the organisation seek and acquire knowledge about new asset management related technology and practices, and evaluate their potential benefit to the organisation?</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</x:si>
  <x:si>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</x:si>
  <x:si>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Top management.  The management team that has overall responsibility for asset management.</x:t>
  </x:si>
  <x:si>
    <x:t>The organisation's asset management policy, its organisational strategic plan, documents indicating how the asset management policy was based upon the needs of the organisation and evidence of communication.</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</x:si>
  <x:si>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</x:si>
  <x:si>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</x:si>
  <x:si>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</x:si>
  <x:si>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</x:si>
  <x:si>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</x:si>
  <x:si>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</x:si>
  <x:si>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</x:si>
  <x:si>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</x:si>
  <x:si>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The organisation's asset management plan(s).</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</x:si>
  <x:si>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</x:si>
  <x:si>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</x:si>
  <x:si>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</x:si>
  <x:si>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</x:si>
  <x:si>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</x:si>
  <x:si>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</x:si>
  <x:si>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</x:si>
  <x:si>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</x:si>
  <x:si>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</x:si>
  <x:si>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</x:si>
  <x:si>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</x:si>
  <x:si>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</x:si>
  <x:si>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</x:si>
  <x:si>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Top management.  People with management responsibility for the delivery of asset management policy, strategy, objectives and plan(s).  People working on asset-related activities.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</x:si>
  <x:si>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</x:si>
  <x:si>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</x:si>
  <x:si>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</x:si>
  <x:si>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</x:si>
  <x:si>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</x:si>
  <x:si>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</x:si>
  <x:si>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</x:si>
  <x:si>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</x:si>
  <x:si>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</x:si>
  <x:si>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</x:si>
  <x:si>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</x:si>
  <x:si>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</x:si>
  <x:si>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</x:si>
  <x:si>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</x:si>
  <x:si>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</x:si>
  <x:si>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</x:si>
  <x:si>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</x:si>
  <x:si>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</x:si>
  <x:si>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</x:si>
  <x:si>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</x:si>
  <x:si>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</x:si>
  <x:si>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</x:si>
  <x:si>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management team that has overall responsibility for asset management.  Managers engaged in asset management activities.</x:t>
  </x:si>
  <x:si>
    <x:t>The documented information describing the main elements of the asset management system (process(es)) and their interaction.</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</x:si>
  <x:si>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</x:si>
  <x:si>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</x:si>
  <x:si>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</x:si>
  <x:si>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</x:si>
  <x:si>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</x:si>
  <x:si>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</x:si>
  <x:si>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</x:si>
  <x:si>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</x:si>
  <x:si>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</x:si>
  <x:si>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</x:si>
  <x:si>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</x:si>
  <x:si>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</x:si>
  <x:si>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</x:si>
  <x:si>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</x:si>
  <x:si>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</x:si>
  <x:si>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</x:si>
  <x:si>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</x:si>
  <x:si>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</x:si>
  <x:si>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</x:si>
  <x:si>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</x:si>
  <x:si>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</x:si>
  <x:si>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</x:si>
  <x:si>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</x:si>
  <x:si>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</x:si>
  <x:si>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</x:si>
  <x:si>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</x:si>
  <x:si>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</x:si>
  <x:si>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</x:si>
  <x:si>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</x:si>
  <x:si>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</x:si>
  <x:si>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This question seeks to explore what the organisation has done to comply with the standard practice AM audit requirements (eg, the associated requirements of PAS 55 s 4.6.4 and its linkages to s 4.7).</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</x:si>
  <x:si>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</x:si>
  <x:si>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</x:si>
  <x:si>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</x:si>
  <x:si>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</x:si>
  <x:si>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</x:si>
  <x:si>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</x:si>
  <x:si>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</x:si>
  <x:si>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</x:si>
  <x:si>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</x:si>
  <x:si>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</x:si>
  <x:si>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</x:si>
  <x:si>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</x:si>
  <x:si>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</x:si>
  <x:si>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</x:si>
  <x:si>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asset management policy is authorised by top management, is widely and effectively communicated to all relevant employees and stakeholders, and used to make these persons aware of their asset related obligations.</x:t>
  </x:si>
  <x:si>
    <x:t>The organisation's process(es) surpass the standard required to comply with requirements set out in a recognised standard.  
The assessor is advised to note in the Evidence section why this is the case and the evidence seen.</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</x:si>
  <x:si>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</x:si>
  <x:si>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</x:si>
  <x:si>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</x:si>
  <x:si>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</x:si>
  <x:si>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</x:si>
  <x:si>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</x:si>
  <x:si>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</x:si>
  <x:si>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</x:si>
  <x:si>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The organisation does not have an identifiable asset management plan(s) covering asset systems and critical assets.</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</x:si>
  <x:si>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</x:si>
  <x:si>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</x:si>
  <x:si>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</x:si>
  <x:si>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</x:si>
  <x:si>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</x:si>
  <x:si>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</x:si>
  <x:si>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</x:si>
  <x:si>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</x:si>
  <x:si>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</x:si>
  <x:si>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</x:si>
  <x:si>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</x:si>
  <x:si>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</x:si>
  <x:si>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</x:si>
  <x:si>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</x:si>
  <x:si>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</x:si>
  <x:si>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</x:si>
  <x:si>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</x:si>
  <x:si>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</x:si>
  <x:si>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</x:si>
  <x:si>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</x:si>
  <x:si>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</x:si>
  <x:si>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</x:si>
  <x:si>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The appointed person or persons have full responsibility for ensuring that the organisation's assets deliver the requirements of the asset management strategy, objectives and plan(s).  They have been given the necessary authority to achieve this.</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</x:si>
  <x:si>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</x:si>
  <x:si>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</x:si>
  <x:si>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</x:si>
  <x:si>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</x:si>
  <x:si>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</x:si>
  <x:si>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</x:si>
  <x:si>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</x:si>
  <x:si>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</x:si>
  <x:si>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</x:si>
  <x:si>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</x:si>
  <x:si>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</x:si>
  <x:si>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</x:si>
  <x:si>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</x:si>
  <x:si>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</x:si>
  <x:si>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</x:si>
  <x:si>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</x:si>
  <x:si>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</x:si>
  <x:si>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</x:si>
  <x:si>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</x:si>
  <x:si>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Competency requirements are in place and aligned with asset management plan(s).  Plans are in place and effective in providing the training necessary to achieve the competencies.  A structured means of recording the competencies achieved is in place.</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</x:si>
  <x:si>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</x:si>
  <x:si>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</x:si>
  <x:si>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</x:si>
  <x:si>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</x:si>
  <x:si>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</x:si>
  <x:si>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</x:si>
  <x:si>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</x:si>
  <x:si>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</x:si>
  <x:si>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</x:si>
  <x:si>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</x:si>
  <x:si>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</x:si>
  <x:si>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</x:si>
  <x:si>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</x:si>
  <x:si>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</x:si>
  <x:si>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</x:si>
  <x:si>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</x:si>
  <x:si>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</x:si>
  <x:si>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</x:si>
  <x:si>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</x:si>
  <x:si>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</x:si>
  <x:si>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</x:si>
  <x:si>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</x:si>
  <x:si>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</x:si>
  <x:si>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</x:si>
  <x:si>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</x:si>
  <x:si>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</x:si>
  <x:si>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</x:si>
  <x:si>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</x:si>
  <x:si>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</x:si>
  <x:si>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</x:si>
  <x:si>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</x:si>
  <x:si>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</x:si>
  <x:si>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</x:si>
  <x:si>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</x:si>
  <x:si>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</x:si>
  <x:si>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</x:si>
  <x:si>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</x:si>
  <x:si>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</x:si>
  <x:si>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</x:si>
  <x:si>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</x:si>
  <x:si>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</x:si>
  <x:si>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</x:si>
  <x:si>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</x:si>
  <x:si>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</x:si>
  <x:si>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</x:si>
  <x:si>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</x:si>
  <x:si>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</x:si>
  <x:si>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</x:si>
  <x:si>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</x:si>
  <x:si>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</x:si>
  <x:si>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</x:si>
  <x:si>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The organisation have defined the appropriate responsibilities and authorities and evidence is available to show that these are applied across the business and kept up to date.</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</x:si>
  <x:si>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</x:si>
  <x:si>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</x:si>
  <x:si>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</x:si>
  <x:si>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</x:si>
  <x:si>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</x:si>
  <x:si>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</x:si>
  <x:si>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</x:si>
  <x:si>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</x:si>
  <x:si>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</x:si>
  <x:si>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</x:si>
  <x:si>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</x:si>
  <x:si>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</x:si>
  <x:si>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</x:si>
  <x:si>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</x:si>
  <x:si>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</x:si>
  <x:si>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</x:si>
  <x:si>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GTB Information Disclosure Requirements</x:t>
  </x:si>
  <x:si>
    <x:t>Information Templates</x:t>
  </x:si>
  <x:si>
    <x:t>for</x:t>
  </x:si>
  <x:si>
    <x:t>Schedules 11a–13</x:t>
  </x:si>
  <x:si>
    <x:t>Company Name</x:t>
  </x:si>
  <x:si>
    <x:t>Disclosure Date</x:t>
  </x:si>
  <x:si>
    <x:t>AMP Planning Period Start Date (first day)</x:t>
  </x:si>
  <x:si>
    <x:t>Asset Management Standard Applied</x:t>
  </x:si>
  <x:si>
    <x:t>Category1 | Asset category</x:t>
  </x:si>
  <x:si>
    <x:t>Category2 | Asset class</x:t>
  </x:si>
  <x:si>
    <x:t>Category3 | Units</x:t>
  </x:si>
  <x:si>
    <x:t>Sheetname</x:t>
  </x:si>
  <x:si>
    <x:t>Description</x:t>
  </x:si>
  <x:si>
    <x:t>REPORT ON FORECAST OPERATING EXPENDITURE</x:t>
  </x:si>
  <x:si>
    <x:t>S12a.Demand Forecast</x:t>
  </x:si>
  <x:si>
    <x:t>S13.AMMAT</x:t>
  </x:si>
  <x:si>
    <x:t>S11a.Capex Forecast</x:t>
  </x:si>
  <x:si>
    <x:t>S11b.Opex Forecast</x:t>
  </x:si>
  <x:si>
    <x:t>S12a.Asset Condition</x:t>
  </x:si>
  <x:si>
    <x: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GTBs must provide explanatory comment on the difference between constant price and nominal dollar forecasts of expenditure on assets in Schedule 14a (Mandatory Explanatory Notes). This information is not part of audited disclosure information.</x:t>
  </x:si>
  <x:si>
    <x:t>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GTBs must provide explanatory comment on the difference between constant price and nominal dollar operational expenditure forecasts in Schedule 14a (Mandatory Explanatory Notes). This information is not part of audited disclosure information.</x:t>
  </x:si>
  <x:si>
    <x: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x:t>
  </x:si>
  <x:si>
    <x:t>This Schedule requires a forecast of new connections (by consumer type) and gas delivered for the current disclosure year and a 5 year planning period. The forecasts should be consistent with the supporting information set out in the AMP and the assumptions used in developing the capital expenditure forecast in Schedule S11a [and 11b].</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</x:si>
  <x:si>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</x:si>
  <x:si>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</x:si>
  <x:si>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Cell colouring</x:t>
  </x:si>
  <x:si>
    <x:t>1. Light yellow: Data entry</x:t>
  </x:si>
  <x:si>
    <x:t>2. Dark yellow: Data entry - provided to Commission only</x:t>
  </x:si>
  <x:si>
    <x:t xml:space="preserve">3. Light grey: Formula </x:t>
  </x:si>
  <x:si>
    <x:t>4. Dark grey: Blank/ empty columns</x:t>
  </x:si>
  <x:si>
    <x:t>11a(i): Difference between nominal and constant price forecasts</x:t>
  </x:si>
  <x:si>
    <x:t>Data entered into this workbook may be entered only into the data entry cells. Data entry cells are the bordered, unshaded areas (yellow cells) in each template.  Under no circumstances should data be entered into the workbook outside a data entry cell.</x:t>
  </x:si>
  <x:si>
    <x:t>GTB Templates for Schedules 11a–13 (Asset Management Plan)</x:t>
  </x:si>
  <x:si>
    <x:t>GTB Template Version 4.1. Prepared 24 March 2015</x:t>
  </x:si>
  <x:si>
    <x:t>Draft</x:t>
  </x:si>
  <x:si>
    <x:t>The column labelled "Row "of each table can be used to reference individual rows of the schedule. It may be useful to refer to this row number when writing explanatory notes about a specific data point.</x:t>
  </x:si>
  <x:si>
    <x:t>Category3</x:t>
  </x:si>
  <x:si>
    <x:t>11b: Operational Expenditure Forecast</x:t>
  </x:si>
  <x:si>
    <x:t>11b: Difference between nominal and real forecasts</x:t>
  </x:si>
  <x:si>
    <x:t>12a: Report on Asset Condition</x:t>
  </x:si>
  <x:si>
    <x:t>CY+1</x:t>
  </x:si>
  <x:si>
    <x:t xml:space="preserve"> CY+2</x:t>
  </x:si>
  <x:si>
    <x:t>CY+3</x:t>
  </x:si>
  <x:si>
    <x:t>CY+4</x:t>
  </x:si>
  <x:si>
    <x:t>CY+5</x:t>
  </x:si>
  <x:si>
    <x:t>CY+2</x:t>
  </x:si>
  <x:si>
    <x:t>Schedule 12a columns G to K contain conditional formatting. The cells will change colour if the row totals do not add to 100%.</x:t>
  </x:si>
  <x:si>
    <x:t>Schedule 12a</x:t>
  </x:si>
  <x:si>
    <x:t>This schedule requires information on the GTB’S self-assessment of the maturity of its asset management practices.</x:t>
  </x:si>
  <x:si>
    <x: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x:t>
  </x:si>
  <x:si>
    <x:t>km</x:t>
  </x:si>
  <x:si>
    <x:t>No.</x:t>
  </x:si>
  <x:si>
    <x:t>from row 58</x:t>
  </x:si>
  <x:si>
    <x:t>from row 71</x:t>
  </x:si>
  <x:si>
    <x:t>from row 90</x:t>
  </x:si>
  <x:si>
    <x:t>from row 103</x:t>
  </x:si>
  <x:si>
    <x:t>from row 117</x:t>
  </x:si>
  <x:si>
    <x:t>from row 131</x:t>
  </x:si>
  <x:si>
    <x:t>from row 145</x:t>
  </x:si>
  <x:si>
    <x:t>from row 167</x:t>
  </x:si>
  <x:si>
    <x:t>to row 23</x:t>
  </x:si>
  <x:si>
    <x:t>to row 24</x:t>
  </x:si>
  <x:si>
    <x:t>to row 25</x:t>
  </x:si>
  <x:si>
    <x:t>to row 26</x:t>
  </x:si>
  <x:si>
    <x:t>to row 27</x:t>
  </x:si>
  <x:si>
    <x:t>to row 28</x:t>
  </x:si>
  <x:si>
    <x:t>to row 29</x:t>
  </x:si>
  <x:si>
    <x:t>to row 32</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</x:si>
</x:sst>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4">
    <x:numFmt numFmtId="164" formatCode="_(&quot;$&quot;* #,##0_);_(&quot;$&quot;* \(#,##0\);_(&quot;$&quot;* &quot;-&quot;_);_(@_)"/>
    <x:numFmt numFmtId="165" formatCode="_(* #,##0_);_(* \(#,##0\);_(* &quot;-&quot;_);_(@_)"/>
    <x:numFmt numFmtId="166" formatCode="&quot;$&quot;#,##0_);[Red]\(&quot;$&quot;#,##0\)"/>
    <x:numFmt numFmtId="167" formatCode="_(* #,##0.0,,_);_(* \(#,##0.0,,\);_(* &quot;-&quot;??_);_(@_)"/>
    <x:numFmt numFmtId="168" formatCode="_(@_)"/>
    <x:numFmt numFmtId="169" formatCode="_([$-1409]d\ mmmm\ yyyy;_(@"/>
    <x:numFmt numFmtId="170" formatCode="[$-1409]d\ mmmm\ yyyy"/>
    <x:numFmt numFmtId="171" formatCode="#,##0\ ;\(#,##0\);\-"/>
    <x:numFmt numFmtId="172" formatCode="[$-1409]d\ mmm\ yy"/>
    <x:numFmt numFmtId="173" formatCode="_(\ #,##0.00%_);\ _(\–#,##0.00%_);_(\ &quot;–&quot;??_);_(\ @_)"/>
    <x:numFmt numFmtId="174" formatCode="#,##0.00%\ ;\(#,##0.00%\);\-"/>
    <x:numFmt numFmtId="175" formatCode="#,##0.000\ ;\(#,##0.000\);\-"/>
    <x:numFmt numFmtId="176" formatCode="#,##0;\(#,##0\);\-"/>
    <x:numFmt numFmtId="177" formatCode="_(* #,##0%_);_(* \(#,##0%\);_(* &quot;–&quot;???_);_(* @_)"/>
  </x:numFmts>
  <x:fonts count="59"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b/>
      <x:sz val="16"/>
      <x:name val="Calibri"/>
      <x:family val="4"/>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8"/>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b/>
      <x:sz val="12"/>
      <x:color theme="1"/>
      <x:name val="Calibri"/>
      <x:family val="2"/>
    </x:font>
    <x:font>
      <x:b/>
      <x:sz val="10"/>
      <x:color indexed="8"/>
      <x:name val="Calibri"/>
      <x:family val="2"/>
    </x:font>
    <x:font>
      <x:b/>
      <x:sz val="12"/>
      <x:color theme="1"/>
      <x:name val="Calibri"/>
      <x:family val="1"/>
    </x:font>
    <x:font>
      <x:sz val="10"/>
      <x:color theme="1"/>
      <x:name val="Calibri"/>
      <x:family val="4"/>
      <x:scheme val="minor"/>
    </x:font>
    <x:font>
      <x:b/>
      <x:i/>
      <x:sz val="12"/>
      <x:color theme="1"/>
      <x:name val="Calibri"/>
      <x:family val="2"/>
    </x:font>
    <x:font>
      <x:u/>
      <x:sz val="10"/>
      <x:color theme="1"/>
      <x:name val="Calibri"/>
      <x:family val="2"/>
    </x:font>
    <x:font>
      <x:i/>
      <x:sz val="10"/>
      <x:name val="Calibri"/>
      <x:family val="2"/>
    </x:font>
    <x:font>
      <x:b/>
      <x:sz val="18"/>
      <x:color theme="1"/>
      <x:name val="Calibri"/>
      <x:family val="2"/>
    </x:font>
    <x:font>
      <x:b/>
      <x:sz val="16"/>
      <x:color theme="1"/>
      <x:name val="Calibri"/>
      <x:family val="2"/>
    </x:font>
    <x:font>
      <x:sz val="10"/>
      <x:color indexed="8"/>
      <x:name val="Arial"/>
      <x:family val="1"/>
    </x:font>
    <x:font>
      <x:i/>
      <x:sz val="10"/>
      <x:name val="Calibri"/>
      <x:family val="2"/>
      <x:scheme val="minor"/>
    </x:font>
    <x:font>
      <x:i/>
      <x:sz val="10"/>
      <x:color theme="1"/>
      <x:name val="Calibri"/>
      <x:family val="2"/>
      <x:scheme val="minor"/>
    </x:font>
    <x:font>
      <x:sz val="10"/>
      <x:color theme="1"/>
      <x:name val="Calibri"/>
      <x:family val="2"/>
      <x:scheme val="minor"/>
    </x:font>
    <x:font>
      <x:sz val="11"/>
      <x:color rgb="FF000000"/>
      <x:name val="Calibri"/>
      <x:family val="2"/>
      <x:scheme val="minor"/>
    </x:font>
    <x:font>
      <x:sz val="10"/>
      <x:color indexed="8"/>
      <x:name val="Calibri"/>
      <x:family val="2"/>
    </x:font>
    <x:font>
      <x:i/>
      <x:sz val="10"/>
      <x:color indexed="8"/>
      <x:name val="Calibri"/>
      <x:family val="2"/>
    </x:font>
    <x:font>
      <x:b/>
      <x:sz val="12"/>
      <x:color theme="1"/>
      <x:name val="Calibri Light"/>
      <x:family val="1"/>
      <x:scheme val="major"/>
    </x:font>
    <x:font>
      <x:sz val="10"/>
      <x:name val="Calibri"/>
      <x:family val="2"/>
      <x:scheme val="minor"/>
    </x:font>
    <x:font>
      <x:b/>
      <x:sz val="10"/>
      <x:name val="Calibri"/>
      <x:family val="2"/>
      <x:scheme val="minor"/>
    </x:font>
    <x:font>
      <x:sz val="10"/>
      <x:name val="Calibri"/>
      <x:family val="4"/>
      <x:scheme val="minor"/>
    </x:font>
    <x:font>
      <x:b/>
      <x:i/>
      <x:sz val="18"/>
      <x:name val="Calibri"/>
      <x:family val="2"/>
      <x:scheme val="minor"/>
    </x:font>
    <x:font>
      <x:sz val="11"/>
      <x:name val="Calibri"/>
      <x:family val="2"/>
    </x:font>
    <x:font>
      <x:b/>
      <x:sz val="12"/>
      <x:color rgb="FFFF0000"/>
      <x:name val="Calibri"/>
      <x:family val="2"/>
    </x:font>
    <x:font>
      <x:b/>
      <x:sz val="10"/>
      <x:color rgb="FFFF0000"/>
      <x:name val="Calibri"/>
      <x:family val="2"/>
    </x:font>
  </x:fonts>
  <x:fills count="46">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theme="5" tint="0.79998168889431442"/>
        <x:bgColor indexed="64"/>
      </x:patternFill>
    </x:fill>
  </x:fills>
  <x:borders count="24">
    <x:border>
      <x:left/>
      <x:right/>
      <x:top/>
      <x:bottom/>
      <x:diagonal/>
    </x:border>
    <x:border>
      <x:left style="thin">
        <x:color indexed="64"/>
      </x:left>
      <x:right/>
      <x:top/>
      <x:bottom/>
      <x:diagonal/>
    </x:border>
    <x:border>
      <x:left/>
      <x:right/>
      <x:top/>
      <x:bottom style="thin">
        <x:color theme="4" tint="0.39997558519241921"/>
      </x:bottom>
      <x:diagonal/>
    </x:border>
    <x:border>
      <x:left/>
      <x:right/>
      <x:top/>
      <x:bottom style="medium">
        <x:color theme="4" tint="0.39997558519241921"/>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style="medium">
        <x:color auto="1"/>
      </x:left>
      <x:right style="medium">
        <x:color auto="1"/>
      </x:right>
      <x:top style="medium">
        <x:color auto="1"/>
      </x:top>
      <x:bottom style="medium">
        <x:color auto="1"/>
      </x:bottom>
      <x:diagonal/>
    </x:border>
    <x:border>
      <x:left style="dotted">
        <x:color theme="5"/>
      </x:left>
      <x:right/>
      <x:top style="thin">
        <x:color theme="4" tint="0.39997558519241921"/>
      </x:top>
      <x:bottom style="thin">
        <x:color theme="4" tint="0.39997558519241921"/>
      </x:bottom>
      <x:diagonal/>
    </x:border>
    <x:border>
      <x:left style="thin">
        <x:color indexed="64"/>
      </x:left>
      <x:right style="thin">
        <x:color indexed="64"/>
      </x:right>
      <x:top style="thin">
        <x:color indexed="64"/>
      </x:top>
      <x:bottom style="thin">
        <x:color indexed="64"/>
      </x:bottom>
      <x:diagonal/>
    </x:border>
    <x:border>
      <x:left/>
      <x:right/>
      <x:top style="thin">
        <x:color rgb="FF68B7BF"/>
      </x:top>
      <x:bottom/>
      <x:diagonal/>
    </x:border>
  </x:borders>
  <x:cellStyleXfs count="95">
    <x:xf numFmtId="0" fontId="0" fillId="0" borderId="0"/>
    <x:xf numFmtId="0" fontId="4" fillId="0" borderId="0" applyFill="0" applyProtection="0">
      <x:alignment horizontal="left" vertical="center"/>
    </x:xf>
    <x:xf numFmtId="0" fontId="5" fillId="2" borderId="1" applyBorder="0"/>
    <x:xf numFmtId="0" fontId="7" fillId="0" borderId="2" applyNumberFormat="0">
      <x:alignment horizontal="center" vertical="center" wrapText="1"/>
    </x:xf>
    <x:xf numFmtId="0" fontId="8" fillId="3" borderId="0" applyNumberFormat="0" applyBorder="0"/>
    <x:xf numFmtId="167" fontId="8" fillId="5" borderId="0"/>
    <x:xf numFmtId="0" fontId="1" fillId="6" borderId="0" applyNumberFormat="0" applyBorder="0"/>
    <x:xf numFmtId="0" fontId="14" fillId="0" borderId="0" applyNumberFormat="0" applyFill="0" applyBorder="0" applyAlignment="0" applyProtection="0">
      <x:alignment vertical="top"/>
      <x:protection locked="0"/>
    </x:xf>
    <x:xf numFmtId="165" fontId="1" fillId="0" borderId="0" applyFont="0" applyFill="0" applyBorder="0" applyAlignment="0" applyProtection="0"/>
    <x:xf numFmtId="164" fontId="1" fillId="0" borderId="0" applyFont="0" applyFill="0" applyBorder="0" applyAlignment="0" applyProtection="0"/>
    <x:xf numFmtId="0" fontId="15" fillId="0" borderId="0" applyNumberFormat="0" applyFill="0" applyBorder="0" applyAlignment="0" applyProtection="0"/>
    <x:xf numFmtId="0" fontId="16" fillId="0" borderId="4" applyNumberFormat="0" applyFill="0" applyAlignment="0" applyProtection="0"/>
    <x:xf numFmtId="0" fontId="17" fillId="0" borderId="5" applyNumberFormat="0" applyFill="0" applyAlignment="0" applyProtection="0"/>
    <x:xf numFmtId="0" fontId="13" fillId="0" borderId="3" applyNumberFormat="0" applyFill="0" applyAlignment="0" applyProtection="0"/>
    <x:xf numFmtId="0" fontId="13" fillId="0" borderId="0" applyNumberFormat="0" applyFill="0" applyBorder="0" applyAlignment="0" applyProtection="0"/>
    <x:xf numFmtId="0" fontId="18" fillId="8" borderId="0" applyNumberFormat="0" applyBorder="0" applyAlignment="0" applyProtection="0"/>
    <x:xf numFmtId="0" fontId="19" fillId="9" borderId="0" applyNumberFormat="0" applyBorder="0" applyAlignment="0" applyProtection="0"/>
    <x:xf numFmtId="0" fontId="20" fillId="10" borderId="0" applyNumberFormat="0" applyBorder="0" applyAlignment="0" applyProtection="0"/>
    <x:xf numFmtId="0" fontId="21" fillId="11" borderId="6" applyNumberFormat="0" applyAlignment="0" applyProtection="0"/>
    <x:xf numFmtId="0" fontId="22" fillId="12" borderId="7" applyNumberFormat="0" applyAlignment="0" applyProtection="0"/>
    <x:xf numFmtId="0" fontId="23" fillId="12" borderId="6" applyNumberFormat="0" applyAlignment="0" applyProtection="0"/>
    <x:xf numFmtId="0" fontId="24" fillId="0" borderId="8" applyNumberFormat="0" applyFill="0" applyAlignment="0" applyProtection="0"/>
    <x:xf numFmtId="0" fontId="25" fillId="13" borderId="9" applyNumberFormat="0" applyAlignment="0" applyProtection="0"/>
    <x:xf numFmtId="0" fontId="2" fillId="0" borderId="0" applyNumberFormat="0" applyFill="0" applyBorder="0" applyAlignment="0" applyProtection="0"/>
    <x:xf numFmtId="0" fontId="1" fillId="14" borderId="10" applyNumberFormat="0" applyFont="0" applyAlignment="0" applyProtection="0"/>
    <x:xf numFmtId="0" fontId="26" fillId="0" borderId="0" applyNumberFormat="0" applyFill="0" applyBorder="0" applyAlignment="0" applyProtection="0"/>
    <x:xf numFmtId="0" fontId="3" fillId="0" borderId="11" applyNumberFormat="0" applyFill="0" applyAlignment="0" applyProtection="0"/>
    <x:xf numFmtId="0" fontId="27" fillId="15" borderId="0" applyNumberFormat="0" applyBorder="0" applyAlignment="0" applyProtection="0"/>
    <x:xf numFmtId="0" fontId="1" fillId="16" borderId="0" applyNumberFormat="0" applyBorder="0" applyAlignment="0" applyProtection="0"/>
    <x:xf numFmtId="0" fontId="1" fillId="17" borderId="0" applyNumberFormat="0" applyBorder="0" applyAlignment="0" applyProtection="0"/>
    <x:xf numFmtId="0" fontId="1" fillId="18" borderId="0" applyNumberFormat="0" applyBorder="0" applyAlignment="0" applyProtection="0"/>
    <x:xf numFmtId="0" fontId="27" fillId="19" borderId="0" applyNumberFormat="0" applyBorder="0" applyAlignment="0" applyProtection="0"/>
    <x:xf numFmtId="0" fontId="1" fillId="20" borderId="0" applyNumberFormat="0" applyBorder="0" applyAlignment="0" applyProtection="0"/>
    <x:xf numFmtId="0" fontId="1" fillId="21" borderId="0" applyNumberFormat="0" applyBorder="0" applyAlignment="0" applyProtection="0"/>
    <x:xf numFmtId="0" fontId="1" fillId="22" borderId="0" applyNumberFormat="0" applyBorder="0" applyAlignment="0" applyProtection="0"/>
    <x:xf numFmtId="0" fontId="27" fillId="23" borderId="0" applyNumberFormat="0" applyBorder="0" applyAlignment="0" applyProtection="0"/>
    <x:xf numFmtId="0" fontId="1" fillId="24" borderId="0" applyNumberFormat="0" applyBorder="0" applyAlignment="0" applyProtection="0"/>
    <x:xf numFmtId="0" fontId="1" fillId="25" borderId="0" applyNumberFormat="0" applyBorder="0" applyAlignment="0" applyProtection="0"/>
    <x:xf numFmtId="0" fontId="1" fillId="26" borderId="0" applyNumberFormat="0" applyBorder="0" applyAlignment="0" applyProtection="0"/>
    <x:xf numFmtId="0" fontId="27" fillId="27" borderId="0" applyNumberFormat="0" applyBorder="0" applyAlignment="0" applyProtection="0"/>
    <x:xf numFmtId="0" fontId="1" fillId="28" borderId="0" applyNumberFormat="0" applyBorder="0" applyAlignment="0" applyProtection="0"/>
    <x:xf numFmtId="0" fontId="1" fillId="29" borderId="0" applyNumberFormat="0" applyBorder="0" applyAlignment="0" applyProtection="0"/>
    <x:xf numFmtId="0" fontId="1" fillId="30" borderId="0" applyNumberFormat="0" applyBorder="0" applyAlignment="0" applyProtection="0"/>
    <x:xf numFmtId="0" fontId="27" fillId="31" borderId="0" applyNumberFormat="0" applyBorder="0" applyAlignment="0" applyProtection="0"/>
    <x:xf numFmtId="0" fontId="1" fillId="32" borderId="0" applyNumberFormat="0" applyBorder="0" applyAlignment="0" applyProtection="0"/>
    <x:xf numFmtId="0" fontId="1" fillId="33" borderId="0" applyNumberFormat="0" applyBorder="0" applyAlignment="0" applyProtection="0"/>
    <x:xf numFmtId="0" fontId="1" fillId="34" borderId="0" applyNumberFormat="0" applyBorder="0" applyAlignment="0" applyProtection="0"/>
    <x:xf numFmtId="0" fontId="27" fillId="35" borderId="0" applyNumberFormat="0" applyBorder="0" applyAlignment="0" applyProtection="0"/>
    <x:xf numFmtId="0" fontId="1" fillId="36" borderId="0" applyNumberFormat="0" applyBorder="0" applyAlignment="0" applyProtection="0"/>
    <x:xf numFmtId="0" fontId="1" fillId="37" borderId="0" applyNumberFormat="0" applyBorder="0" applyAlignment="0" applyProtection="0"/>
    <x:xf numFmtId="0" fontId="1" fillId="38" borderId="0" applyNumberFormat="0" applyBorder="0" applyAlignment="0" applyProtection="0"/>
    <x:xf numFmtId="168" fontId="28" fillId="0" borderId="0" applyFill="0" applyBorder="0" applyAlignment="0" applyProtection="0">
      <x:alignment horizontal="left"/>
      <x:protection locked="0"/>
    </x:xf>
    <x:xf numFmtId="0" fontId="29" fillId="2" borderId="0" applyBorder="0">
      <x:alignment vertical="top" wrapText="1"/>
    </x:xf>
    <x:xf numFmtId="49" fontId="31" fillId="0" borderId="0" applyFill="0" applyProtection="0">
      <x:alignment vertical="top"/>
    </x:xf>
    <x:xf numFmtId="0" fontId="32" fillId="41" borderId="19" applyNumberFormat="0">
      <x:protection locked="0"/>
    </x:xf>
    <x:xf numFmtId="0" fontId="33" fillId="4" borderId="0" applyBorder="0">
      <x:alignment horizontal="left"/>
    </x:xf>
    <x:xf numFmtId="0" fontId="30" fillId="39" borderId="0" applyFill="0">
      <x:alignment horizontal="center" vertical="center" wrapText="1"/>
    </x:xf>
    <x:xf numFmtId="0" fontId="30" fillId="39" borderId="0" applyFill="0">
      <x:alignment horizontal="center"/>
    </x:xf>
    <x:xf numFmtId="0" fontId="28" fillId="39" borderId="0"/>
    <x:xf numFmtId="0" fontId="34" fillId="4" borderId="0" applyBorder="0"/>
    <x:xf numFmtId="0" fontId="28" fillId="0" borderId="0">
      <x:alignment horizontal="right"/>
    </x:xf>
    <x:xf numFmtId="0" fontId="14" fillId="0" borderId="0" applyNumberFormat="0" applyFill="0" applyBorder="0" applyAlignment="0" applyProtection="0">
      <x:alignment vertical="top"/>
      <x:protection locked="0"/>
    </x:xf>
    <x:xf numFmtId="49" fontId="28" fillId="0" borderId="0" applyFill="0" applyBorder="0">
      <x:alignment horizontal="center" vertical="center" wrapText="1"/>
    </x:xf>
    <x:xf numFmtId="0" fontId="37" fillId="0" borderId="0" applyNumberFormat="0" applyFill="0" applyAlignment="0" applyProtection="0"/>
    <x:xf numFmtId="0" fontId="38" fillId="0" borderId="0">
      <x:alignment horizontal="right"/>
    </x:xf>
    <x:xf numFmtId="168" fontId="40" fillId="39" borderId="0" applyFill="0"/>
    <x:xf numFmtId="0" fontId="41" fillId="4" borderId="0" applyBorder="0">
      <x:alignment horizontal="center" wrapText="1"/>
    </x:xf>
    <x:xf numFmtId="0" fontId="33" fillId="4" borderId="0" applyBorder="0"/>
    <x:xf numFmtId="0" fontId="42" fillId="0" borderId="0" applyFill="0" applyProtection="0">
      <x:alignment horizontal="center"/>
    </x:xf>
    <x:xf numFmtId="0" fontId="43" fillId="0" borderId="0" applyFill="0" applyProtection="0">
      <x:alignment horizontal="center"/>
    </x:xf>
    <x:xf numFmtId="0" fontId="35" fillId="0" borderId="0" applyFill="0" applyProtection="0">
      <x:alignment horizontal="center" vertical="center"/>
    </x:xf>
    <x:xf numFmtId="49" fontId="30" fillId="40" borderId="0" applyFill="0" applyBorder="0">
      <x:alignment horizontal="left"/>
    </x:xf>
    <x:xf numFmtId="0" fontId="32" fillId="41" borderId="19" applyFill="0" applyProtection="0">
      <x:alignment horizontal="right"/>
      <x:protection locked="0"/>
    </x:xf>
    <x:xf numFmtId="169" fontId="44" fillId="0" borderId="0" applyFont="0" applyFill="0" applyBorder="0" applyProtection="0">
      <x:protection locked="0"/>
    </x:xf>
    <x:xf numFmtId="49" fontId="30" fillId="39" borderId="0" applyFill="0">
      <x:alignment horizontal="center"/>
    </x:xf>
    <x:xf numFmtId="170" fontId="44" fillId="0" borderId="0" applyFont="0" applyFill="0" applyBorder="0" applyAlignment="0" applyProtection="0">
      <x:protection locked="0"/>
    </x:xf>
    <x:xf numFmtId="0" fontId="51" fillId="0" borderId="0" applyNumberFormat="0" applyFill="0" applyAlignment="0"/>
    <x:xf numFmtId="0" fontId="1" fillId="5" borderId="0" applyNumberFormat="0" applyBorder="0"/>
    <x:xf numFmtId="172" fontId="29" fillId="0" borderId="0" applyFont="0" applyFill="0" applyBorder="0" applyAlignment="0" applyProtection="0"/>
    <x:xf numFmtId="173" fontId="44" fillId="0" borderId="0" applyFont="0" applyFill="0" applyBorder="0" applyAlignment="0" applyProtection="0">
      <x:protection locked="0"/>
    </x:xf>
    <x:xf numFmtId="0" fontId="13" fillId="0" borderId="3" applyNumberFormat="0" applyFill="0" applyAlignment="0" applyProtection="0"/>
    <x:xf numFmtId="0" fontId="45" fillId="4" borderId="0" applyFill="0" applyBorder="0"/>
    <x:xf numFmtId="0" fontId="54" fillId="2" borderId="0" applyFill="0" applyBorder="0">
      <x:alignment vertical="top" wrapText="1"/>
    </x:xf>
    <x:xf numFmtId="171" fontId="1" fillId="44" borderId="21" applyNumberFormat="0" applyBorder="0"/>
    <x:xf numFmtId="0" fontId="1" fillId="0" borderId="0" applyNumberFormat="0" applyBorder="0">
      <x:alignment horizontal="left" indent="2"/>
    </x:xf>
    <x:xf numFmtId="0" fontId="53" fillId="2" borderId="20" applyNumberFormat="0" applyFont="0" applyBorder="0" applyAlignment="0">
      <x:alignment horizontal="center" vertical="center" wrapText="1"/>
    </x:xf>
    <x:xf numFmtId="0" fontId="1" fillId="45" borderId="0" applyNumberFormat="0"/>
    <x:xf numFmtId="0" fontId="7" fillId="43" borderId="2" applyNumberFormat="0" applyFill="0">
      <x:alignment horizontal="center" vertical="center" wrapText="1"/>
    </x:xf>
    <x:xf numFmtId="0" fontId="5" fillId="2" borderId="0" applyNumberFormat="0" applyFill="0" applyBorder="0" applyAlignment="0" applyProtection="0"/>
    <x:xf numFmtId="0" fontId="53" fillId="4" borderId="0" applyFill="0" applyBorder="0">
      <x:alignment horizontal="left"/>
    </x:xf>
    <x:xf numFmtId="0" fontId="38" fillId="0" borderId="0"/>
    <x:xf numFmtId="0" fontId="8" fillId="3" borderId="0" applyNumberFormat="0" applyBorder="0"/>
    <x:xf numFmtId="0" fontId="52" fillId="4" borderId="0"/>
    <x:xf numFmtId="176" fontId="44" fillId="0" borderId="0" applyFont="0" applyFill="0" applyBorder="0" applyProtection="0">
      <x:alignment horizontal="right"/>
      <x:protection locked="0"/>
    </x:xf>
    <x:xf numFmtId="177" fontId="28" fillId="0" borderId="0" applyFill="0" applyBorder="0" applyAlignment="0" applyProtection="0">
      <x:protection locked="0"/>
    </x:xf>
  </x:cellStyleXfs>
  <x:cellXfs count="97">
    <x:xf numFmtId="0" fontId="0" fillId="0" borderId="0" xfId="0"/>
    <x:xf numFmtId="0" fontId="4" fillId="0" borderId="0" xfId="1" applyProtection="1">
      <x:alignment horizontal="left" vertical="center"/>
      <x:protection locked="0"/>
    </x:xf>
    <x:xf numFmtId="0" fontId="6" fillId="0" borderId="1" xfId="2" applyFont="1" applyFill="1" applyProtection="1">
      <x:protection locked="0"/>
    </x:xf>
    <x:xf numFmtId="0" fontId="10" fillId="0" borderId="0" xfId="0" applyFont="1"/>
    <x:xf numFmtId="0" fontId="3" fillId="0" borderId="0" xfId="0" applyFont="1"/>
    <x:xf numFmtId="0" fontId="3" fillId="0" borderId="0" xfId="0" applyFont="1" applyAlignment="1">
      <x:alignment horizontal="center" vertical="center" wrapText="1"/>
    </x:xf>
    <x:xf numFmtId="0" fontId="3" fillId="0" borderId="0" xfId="0" applyFont="1" applyAlignment="1">
      <x:alignment horizontal="center" vertical="center"/>
    </x:xf>
    <x:xf numFmtId="0" fontId="9" fillId="0" borderId="1" xfId="2" applyFont="1" applyFill="1" applyProtection="1">
      <x:protection locked="0"/>
    </x:xf>
    <x:xf numFmtId="0" fontId="8" fillId="0" borderId="1" xfId="2" applyFont="1" applyFill="1" applyProtection="1">
      <x:protection locked="0"/>
    </x:xf>
    <x:xf numFmtId="166" fontId="3" fillId="0" borderId="0" xfId="0" quotePrefix="1" applyNumberFormat="1" applyFont="1" applyAlignment="1">
      <x:alignment horizontal="center" vertical="center" wrapText="1"/>
    </x:xf>
    <x:xf numFmtId="0" fontId="12" fillId="4" borderId="0" xfId="0" applyFont="1" applyFill="1"/>
    <x:xf numFmtId="0" fontId="1" fillId="6" borderId="0" xfId="6"/>
    <x:xf numFmtId="0" fontId="0" fillId="7" borderId="0" xfId="0" applyFill="1"/>
    <x:xf numFmtId="0" fontId="0" fillId="0" borderId="0" xfId="0" applyAlignment="1">
      <x:alignment horizontal="left" indent="2"/>
    </x:xf>
    <x:xf numFmtId="0" fontId="1" fillId="6" borderId="0" xfId="6" applyBorder="1"/>
    <x:xf numFmtId="0" fontId="6" fillId="0" borderId="0" xfId="2" applyFont="1" applyFill="1" applyBorder="1" applyProtection="1">
      <x:protection locked="0"/>
    </x:xf>
    <x:xf numFmtId="0" fontId="28" fillId="0" borderId="12" xfId="60" applyBorder="1">
      <x:alignment horizontal="right"/>
    </x:xf>
    <x:xf numFmtId="0" fontId="28" fillId="0" borderId="13" xfId="60" applyBorder="1">
      <x:alignment horizontal="right"/>
    </x:xf>
    <x:xf numFmtId="0" fontId="28" fillId="0" borderId="14" xfId="60" applyBorder="1">
      <x:alignment horizontal="right"/>
    </x:xf>
    <x:xf numFmtId="0" fontId="28" fillId="0" borderId="0" xfId="60">
      <x:alignment horizontal="right"/>
    </x:xf>
    <x:xf numFmtId="0" fontId="28" fillId="0" borderId="1" xfId="60" applyBorder="1">
      <x:alignment horizontal="right"/>
    </x:xf>
    <x:xf numFmtId="0" fontId="28" fillId="0" borderId="15" xfId="60" applyBorder="1">
      <x:alignment horizontal="right"/>
    </x:xf>
    <x:xf numFmtId="0" fontId="36" fillId="42" borderId="0" xfId="60" applyFont="1" applyFill="1" applyAlignment="1">
      <x:alignment horizontal="left"/>
    </x:xf>
    <x:xf numFmtId="0" fontId="28" fillId="0" borderId="16" xfId="60" applyBorder="1">
      <x:alignment horizontal="right"/>
    </x:xf>
    <x:xf numFmtId="0" fontId="28" fillId="0" borderId="17" xfId="60" applyBorder="1">
      <x:alignment horizontal="right"/>
    </x:xf>
    <x:xf numFmtId="0" fontId="28" fillId="0" borderId="18" xfId="60" applyBorder="1">
      <x:alignment horizontal="right"/>
    </x:xf>
    <x:xf numFmtId="49" fontId="28" fillId="0" borderId="12" xfId="62" applyBorder="1" applyAlignment="1">
      <x:alignment wrapText="1"/>
    </x:xf>
    <x:xf numFmtId="49" fontId="28" fillId="0" borderId="13" xfId="62" applyBorder="1" applyAlignment="1">
      <x:alignment wrapText="1"/>
    </x:xf>
    <x:xf numFmtId="49" fontId="28" fillId="0" borderId="14" xfId="62" applyBorder="1" applyAlignment="1">
      <x:alignment wrapText="1"/>
    </x:xf>
    <x:xf numFmtId="0" fontId="35" fillId="0" borderId="0" xfId="63" applyFont="1" applyAlignment="1">
      <x:alignment horizontal="left"/>
    </x:xf>
    <x:xf numFmtId="0" fontId="28" fillId="0" borderId="0" xfId="64" applyFont="1" applyAlignment="1">
      <x:alignment horizontal="left" vertical="top" wrapText="1"/>
    </x:xf>
    <x:xf numFmtId="0" fontId="28" fillId="0" borderId="15" xfId="60" applyBorder="1" applyAlignment="1">
      <x:alignment horizontal="left" vertical="top" wrapText="1"/>
    </x:xf>
    <x:xf numFmtId="0" fontId="28" fillId="0" borderId="0" xfId="64" applyFont="1" applyAlignment="1">
      <x:alignment horizontal="left"/>
    </x:xf>
    <x:xf numFmtId="0" fontId="39" fillId="0" borderId="0" xfId="63" applyFont="1" applyAlignment="1">
      <x:alignment vertical="top" wrapText="1"/>
    </x:xf>
    <x:xf numFmtId="0" fontId="28" fillId="0" borderId="0" xfId="64" applyFont="1" applyAlignment="1">
      <x:alignment vertical="top" wrapText="1"/>
    </x:xf>
    <x:xf numFmtId="0" fontId="39" fillId="42" borderId="0" xfId="63" applyFont="1" applyFill="1" applyAlignment="1">
      <x:alignment horizontal="left"/>
    </x:xf>
    <x:xf numFmtId="0" fontId="28" fillId="0" borderId="0" xfId="60" applyAlignment="1">
      <x:alignment horizontal="left" vertical="top" wrapText="1"/>
    </x:xf>
    <x:xf numFmtId="0" fontId="0" fillId="0" borderId="0" xfId="0" applyAlignment="1">
      <x:alignment vertical="top"/>
    </x:xf>
    <x:xf numFmtId="0" fontId="0" fillId="0" borderId="0" xfId="0" applyAlignment="1">
      <x:alignment vertical="top" wrapText="1"/>
    </x:xf>
    <x:xf numFmtId="0" fontId="8" fillId="0" borderId="0" xfId="2" applyFont="1" applyFill="1" applyBorder="1" applyProtection="1">
      <x:protection locked="0"/>
    </x:xf>
    <x:xf numFmtId="0" fontId="8" fillId="0" borderId="0" xfId="0" applyFont="1"/>
    <x:xf numFmtId="0" fontId="9" fillId="0" borderId="0" xfId="2" applyFont="1" applyFill="1" applyBorder="1" applyProtection="1">
      <x:protection locked="0"/>
    </x:xf>
    <x:xf numFmtId="0" fontId="3" fillId="0" borderId="0" xfId="0" applyFont="1" applyAlignment="1">
      <x:alignment vertical="top"/>
    </x:xf>
    <x:xf numFmtId="0" fontId="0" fillId="0" borderId="0" xfId="0" applyAlignment="1">
      <x:alignment horizontal="left" vertical="top" wrapText="1"/>
    </x:xf>
    <x:xf numFmtId="0" fontId="8" fillId="0" borderId="1" xfId="2" applyFont="1" applyFill="1" applyAlignment="1" applyProtection="1">
      <x:alignment vertical="top"/>
      <x:protection locked="0"/>
    </x:xf>
    <x:xf numFmtId="0" fontId="0" fillId="0" borderId="0" xfId="0" applyAlignment="1">
      <x:alignment horizontal="center" vertical="top" wrapText="1"/>
    </x:xf>
    <x:xf numFmtId="0" fontId="3" fillId="0" borderId="0" xfId="0" applyFont="1" applyAlignment="1">
      <x:alignment horizontal="center" vertical="top" wrapText="1"/>
    </x:xf>
    <x:xf numFmtId="49" fontId="30" fillId="0" borderId="0" xfId="71" applyFill="1" applyBorder="1">
      <x:alignment horizontal="left"/>
    </x:xf>
    <x:xf numFmtId="49" fontId="30" fillId="0" borderId="1" xfId="74" applyFill="1" applyBorder="1" applyAlignment="1">
      <x:alignment horizontal="centerContinuous"/>
    </x:xf>
    <x:xf numFmtId="49" fontId="30" fillId="0" borderId="0" xfId="74" applyFill="1" applyAlignment="1">
      <x:alignment horizontal="centerContinuous"/>
    </x:xf>
    <x:xf numFmtId="49" fontId="30" fillId="0" borderId="15" xfId="74" applyFill="1" applyBorder="1" applyAlignment="1">
      <x:alignment horizontal="centerContinuous"/>
    </x:xf>
    <x:xf numFmtId="49" fontId="30" fillId="7" borderId="0" xfId="74" applyFill="1" applyAlignment="1">
      <x:alignment horizontal="centerContinuous"/>
    </x:xf>
    <x:xf numFmtId="0" fontId="45" fillId="0" borderId="0" xfId="0" applyFont="1"/>
    <x:xf numFmtId="0" fontId="46" fillId="0" borderId="0" xfId="0" applyFont="1"/>
    <x:xf numFmtId="0" fontId="48" fillId="0" borderId="0" xfId="0" applyFont="1"/>
    <x:xf numFmtId="0" fontId="47" fillId="0" borderId="0" xfId="64" applyFont="1" applyAlignment="1">
      <x:alignment vertical="top" wrapText="1"/>
    </x:xf>
    <x:xf numFmtId="0" fontId="55" fillId="0" borderId="0" xfId="1" applyFont="1" applyProtection="1">
      <x:alignment horizontal="left" vertical="center"/>
      <x:protection locked="0"/>
    </x:xf>
    <x:xf numFmtId="0" fontId="50" fillId="41" borderId="0" xfId="0" applyFont="1" applyFill="1"/>
    <x:xf numFmtId="0" fontId="49" fillId="41" borderId="0" xfId="0" applyFont="1" applyFill="1" applyAlignment="1">
      <x:alignment horizontal="left" vertical="top" wrapText="1"/>
    </x:xf>
    <x:xf numFmtId="0" fontId="1" fillId="5" borderId="0" xfId="77"/>
    <x:xf numFmtId="0" fontId="8" fillId="3" borderId="16" xfId="91" applyBorder="1"/>
    <x:xf numFmtId="0" fontId="49" fillId="41" borderId="0" xfId="0" applyFont="1" applyFill="1"/>
    <x:xf numFmtId="0" fontId="0" fillId="41" borderId="0" xfId="0" applyFill="1"/>
    <x:xf numFmtId="0" fontId="7" fillId="0" borderId="0" xfId="87" applyFill="1" applyBorder="1">
      <x:alignment horizontal="center" vertical="center" wrapText="1"/>
    </x:xf>
    <x:xf numFmtId="0" fontId="7" fillId="0" borderId="0" xfId="87" applyFill="1" applyBorder="1" applyAlignment="1">
      <x:alignment horizontal="center" vertical="center"/>
    </x:xf>
    <x:xf numFmtId="49" fontId="8" fillId="0" borderId="0" xfId="0" applyNumberFormat="1" applyFont="1" applyAlignment="1">
      <x:alignment horizontal="center" vertical="center"/>
    </x:xf>
    <x:xf numFmtId="0" fontId="8" fillId="0" borderId="0" xfId="0" applyFont="1" applyAlignment="1">
      <x:alignment horizontal="left" vertical="center" wrapText="1"/>
    </x:xf>
    <x:xf numFmtId="0" fontId="8" fillId="0" borderId="0" xfId="0" applyFont="1" applyAlignment="1">
      <x:alignment horizontal="center" vertical="center"/>
    </x:xf>
    <x:xf numFmtId="0" fontId="0" fillId="44" borderId="0" xfId="83" applyNumberFormat="1" applyFont="1" applyBorder="1"/>
    <x:xf numFmtId="171" fontId="8" fillId="5" borderId="20" xfId="5" applyNumberFormat="1" applyBorder="1"/>
    <x:xf numFmtId="171" fontId="0" fillId="6" borderId="0" xfId="6" applyNumberFormat="1" applyFont="1"/>
    <x:xf numFmtId="171" fontId="1" fillId="6" borderId="0" xfId="6" applyNumberFormat="1"/>
    <x:xf numFmtId="171" fontId="8" fillId="5" borderId="0" xfId="5" applyNumberFormat="1"/>
    <x:xf numFmtId="171" fontId="1" fillId="6" borderId="0" xfId="6" applyNumberFormat="1" applyBorder="1"/>
    <x:xf numFmtId="174" fontId="1" fillId="6" borderId="0" xfId="6" applyNumberFormat="1"/>
    <x:xf numFmtId="175" fontId="1" fillId="6" borderId="0" xfId="6" applyNumberFormat="1" applyBorder="1"/>
    <x:xf numFmtId="175" fontId="1" fillId="6" borderId="0" xfId="6" applyNumberFormat="1"/>
    <x:xf numFmtId="175" fontId="8" fillId="5" borderId="20" xfId="5" applyNumberFormat="1" applyBorder="1"/>
    <x:xf numFmtId="0" fontId="56" fillId="0" borderId="0" xfId="0" applyFont="1" applyAlignment="1">
      <x:alignment horizontal="left" vertical="center" wrapText="1"/>
    </x:xf>
    <x:xf numFmtId="0" fontId="58" fillId="41" borderId="1" xfId="60" applyFont="1" applyFill="1" applyBorder="1" applyAlignment="1">
      <x:alignment horizontal="centerContinuous"/>
    </x:xf>
    <x:xf numFmtId="0" fontId="28" fillId="41" borderId="0" xfId="0" applyFont="1" applyFill="1" applyAlignment="1">
      <x:alignment horizontal="left" vertical="top" wrapText="1"/>
    </x:xf>
    <x:xf numFmtId="0" fontId="1" fillId="6" borderId="22" xfId="6" applyBorder="1"/>
    <x:xf numFmtId="169" fontId="1" fillId="6" borderId="22" xfId="6" applyNumberFormat="1" applyBorder="1"/>
    <x:xf numFmtId="0" fontId="8" fillId="0" borderId="23" xfId="2" applyFont="1" applyFill="1" applyBorder="1" applyProtection="1">
      <x:protection locked="0"/>
    </x:xf>
    <x:xf numFmtId="171" fontId="0" fillId="0" borderId="0" xfId="0" applyNumberFormat="1"/>
    <x:xf numFmtId="0" fontId="0" fillId="6" borderId="0" xfId="6" applyFont="1"/>
    <x:xf numFmtId="0" fontId="1" fillId="6" borderId="22" xfId="6" applyNumberFormat="1" applyBorder="1"/>
    <x:xf numFmtId="0" fontId="0" fillId="0" borderId="0" xfId="0" applyAlignment="1">
      <x:alignment horizontal="left" vertical="top"/>
    </x:xf>
    <x:xf numFmtId="0" fontId="42" fillId="0" borderId="1" xfId="68" applyBorder="1">
      <x:alignment horizontal="center"/>
    </x:xf>
    <x:xf numFmtId="0" fontId="42" fillId="0" borderId="0" xfId="68">
      <x:alignment horizontal="center"/>
    </x:xf>
    <x:xf numFmtId="0" fontId="42" fillId="0" borderId="15" xfId="68" applyBorder="1">
      <x:alignment horizontal="center"/>
    </x:xf>
    <x:xf numFmtId="0" fontId="43" fillId="0" borderId="1" xfId="69" applyBorder="1">
      <x:alignment horizontal="center"/>
    </x:xf>
    <x:xf numFmtId="0" fontId="43" fillId="0" borderId="0" xfId="69">
      <x:alignment horizontal="center"/>
    </x:xf>
    <x:xf numFmtId="0" fontId="43" fillId="0" borderId="15" xfId="69" applyBorder="1">
      <x:alignment horizontal="center"/>
    </x:xf>
    <x:xf numFmtId="0" fontId="57" fillId="0" borderId="1" xfId="70" applyFont="1" applyBorder="1">
      <x:alignment horizontal="center" vertical="center"/>
    </x:xf>
    <x:xf numFmtId="0" fontId="35" fillId="0" borderId="0" xfId="70">
      <x:alignment horizontal="center" vertical="center"/>
    </x:xf>
    <x:xf numFmtId="0" fontId="35" fillId="0" borderId="15" xfId="70" applyBorder="1">
      <x:alignment horizontal="center" vertical="center"/>
    </x:xf>
  </x:cellXfs>
  <x:cellStyles count="95">
    <x:cellStyle name="20% - Accent1" xfId="28" builtinId="30" hidden="1"/>
    <x:cellStyle name="20% - Accent2" xfId="32" builtinId="34" hidden="1"/>
    <x:cellStyle name="20% - Accent3" xfId="36" builtinId="38" hidden="1"/>
    <x:cellStyle name="20% - Accent4" xfId="40" builtinId="42" hidden="1"/>
    <x:cellStyle name="20% - Accent5" xfId="44" builtinId="46" hidden="1"/>
    <x:cellStyle name="20% - Accent6" xfId="48" builtinId="50" hidden="1"/>
    <x:cellStyle name="40% - Accent1" xfId="29" builtinId="31" hidden="1"/>
    <x:cellStyle name="40% - Accent2" xfId="33" builtinId="35" hidden="1"/>
    <x:cellStyle name="40% - Accent3" xfId="37" builtinId="39" hidden="1"/>
    <x:cellStyle name="40% - Accent4" xfId="41" builtinId="43" hidden="1"/>
    <x:cellStyle name="40% - Accent5" xfId="45" builtinId="47" hidden="1"/>
    <x:cellStyle name="40% - Accent6" xfId="49" builtinId="51" hidden="1"/>
    <x:cellStyle name="60% - Accent1" xfId="30" builtinId="32" hidden="1"/>
    <x:cellStyle name="60% - Accent2" xfId="34" builtinId="36" hidden="1"/>
    <x:cellStyle name="60% - Accent3" xfId="38" builtinId="40" hidden="1"/>
    <x:cellStyle name="60% - Accent4" xfId="42" builtinId="44" hidden="1"/>
    <x:cellStyle name="60% - Accent5" xfId="46" builtinId="48" hidden="1"/>
    <x:cellStyle name="60% - Accent6" xfId="50" builtinId="52" hidden="1"/>
    <x:cellStyle name="Accent1" xfId="27" builtinId="29" hidden="1"/>
    <x:cellStyle name="Accent2" xfId="31" builtinId="33" hidden="1"/>
    <x:cellStyle name="Accent3" xfId="35" builtinId="37" hidden="1"/>
    <x:cellStyle name="Accent4" xfId="39" builtinId="41" hidden="1"/>
    <x:cellStyle name="Accent5" xfId="43" builtinId="45" hidden="1"/>
    <x:cellStyle name="Accent6" xfId="47" builtinId="49" hidden="1"/>
    <x:cellStyle name="Bad" xfId="16" builtinId="27" hidden="1"/>
    <x:cellStyle name="Blank" xfId="4" xr:uid="{6ECE813D-E5A2-439E-B905-7A37AF0B59DE}"/>
    <x:cellStyle name="Blank 2" xfId="91" xr:uid="{8845A480-1514-4226-9B39-31E698A88AAC}"/>
    <x:cellStyle name="Calculation" xfId="20" builtinId="22" hidden="1"/>
    <x:cellStyle name="Check" xfId="85" xr:uid="{58F4ECF5-AAE0-4CBB-BBDF-3D324BD7684E}"/>
    <x:cellStyle name="Check Cell" xfId="22" builtinId="23" hidden="1"/>
    <x:cellStyle name="Comma [0]" xfId="8" builtinId="6" hidden="1"/>
    <x:cellStyle name="Comma [0] 2" xfId="93" xr:uid="{66A181BE-D3CE-4A86-8322-36597B92F3AF}"/>
    <x:cellStyle name="Comment" xfId="81" xr:uid="{54457546-FC0B-4D60-9EF8-07D75E009DAA}"/>
    <x:cellStyle name="Currency [0]" xfId="9" builtinId="7" hidden="1"/>
    <x:cellStyle name="Data Entry RtJust" xfId="72" xr:uid="{BD99D73E-B9C5-41B7-9489-E348DD223C4C}"/>
    <x:cellStyle name="Data Input" xfId="54" xr:uid="{5B52CA1E-511D-482D-A6CE-B5154D1342BA}"/>
    <x:cellStyle name="Data Rows" xfId="58" xr:uid="{30245C17-B6CA-488C-BE26-E0FFA46B4F36}"/>
    <x:cellStyle name="Data Rows 2" xfId="92" xr:uid="{2D8C796D-7DE0-458E-92D4-A5DE07C5A902}"/>
    <x:cellStyle name="Data_Entry" xfId="6" xr:uid="{76E82A61-C5DE-4359-91A2-8539709A79D5}"/>
    <x:cellStyle name="Data_entry_commission_only" xfId="83" xr:uid="{FC6FECB4-1AAC-45F8-A6DF-8714B060A3E1}"/>
    <x:cellStyle name="Date" xfId="73" xr:uid="{C02C30EE-4C15-406D-B9F6-EC0312085D1E}"/>
    <x:cellStyle name="Dropdowns" xfId="86" xr:uid="{C4036854-3BA7-4092-BC50-E17D264DE7B0}"/>
    <x:cellStyle name="Explanatory Text" xfId="25" builtinId="53" hidden="1"/>
    <x:cellStyle name="Explanatory text" xfId="53" xr:uid="{414A1772-8CC8-46DC-AEA7-79463BA6E0C7}"/>
    <x:cellStyle name="Formula" xfId="5" xr:uid="{8C1E3545-93D1-4558-B1AD-D3F57361A9AD}"/>
    <x:cellStyle name="Formula 2" xfId="77" xr:uid="{87C33414-0339-4135-A49E-B6396198013C}"/>
    <x:cellStyle name="Good" xfId="15" builtinId="26" hidden="1"/>
    <x:cellStyle name="Header 1" xfId="2" xr:uid="{B1AD61E6-32B7-402A-9B3A-8FB73EA82B53}"/>
    <x:cellStyle name="Header 1 2" xfId="88" xr:uid="{76B39890-5D9B-40DE-BCFB-BA0480C8C123}"/>
    <x:cellStyle name="Header Text" xfId="52" xr:uid="{DE31B8C5-3581-46BA-8B0A-F7A4DF274FC6}"/>
    <x:cellStyle name="Header Text 2" xfId="82" xr:uid="{762DE456-1ACB-4F78-B975-17EA403C1428}"/>
    <x:cellStyle name="Heading (guidelines)" xfId="76" xr:uid="{80015468-4D14-4AE5-AF06-A5409E10AF71}"/>
    <x:cellStyle name="Heading 1" xfId="11" builtinId="16" hidden="1"/>
    <x:cellStyle name="Heading 1-noindex" xfId="63" xr:uid="{04EDD47D-AB2E-400C-B647-8644D3F42935}"/>
    <x:cellStyle name="Heading 2" xfId="12" builtinId="17" hidden="1"/>
    <x:cellStyle name="Heading 3" xfId="13" builtinId="18" hidden="1"/>
    <x:cellStyle name="Heading 3" xfId="80" builtinId="18" customBuiltin="1"/>
    <x:cellStyle name="Heading 3 2" xfId="71" xr:uid="{841AE4C5-1D8C-45A8-ADF0-F6254F56973A}"/>
    <x:cellStyle name="Heading 3 Centre" xfId="57" xr:uid="{21180A53-582D-4859-AA80-124219D3E89B}"/>
    <x:cellStyle name="Heading 3 Centre 2" xfId="74" xr:uid="{D0F67968-73D0-45AA-BA28-CB80D3EB5FBF}"/>
    <x:cellStyle name="Heading 4" xfId="14" builtinId="19" hidden="1"/>
    <x:cellStyle name="Heading1" xfId="55" xr:uid="{BC904FC7-C1F2-4B3A-BB1A-4AFA263075CB}"/>
    <x:cellStyle name="Heading1 2" xfId="67" xr:uid="{BA1BAD55-C546-489D-93D4-871B3EC67BEA}"/>
    <x:cellStyle name="Heading2" xfId="59" xr:uid="{97050B6C-94BC-46DC-9995-CF3ECF3B6DA7}"/>
    <x:cellStyle name="Heading3" xfId="89" xr:uid="{CA2E2A48-551A-42C8-8A95-EB46D7C18E2A}"/>
    <x:cellStyle name="Hyperlink" xfId="7" builtinId="8" hidden="1" customBuiltin="1"/>
    <x:cellStyle name="Hyperlink 2" xfId="61" xr:uid="{98901CB2-AEC3-4861-A705-FFD60FE74993}"/>
    <x:cellStyle name="Input" xfId="18" builtinId="20" hidden="1"/>
    <x:cellStyle name="Label 2b merged" xfId="62" xr:uid="{339A7EB0-5F1A-4688-B56A-7CDC15386A24}"/>
    <x:cellStyle name="Label2a Merge Centred" xfId="56" xr:uid="{0113BFD1-AFD9-4193-A118-17FC4A8C5C78}"/>
    <x:cellStyle name="Linked Cell" xfId="21" builtinId="24" hidden="1"/>
    <x:cellStyle name="Long Date" xfId="75" xr:uid="{7529A79B-D025-4AFD-A48E-0385B9275B3A}"/>
    <x:cellStyle name="Major Heading" xfId="68" xr:uid="{CD7C6BD2-0C99-47C5-BFC0-58873B2CF3B7}"/>
    <x:cellStyle name="Neutral" xfId="17" builtinId="28" hidden="1"/>
    <x:cellStyle name="Normal" xfId="0" builtinId="0" customBuiltin="1"/>
    <x:cellStyle name="Normal 2" xfId="60" xr:uid="{5142281E-65B4-4CBB-8DAB-3469217D44AA}"/>
    <x:cellStyle name="Normal 2 2" xfId="90" xr:uid="{525BF121-42EE-438D-A899-FEC583FD6BC9}"/>
    <x:cellStyle name="Normal 4" xfId="64" xr:uid="{B35071AD-206B-42B5-88A8-0B73FA7CF2AE}"/>
    <x:cellStyle name="Note" xfId="24" builtinId="10" hidden="1"/>
    <x:cellStyle name="Output" xfId="19" builtinId="21" hidden="1"/>
    <x:cellStyle name="Percent [0]" xfId="94" xr:uid="{5B55465F-9819-4CAA-9F87-214A034FC143}"/>
    <x:cellStyle name="Percent [2]" xfId="79" xr:uid="{2830FE66-0D58-4757-A532-653FFDA9D216}"/>
    <x:cellStyle name="Ref" xfId="84" xr:uid="{49AEAE4A-661A-4746-BAB6-3C33E414C591}"/>
    <x:cellStyle name="Sch_TItle" xfId="1" xr:uid="{71227A0B-29E6-42A1-A1FD-403D970755A4}"/>
    <x:cellStyle name="Short Date" xfId="78" xr:uid="{B9CFA4D9-2C26-463F-8EFE-8315547B8547}"/>
    <x:cellStyle name="Sub Heading" xfId="69" xr:uid="{748D7186-DB1A-4DB1-9156-73D552A6EAE9}"/>
    <x:cellStyle name="Sub Heading 2" xfId="70" xr:uid="{A6E13743-6CCE-4AE6-8C61-A6418C071E6D}"/>
    <x:cellStyle name="table_headers" xfId="3" xr:uid="{2CC3DA7D-562E-4D83-916C-2AFAA3B0C481}"/>
    <x:cellStyle name="table_headers 2" xfId="87" xr:uid="{F55654CA-DFB5-493C-AD3B-6724A7D80DEB}"/>
    <x:cellStyle name="Text" xfId="51" xr:uid="{34B63056-D0EC-4393-87E8-5F5F2E57DF37}"/>
    <x:cellStyle name="Text Underline" xfId="65" xr:uid="{1CEC10C9-D7FD-485C-B3F4-3B8E2FA1C023}"/>
    <x:cellStyle name="Title" xfId="10" builtinId="15" hidden="1"/>
    <x:cellStyle name="Total" xfId="26" builtinId="25" hidden="1"/>
    <x:cellStyle name="Warning Text" xfId="23" builtinId="11" hidden="1"/>
    <x:cellStyle name="Year0" xfId="66" xr:uid="{776B5155-7F79-4F39-A382-E61771D451E3}"/>
  </x:cellStyles>
  <x:dxfs count="196">
    <x:dxf>
      <x:fill>
        <x:patternFill>
          <x:bgColor rgb="FFFF0000"/>
        </x:patternFill>
      </x:fill>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vertical="top" textRotation="0" wrapText="1" indent="0" justifyLastLine="0" shrinkToFit="0" readingOrder="0"/>
    </x:dxf>
    <x:dxf>
      <x:alignment vertical="top" textRotation="0" wrapText="1" indent="0" justifyLastLine="0" shrinkToFit="0" readingOrder="0"/>
    </x:dxf>
    <x:dxf>
      <x:alignment horizontal="center" vertical="top" textRotation="0" wrapText="1" indent="0" justifyLastLine="0" shrinkToFit="0" readingOrder="0"/>
    </x:dxf>
    <x:dxf>
      <x:font>
        <x:b val="0"/>
        <x:strike val="0"/>
        <x:outline val="0"/>
        <x:shadow val="0"/>
        <x:u val="none"/>
        <x:vertAlign val="baseline"/>
        <x:sz val="11"/>
        <x:color auto="1"/>
        <x:name val="Calibri"/>
        <x:family val="2"/>
        <x:scheme val="minor"/>
      </x:font>
      <x:alignment horizontal="general" vertical="top" textRotation="0" wrapText="0" indent="0" justifyLastLine="0" shrinkToFit="0" readingOrder="0"/>
    </x:dxf>
    <x:dxf>
      <x:numFmt numFmtId="175" formatCode="#,##0.000\ ;\(#,##0.000\);\-"/>
    </x:dxf>
    <x:dxf>
      <x:numFmt numFmtId="175" formatCode="#,##0.000\ ;\(#,##0.000\);\-"/>
    </x:dxf>
    <x:dxf>
      <x:numFmt numFmtId="175" formatCode="#,##0.000\ ;\(#,##0.000\);\-"/>
    </x:dxf>
    <x:dxf>
      <x:numFmt numFmtId="175" formatCode="#,##0.000\ ;\(#,##0.000\);\-"/>
    </x:dxf>
    <x:dxf>
      <x:numFmt numFmtId="175" formatCode="#,##0.000\ ;\(#,##0.000\);\-"/>
    </x:dxf>
    <x:dxf>
      <x:numFmt numFmtId="175" formatCode="#,##0.000\ ;\(#,##0.00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strike val="0"/>
        <x:outline val="0"/>
        <x:shadow val="0"/>
        <x:u val="none"/>
        <x:vertAlign val="baseline"/>
        <x:sz val="11"/>
        <x:color auto="1"/>
        <x:name val="Calibri"/>
        <x:family val="2"/>
        <x:scheme val="minor"/>
      </x:font>
    </x:dxf>
    <x:dxf>
      <x:numFmt numFmtId="174" formatCode="#,##0.00%\ ;\(#,##0.00%\);\-"/>
    </x:dxf>
    <x:dxf>
      <x:numFmt numFmtId="171" formatCode="#,##0\ ;\(#,##0\);\-"/>
    </x:dxf>
    <x:dxf>
      <x:numFmt numFmtId="174" formatCode="#,##0.00%\ ;\(#,##0.00%\);\-"/>
    </x:dxf>
    <x:dxf>
      <x:numFmt numFmtId="174" formatCode="#,##0.00%\ ;\(#,##0.00%\);\-"/>
    </x:dxf>
    <x:dxf>
      <x:numFmt numFmtId="174" formatCode="#,##0.00%\ ;\(#,##0.00%\);\-"/>
    </x:dxf>
    <x:dxf>
      <x:numFmt numFmtId="174" formatCode="#,##0.00%\ ;\(#,##0.00%\);\-"/>
    </x:dxf>
    <x:dxf>
      <x:numFmt numFmtId="174" formatCode="#,##0.00%\ ;\(#,##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b/>
        <x:color rgb="FFFFFFFF"/>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3" defaultTableStyle="TableStyleMedium2" defaultPivotStyle="PivotStyleLight16">
    <x:tableStyle name="cc_TableStyle" pivot="0" count="7" xr9:uid="{6934E1BC-FD25-4400-8D85-7CF5756B7D19}">
      <x:tableStyleElement type="wholeTable" dxfId="195"/>
      <x:tableStyleElement type="headerRow" dxfId="194"/>
      <x:tableStyleElement type="totalRow" dxfId="193"/>
      <x:tableStyleElement type="firstColumn" dxfId="192"/>
      <x:tableStyleElement type="lastColumn" dxfId="191"/>
      <x:tableStyleElement type="firstRowStripe" dxfId="190"/>
      <x:tableStyleElement type="firstColumnStripe" dxfId="189"/>
    </x:tableStyle>
    <x:tableStyle name="cc_TableStyle 2" pivot="0" count="7" xr9:uid="{45A92B75-F3F9-4963-840A-777B9051213C}">
      <x:tableStyleElement type="wholeTable" dxfId="188"/>
      <x:tableStyleElement type="headerRow" dxfId="187"/>
      <x:tableStyleElement type="totalRow" dxfId="186"/>
      <x:tableStyleElement type="firstColumn" dxfId="185"/>
      <x:tableStyleElement type="lastColumn" dxfId="184"/>
      <x:tableStyleElement type="firstRowStripe" dxfId="183"/>
      <x:tableStyleElement type="firstColumnStripe" dxfId="182"/>
    </x:tableStyle>
    <x:tableStyle name="TableStyleMedium_mod" pivot="0" count="7" xr9:uid="{1889D585-0F78-4F12-A627-6FF2BC64BBAA}">
      <x:tableStyleElement type="wholeTable" dxfId="181"/>
      <x:tableStyleElement type="headerRow" dxfId="180"/>
      <x:tableStyleElement type="totalRow" dxfId="179"/>
      <x:tableStyleElement type="firstColumn" dxfId="178"/>
      <x:tableStyleElement type="lastColumn" dxfId="177"/>
      <x:tableStyleElement type="firstRowStripe" dxfId="176"/>
      <x:tableStyleElement type="firstColumnStripe" dxfId="175"/>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 name="Picture 6" descr="" title="">
          <a:extLst>
            <a:ext uri="{FF2B5EF4-FFF2-40B4-BE49-F238E27FC236}">
              <a16:creationId xmlns:a16="http://schemas.microsoft.com/office/drawing/2014/main" id="{BDCB49FA-0735-4A87-87B1-2F7DDF2C9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00_toc" displayName="tb_00_toc" ref="B4:E9" totalsRowShown="0" dataDxfId="174" tableBorderDxfId="173" headerRowCellStyle="table_headers" xr:uid="{AD79B7FC-3E3C-40C9-90FD-0BA893323B38}" mc:Ignorable="xr xr3">
  <x:autoFilter ref="B4:E9" xr:uid="{ED5703F5-D766-454B-81B4-245D2285082D}"/>
  <x:tableColumns count="4">
    <x:tableColumn id="1" name="Schedule" dataDxfId="172" xr3:uid="{EC2DEC29-9D6B-46C7-B751-66EA498498A9}"/>
    <x:tableColumn id="2" name="Schedule name" dataDxfId="171" xr3:uid="{14FFC2EE-3700-4131-9E0A-CF153E9815D3}"/>
    <x:tableColumn id="4" name="Sheetname" dataDxfId="170" xr3:uid="{7C56D1B1-DCB5-4514-832E-6F6FC2FD15B4}"/>
    <x:tableColumn id="3" name="Description" dataDxfId="169" xr3:uid="{51C4E11D-3FFE-41A5-B7A7-5F2379FF62A8}"/>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52" displayName="Table52" ref="A3:Q19" totalsRowShown="0" xr:uid="{926E1A12-9202-4018-B308-3373EB8A7446}" mc:Ignorable="xr xr3">
  <x:autoFilter ref="A3:Q19" xr:uid="{648B4174-9475-4F8B-8B97-8A9AE1CC36A2}"/>
  <x:tableColumns count="17">
    <x:tableColumn id="1" name="Category " dataDxfId="168" xr3:uid="{3998793B-59CB-4090-9B69-C383C26E23FA}"/>
    <x:tableColumn id="2" name="Row" xr3:uid="{6FD43437-7A2D-4A77-B911-CC40D58330C5}">
      <x:calculatedColumnFormula>ROW()</x:calculatedColumnFormula>
    </x:tableColumn>
    <x:tableColumn id="3" name="Context" xr3:uid="{19951567-E47A-42CE-A8F7-D6F04A2A83D7}"/>
    <x:tableColumn id="4" name="Category1" dataDxfId="167" dataCellStyle="Header 1" xr3:uid="{11C06E46-5760-4763-A767-39F6B1295871}"/>
    <x:tableColumn id="5" name="Category2" xr3:uid="{9B7CE5FB-DBE5-48AE-A398-C7D145E71B9B}"/>
    <x:tableColumn id="13" name="Category3" xr3:uid="{84138F1D-4F93-4BDE-8BF5-8C9C5963508B}"/>
    <x:tableColumn id="6" name="Current Year CY|_x000a_$000 (in nominal dollars)" dataDxfId="166" xr3:uid="{9D208C3D-8C67-48C6-8D3E-8937D0A772FE}"/>
    <x:tableColumn id="7" name="CY+1|_x000a_$000 (in nominal dollars" dataDxfId="165" xr3:uid="{DFFAE5F2-03BD-4DFD-BDD0-5B4720C9C68A}"/>
    <x:tableColumn id="8" name="CY+2|_x000a_$000 (in nominal dollars)" dataDxfId="164" xr3:uid="{03437BD1-EC2A-4DF0-969A-43B5B0C84D14}"/>
    <x:tableColumn id="15" name="CY+3|_x000a_$000 (in nominal dollars)" dataDxfId="163" xr3:uid="{C4A65371-6681-4B01-B72E-36A0B124803C}"/>
    <x:tableColumn id="16" name="CY+4|_x000a_$000 (in nominal dollars)" dataDxfId="162" xr3:uid="{117815CD-119C-4512-B6C6-38F470274ADB}"/>
    <x:tableColumn id="17" name="CY+5|_x000a_$000 (in nominal dollars)" dataDxfId="161" xr3:uid="{63D7D001-356D-4779-AE65-B9E5149A53FA}"/>
    <x:tableColumn id="18" name="CY+6|_x000a_$000 (in nominal dollars)" dataDxfId="160" xr3:uid="{F29B6CA0-CDBF-46AC-A85F-A38C44E7EE0A}"/>
    <x:tableColumn id="9" name="CY+7|_x000a_$000 (in nominal dollars)" dataDxfId="159" dataCellStyle="Blank" xr3:uid="{C279F09E-813A-4D4F-872D-B47B61FFB5E7}"/>
    <x:tableColumn id="10" name="CY+8|_x000a_$000 (in nominal dollars)" dataDxfId="158" xr3:uid="{ECDA9EAA-0173-472D-ACD3-F75ED0511514}"/>
    <x:tableColumn id="11" name="CY+9|_x000a_$000 (in nominal dollars)" dataDxfId="157" xr3:uid="{B920675B-060E-47BC-B269-CA485064E56A}"/>
    <x:tableColumn id="12" name="CY+10|_x000a_$000 (in nominal dollars)" dataDxfId="156" xr3:uid="{B4B45CC6-2393-4849-BF67-BA2A9F6740C0}"/>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able5212" displayName="Table5212" ref="A22:Q34" totalsRowShown="0" xr:uid="{B35860BD-9A34-46FA-9879-C49DBD606604}" mc:Ignorable="xr xr3">
  <x:autoFilter ref="A22:Q34" xr:uid="{B35860BD-9A34-46FA-9879-C49DBD606604}"/>
  <x:tableColumns count="17">
    <x:tableColumn id="1" name="Category " dataDxfId="155" xr3:uid="{57A54BFC-6161-46CE-BB1B-51057D53289B}"/>
    <x:tableColumn id="2" name="Row" xr3:uid="{53CACF44-2678-4C8A-84B8-C259D77AB48C}">
      <x:calculatedColumnFormula>ROW()</x:calculatedColumnFormula>
    </x:tableColumn>
    <x:tableColumn id="3" name="Context" xr3:uid="{E5EEACDB-50DE-4235-A9C1-6DF7BEB6B43D}"/>
    <x:tableColumn id="4" name="Category1" dataDxfId="154" dataCellStyle="Header 1" xr3:uid="{06C5542E-EE7D-4B61-A74D-C131B1E9FF92}"/>
    <x:tableColumn id="5" name="Category2" xr3:uid="{DC35C6D4-FDA1-4BAE-B1F5-17235B9BA470}"/>
    <x:tableColumn id="13" name="Category3" xr3:uid="{3B70B2BF-69B0-4D0D-98C4-72359331938E}"/>
    <x:tableColumn id="6" name="Current Year CY|_x000a_$000 (in constant prices)" dataDxfId="153" xr3:uid="{5C83C03A-6090-4BFE-A039-F5DCC52ECDA5}"/>
    <x:tableColumn id="7" name="CY+1|_x000a_$000 (in constant prices)" dataDxfId="152" xr3:uid="{6A61A4CB-C8A1-44AE-B56E-96EBC2868B8F}"/>
    <x:tableColumn id="8" name="CY+2|_x000a_$000 (in constant prices)" dataDxfId="151" xr3:uid="{0B4CA498-A0B1-4795-8C4E-026017D96961}"/>
    <x:tableColumn id="15" name="CY+3|_x000a_$000 (in constant prices)" dataDxfId="150" xr3:uid="{297BCCE8-B4FF-4414-AFC8-2946B0B99C70}"/>
    <x:tableColumn id="16" name="CY+4|_x000a_$000 (in constant prices)" dataDxfId="149" xr3:uid="{B9731A25-6008-4D34-B586-0B5DA6237191}"/>
    <x:tableColumn id="17" name="CY+5|_x000a_$000 (in constant prices)" dataDxfId="148" xr3:uid="{E1BFDDE8-7BC6-4F3F-9B7E-5D67DC456566}"/>
    <x:tableColumn id="18" name="CY+6|_x000a_$000 (in constant prices)" dataDxfId="147" xr3:uid="{EE410F1A-C213-4C0C-B1AB-945C9549E972}"/>
    <x:tableColumn id="9" name="CY+7|_x000a_$000 (in constant prices)" dataDxfId="146" dataCellStyle="Blank" xr3:uid="{0C36F19A-D2D2-47FC-AC0B-D28E7CA267A2}"/>
    <x:tableColumn id="10" name="CY+8|_x000a_$000 (in constant prices)" dataDxfId="145" xr3:uid="{7BFE8B67-F190-4F9B-BD81-3CE3E0836266}"/>
    <x:tableColumn id="11" name="CY+9|_x000a_$000 (in constant dollars)" dataDxfId="144" xr3:uid="{84E8D5F4-3BA9-46B4-9597-1B5516ED3610}"/>
    <x:tableColumn id="12" name="CY+10|_x000a_$000 (in constant prices)" dataDxfId="143" xr3:uid="{10F34208-394E-4E96-A1D4-49A53ED6DB09}"/>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able521213" displayName="Table521213" ref="A37:Q48" totalsRowShown="0" xr:uid="{759468A8-CFFB-4CA3-9794-BA3BB3E4F277}" mc:Ignorable="xr xr3">
  <x:autoFilter ref="A37:Q48" xr:uid="{759468A8-CFFB-4CA3-9794-BA3BB3E4F277}"/>
  <x:tableColumns count="17">
    <x:tableColumn id="1" name="Category " dataDxfId="142" xr3:uid="{D23EC90C-6F53-43F0-9B29-338E56487A3E}"/>
    <x:tableColumn id="2" name="Row" xr3:uid="{A8AAFB8A-8F98-4123-A78F-F07EEB1CE6E1}">
      <x:calculatedColumnFormula>ROW()</x:calculatedColumnFormula>
    </x:tableColumn>
    <x:tableColumn id="3" name="Context" xr3:uid="{7EF8CA66-DF97-47F2-98D7-C918F39F168D}"/>
    <x:tableColumn id="4" name="Category1" dataDxfId="141" dataCellStyle="Header 1" xr3:uid="{5F413073-BC23-45D5-B987-A9849E38973F}"/>
    <x:tableColumn id="5" name="Category2" xr3:uid="{4F95A129-A00B-433A-A127-021280D1DFD4}"/>
    <x:tableColumn id="13" name="Category3" xr3:uid="{F00FB2DA-25F6-48CF-A74D-AA5E87B86FDE}"/>
    <x:tableColumn id="6" name="Current Year CY|_x000a_$000 (Difference between nominal and constant price forecasts)" dataDxfId="140" dataCellStyle="Formula" xr3:uid="{1D18384E-2F7F-4CF0-AD8A-2CEF18A56A2D}"/>
    <x:tableColumn id="7" name="CY+1|_x000a_$000 (Difference between nominal and constant price forecasts)" dataDxfId="139" dataCellStyle="Formula" xr3:uid="{B95C931A-E6DD-40FF-A81B-38E87A1D1ABB}"/>
    <x:tableColumn id="8" name="CY+2|_x000a_$000 (Difference between nominal and constant price forecasts)" dataDxfId="138" dataCellStyle="Formula" xr3:uid="{22C21FCB-90C9-41EE-B62E-994EC88B7D26}"/>
    <x:tableColumn id="15" name="CY+3|_x000a_$000 (Difference between nominal and constant price forecasts)" dataDxfId="137" dataCellStyle="Formula" xr3:uid="{90A3701F-59A5-4D40-BBAB-CAE1F9BA4C61}"/>
    <x:tableColumn id="16" name="CY+4|_x000a_$000 (Difference between nominal and constant price forecasts)" dataDxfId="136" dataCellStyle="Formula" xr3:uid="{5A93F06B-FEB1-4FD7-8184-FEDC2C24831E}"/>
    <x:tableColumn id="17" name="CY+5|_x000a_$000 (Difference between nominal and constant price forecasts)" dataDxfId="135" dataCellStyle="Formula" xr3:uid="{9D87E333-788E-4FF7-BC42-1844C9F8C0E3}"/>
    <x:tableColumn id="18" name="CY+6|_x000a_$000 (Difference between nominal and constant price forecasts)" dataDxfId="134" dataCellStyle="Formula" xr3:uid="{78082A5D-90B1-484E-A842-6DC4658FD698}"/>
    <x:tableColumn id="9" name="CY+7|_x000a_$000 (Difference between nominal and constant price forecasts)" dataDxfId="133" dataCellStyle="Formula" xr3:uid="{BDBB7485-61EB-4CEC-89E2-E5E12EE60B44}"/>
    <x:tableColumn id="10" name="CY+8|_x000a_$000 (Difference between nominal and constant price forecasts)" dataDxfId="132" dataCellStyle="Formula" xr3:uid="{79F923C9-3DF7-47B7-9472-7F66CCF9C9C7}"/>
    <x:tableColumn id="11" name="CY+9|_x000a_$000 (Difference between nominal and constant price forecasts)" dataDxfId="131" dataCellStyle="Formula" xr3:uid="{C3B0B58B-56AC-4D63-9FB2-A6A90A66F758}"/>
    <x:tableColumn id="12" name="CY+10|_x000a_$000 (Difference between nominal and constant price forecasts)" dataDxfId="130" dataCellStyle="Formula" xr3:uid="{1A10311A-8A92-4079-800D-C82EBC09A0F6}"/>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 name="Table521214" displayName="Table521214" ref="A52:K60" totalsRowShown="0" xr:uid="{DBDB1F7F-E963-4E8A-8613-5CCF04E9DA1F}" mc:Ignorable="xr xr3">
  <x:autoFilter ref="A52:K60" xr:uid="{DBDB1F7F-E963-4E8A-8613-5CCF04E9DA1F}"/>
  <x:tableColumns count="11">
    <x:tableColumn id="1" name="Category " dataDxfId="129" xr3:uid="{C6211D14-774A-4667-81FE-A65305FC3D17}"/>
    <x:tableColumn id="2" name="Row" xr3:uid="{B24528CC-D0A0-490F-B9F1-20F7E815F978}">
      <x:calculatedColumnFormula>ROW()</x:calculatedColumnFormula>
    </x:tableColumn>
    <x:tableColumn id="3" name="Context" xr3:uid="{75970898-7539-4258-B4A1-91755486E3BF}"/>
    <x:tableColumn id="4" name="Category1" dataDxfId="128" dataCellStyle="Header 1" xr3:uid="{3088FC6A-1F50-460E-A491-263D8EA41662}"/>
    <x:tableColumn id="5" name="Category2" xr3:uid="{D36AF659-A094-4531-9029-7C35573651C1}"/>
    <x:tableColumn id="6" name="Current Year CY|_x000a_$000 (in constant prices)" dataDxfId="127" xr3:uid="{D7C0E112-9782-4D3E-90C4-BC3089FDBDB4}"/>
    <x:tableColumn id="7" name="CY+1|_x000a_$000 (in constant prices)" dataDxfId="126" xr3:uid="{AA9E8326-5FE1-4545-A01C-BAA6B777B521}"/>
    <x:tableColumn id="8" name="CY+2|_x000a_$000 (in constant prices)" dataDxfId="125" xr3:uid="{D981EE6C-C69C-48D4-B514-3C501AAEFC6F}"/>
    <x:tableColumn id="15" name="CY+3|_x000a_$000 (in constant prices)" dataDxfId="124" xr3:uid="{E7037C00-20B1-4261-9A27-BDE8080E99AB}"/>
    <x:tableColumn id="16" name="CY+4|_x000a_$000 (in constant prices)" dataDxfId="123" xr3:uid="{C9BD5B20-4A68-400A-9443-A2328B64C01D}"/>
    <x:tableColumn id="17" name="CY+5|_x000a_$000 (in constant prices)" dataDxfId="122" xr3:uid="{CB9F05F7-F8E1-48B8-AFFB-0D9B1534B6F0}"/>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able52121415" displayName="Table52121415" ref="A65:K73" totalsRowShown="0" xr:uid="{27018724-5E7A-4E2D-AEEA-767969457CD6}" mc:Ignorable="xr xr3">
  <x:autoFilter ref="A65:K73" xr:uid="{27018724-5E7A-4E2D-AEEA-767969457CD6}"/>
  <x:tableColumns count="11">
    <x:tableColumn id="1" name="Category " dataDxfId="121" xr3:uid="{E7C9D88F-01CA-4F61-B584-1994EC906547}"/>
    <x:tableColumn id="2" name="Row" xr3:uid="{75776108-B3DA-40D1-BABC-28935502FDB3}">
      <x:calculatedColumnFormula>ROW()</x:calculatedColumnFormula>
    </x:tableColumn>
    <x:tableColumn id="3" name="Context" xr3:uid="{B6891B00-95BB-4209-A173-D9F9865B06EF}"/>
    <x:tableColumn id="4" name="Category1" dataDxfId="120" dataCellStyle="Header 1" xr3:uid="{495D8682-A7D4-4C81-896B-95BED37DC11E}"/>
    <x:tableColumn id="5" name="Category2" xr3:uid="{2907CC9F-74D0-4425-BB9C-C5C52E025AEB}"/>
    <x:tableColumn id="6" name="Current Year CY|_x000a_$000 (in constant prices)" dataDxfId="119" xr3:uid="{9FA8E0A8-672C-4F59-901A-F97182960265}"/>
    <x:tableColumn id="7" name="CY+1|_x000a_$000 (in constant prices)" dataDxfId="118" xr3:uid="{60E5D5DF-4A61-45DA-82A6-D1AE356938EF}"/>
    <x:tableColumn id="8" name="CY+2|_x000a_$000 (in constant prices)" dataDxfId="117" xr3:uid="{219A7A52-C8B8-4B07-AD7E-BA637B4850BA}"/>
    <x:tableColumn id="15" name="CY+3|_x000a_$000 (in constant prices)" dataDxfId="116" xr3:uid="{380FDCD7-9119-4422-B0AC-2C4071009AD2}"/>
    <x:tableColumn id="16" name="CY+4|_x000a_$000 (in constant prices)" dataDxfId="115" xr3:uid="{FB367AC6-8C4A-4476-AEBF-38447998681B}"/>
    <x:tableColumn id="17" name="CY+5|_x000a_$000 (in constant prices)" dataDxfId="114" xr3:uid="{389445AE-87D9-4716-9978-BAB837553B39}"/>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able5212141516" displayName="Table5212141516" ref="A77:K92" totalsRowShown="0" xr:uid="{93CA9CCA-84EE-4C2C-A9BF-43833D2CD69F}" mc:Ignorable="xr xr3">
  <x:autoFilter ref="A77:K92" xr:uid="{93CA9CCA-84EE-4C2C-A9BF-43833D2CD69F}"/>
  <x:tableColumns count="11">
    <x:tableColumn id="1" name="Category " dataDxfId="113" xr3:uid="{C13FEEC8-6460-4A16-8073-23C3F90F4613}"/>
    <x:tableColumn id="2" name="Row" xr3:uid="{3D29DB39-074F-43A7-995F-8792A08D1D4B}">
      <x:calculatedColumnFormula>ROW()</x:calculatedColumnFormula>
    </x:tableColumn>
    <x:tableColumn id="3" name="Context" xr3:uid="{49D97DA0-E303-4ED0-AB76-9FA231FDBE84}"/>
    <x:tableColumn id="4" name="Category1" dataDxfId="112" dataCellStyle="Header 1" xr3:uid="{426520B7-4D0D-439A-B6A2-CE702130373F}"/>
    <x:tableColumn id="5" name="Category2" xr3:uid="{1976EA1C-61DE-48D7-B46A-BFA3EA2F3574}"/>
    <x:tableColumn id="6" name="Current Year CY|_x000a_$000 (in constant prices)" dataDxfId="111" xr3:uid="{A938953E-5981-483A-911D-7A2633EE2044}"/>
    <x:tableColumn id="7" name="CY+1|_x000a_$000 (in constant prices)" dataDxfId="110" xr3:uid="{0A0D89A2-5728-41C7-B4DF-4A017799BFF0}"/>
    <x:tableColumn id="8" name="CY+2|_x000a_$000 (in constant prices)" dataDxfId="109" xr3:uid="{0C30F618-11A8-41FD-9507-502B9F08C8C4}"/>
    <x:tableColumn id="15" name="CY+3|_x000a_$000 (in constant prices)" dataDxfId="108" xr3:uid="{B5FA6110-6E25-4267-95BB-11F1B8BB019B}"/>
    <x:tableColumn id="16" name="CY+4|_x000a_$000 (in constant prices)" dataDxfId="107" xr3:uid="{07875220-CC5B-4EA2-887D-974F7CD02D53}"/>
    <x:tableColumn id="17" name="CY+5|_x000a_$000 (in constant prices)" dataDxfId="106" xr3:uid="{6F9D9E8B-823B-4075-A1C4-90A088930B8D}"/>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7" name="Table52121418" displayName="Table52121418" ref="A96:K105" totalsRowShown="0" xr:uid="{A516F273-3438-471F-913D-66EC2D6A3EBE}" mc:Ignorable="xr xr3">
  <x:autoFilter ref="A96:K105" xr:uid="{A516F273-3438-471F-913D-66EC2D6A3EBE}"/>
  <x:tableColumns count="11">
    <x:tableColumn id="1" name="Category " dataDxfId="105" xr3:uid="{D2BB5F2D-A2F8-494B-A81B-53CA205F717E}"/>
    <x:tableColumn id="2" name="Row" xr3:uid="{1AA0A737-52ED-4D94-9159-CFE0C019D0D5}">
      <x:calculatedColumnFormula>ROW()</x:calculatedColumnFormula>
    </x:tableColumn>
    <x:tableColumn id="3" name="Context" xr3:uid="{B7C0E384-DD9E-4789-A5CA-0380216E1911}"/>
    <x:tableColumn id="4" name="Category1" dataDxfId="104" dataCellStyle="Header 1" xr3:uid="{767650A5-4D8F-4FFC-8646-D526F5A8CC00}"/>
    <x:tableColumn id="5" name="Category2" xr3:uid="{31BDA992-348C-4FEE-B976-8A3EFFEA37C0}"/>
    <x:tableColumn id="6" name="Current Year CY|_x000a_$000 (in constant prices)" dataDxfId="103" xr3:uid="{998D0F97-DFD8-4213-BECC-E28BFC51E1D4}"/>
    <x:tableColumn id="7" name="CY+1|_x000a_$000 (in constant prices)" dataDxfId="102" xr3:uid="{B2BDB911-CCE4-46EA-8013-BB5A34644CCE}"/>
    <x:tableColumn id="8" name="CY+2|_x000a_$000 (in constant prices)" dataDxfId="101" xr3:uid="{628B1E98-D4F2-47C7-9CA9-0F22DA0BC444}"/>
    <x:tableColumn id="15" name="CY+3|_x000a_$000 (in constant prices)" dataDxfId="100" xr3:uid="{04DADEB7-7C32-463D-9A23-AC18FEB9D277}"/>
    <x:tableColumn id="16" name="CY+4|_x000a_$000 (in constant prices)" dataDxfId="99" xr3:uid="{0E457209-2A3C-4412-B51D-4BC4176ED7ED}"/>
    <x:tableColumn id="17" name="CY+5|_x000a_$000 (in constant prices)" dataDxfId="98" xr3:uid="{526705CE-8A5F-41C9-9AF1-1E0BF5CD3309}"/>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able5212141819" displayName="Table5212141819" ref="A110:K119" totalsRowShown="0" xr:uid="{40E136F2-9E57-4D7F-B6AB-FA441A4CF1DF}" mc:Ignorable="xr xr3">
  <x:autoFilter ref="A110:K119" xr:uid="{40E136F2-9E57-4D7F-B6AB-FA441A4CF1DF}"/>
  <x:tableColumns count="11">
    <x:tableColumn id="1" name="Category " dataDxfId="97" xr3:uid="{BA0BDE18-2060-4785-82C8-3C5263FD88DB}"/>
    <x:tableColumn id="2" name="Row" xr3:uid="{FF8C070D-CFC6-49C8-A9ED-5B33DF198CFE}">
      <x:calculatedColumnFormula>ROW()</x:calculatedColumnFormula>
    </x:tableColumn>
    <x:tableColumn id="3" name="Context" xr3:uid="{0E9842B5-701B-4F8A-B4DB-F42DC5CBEC0F}"/>
    <x:tableColumn id="4" name="Category1" dataDxfId="96" dataCellStyle="Header 1" xr3:uid="{6C5EAF3F-5291-40E7-8768-F8B796AA0F5B}"/>
    <x:tableColumn id="5" name="Category2" xr3:uid="{745B8223-3CDD-4269-9FA7-FD6E19B81675}"/>
    <x:tableColumn id="6" name="Current Year CY|_x000a_$000 (in constant prices)" dataDxfId="95" xr3:uid="{E7BE5008-B630-4A9D-8BA7-C7A1E5D46A00}"/>
    <x:tableColumn id="7" name="CY+1|_x000a_$000 (in constant prices)" dataDxfId="94" xr3:uid="{97D0DF69-C7B8-4307-AA45-1BBEE76C8D84}"/>
    <x:tableColumn id="8" name="CY+2|_x000a_$000 (in constant prices)" dataDxfId="93" xr3:uid="{701F08D9-68F5-44F9-A798-113015DFF880}"/>
    <x:tableColumn id="15" name="CY+3|_x000a_$000 (in constant prices)" dataDxfId="92" xr3:uid="{24BD19AB-8018-4F41-B142-6039F6520AA0}"/>
    <x:tableColumn id="16" name="CY+4|_x000a_$000 (in constant prices)" dataDxfId="91" xr3:uid="{4DA1E2F7-2684-4EEF-9CE1-C68A6E95A228}"/>
    <x:tableColumn id="17" name="CY+5|_x000a_$000 (in constant prices)" dataDxfId="90" xr3:uid="{EEB79CF9-386C-4697-84BF-33A702E34C0E}"/>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9" name="Table521214181920" displayName="Table521214181920" ref="A124:K133" totalsRowShown="0" xr:uid="{DAA7E238-0A76-4644-9FBB-6F57BDF49DE8}" mc:Ignorable="xr xr3">
  <x:autoFilter ref="A124:K133" xr:uid="{DAA7E238-0A76-4644-9FBB-6F57BDF49DE8}"/>
  <x:tableColumns count="11">
    <x:tableColumn id="1" name="Category " dataDxfId="89" xr3:uid="{61C78108-3A45-4347-95DF-9045ABB8F12D}"/>
    <x:tableColumn id="2" name="Row" xr3:uid="{78D3487F-387D-4497-87FE-A0D6AE318998}">
      <x:calculatedColumnFormula>ROW()</x:calculatedColumnFormula>
    </x:tableColumn>
    <x:tableColumn id="3" name="Context" xr3:uid="{A6D7C212-041B-4C22-94FE-C892944E019E}"/>
    <x:tableColumn id="4" name="Category1" dataDxfId="88" dataCellStyle="Header 1" xr3:uid="{389AD7EA-9E47-4D8F-BED9-0E079B0A5D7D}"/>
    <x:tableColumn id="5" name="Category2" xr3:uid="{4B00242A-3DD4-4169-98B9-F59150DE56BE}"/>
    <x:tableColumn id="6" name="Current Year CY|_x000a_$000 (in constant prices)" dataDxfId="87" xr3:uid="{A18D3F64-B0C2-4DCE-A850-FAE921CC6DBB}"/>
    <x:tableColumn id="7" name="CY+1|_x000a_$000 (in constant prices)" dataDxfId="86" xr3:uid="{E7463317-104E-4FE9-B300-96189F761D75}"/>
    <x:tableColumn id="8" name="CY+2|_x000a_$000 (in constant prices)" dataDxfId="85" xr3:uid="{F5A459E1-BB14-42CB-9DB1-5D65C4A7AFA4}"/>
    <x:tableColumn id="15" name="CY+3|_x000a_$000 (in constant prices)" dataDxfId="84" xr3:uid="{34FD1340-1D8E-4C62-B0DD-CE0A4E56C8BE}"/>
    <x:tableColumn id="16" name="CY+4|_x000a_$000 (in constant prices)" dataDxfId="83" xr3:uid="{B741868D-B590-40B3-89CA-29A568883370}"/>
    <x:tableColumn id="17" name="CY+5|_x000a_$000 (in constant prices)" dataDxfId="82" xr3:uid="{F45232B2-A3E6-4C14-AF29-969AF9C01AD0}"/>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able52121418192021" displayName="Table52121418192021" ref="A138:K147" totalsRowShown="0" xr:uid="{B45D561E-D78B-4264-AF58-B38EF3123F2E}" mc:Ignorable="xr xr3">
  <x:autoFilter ref="A138:K147" xr:uid="{B45D561E-D78B-4264-AF58-B38EF3123F2E}"/>
  <x:tableColumns count="11">
    <x:tableColumn id="1" name="Category " dataDxfId="81" xr3:uid="{04305BEB-52FB-4984-81AD-2885B894B934}"/>
    <x:tableColumn id="2" name="Row" xr3:uid="{402277D9-9A0F-41D6-AD5E-EF8F775DA43C}">
      <x:calculatedColumnFormula>ROW()</x:calculatedColumnFormula>
    </x:tableColumn>
    <x:tableColumn id="3" name="Context" xr3:uid="{FB74DBBE-9F8F-4675-81F6-38E25DDA11A4}"/>
    <x:tableColumn id="4" name="Category1" dataDxfId="80" dataCellStyle="Header 1" xr3:uid="{510EE352-BFF1-4A43-89EA-93BE71D41645}"/>
    <x:tableColumn id="5" name="Category2" xr3:uid="{C9C63C0D-D510-43B5-9BBB-23FBF4E75290}"/>
    <x:tableColumn id="6" name="Current Year CY|_x000a_$000 (in constant prices)" dataDxfId="79" xr3:uid="{29E22143-BC2F-43AD-ACE2-5A2DA6949834}"/>
    <x:tableColumn id="7" name="CY+1|_x000a_$000 (in constant prices)" dataDxfId="78" xr3:uid="{347199E7-F5DD-46AA-B16E-EEEA11E56E24}"/>
    <x:tableColumn id="8" name="CY+2|_x000a_$000 (in constant prices)" dataDxfId="77" xr3:uid="{EF268CCE-5865-4949-8820-482A14F88B91}"/>
    <x:tableColumn id="15" name="CY+3|_x000a_$000 (in constant prices)" dataDxfId="76" xr3:uid="{8573098A-7948-453F-BD94-5CCAF50A7845}"/>
    <x:tableColumn id="16" name="CY+4|_x000a_$000 (in constant prices)" dataDxfId="75" xr3:uid="{8FF02601-086E-4A64-8668-26330E22044E}"/>
    <x:tableColumn id="17" name="CY+5|_x000a_$000 (in constant prices)" dataDxfId="74" xr3:uid="{39793511-BB19-4F18-B62B-ED4393C398D4}"/>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1" name="Table5212141819202122" displayName="Table5212141819202122" ref="A152:K167" totalsRowShown="0" xr:uid="{96E35A47-C180-4C5F-BB95-A894D3607DF4}" mc:Ignorable="xr xr3">
  <x:autoFilter ref="A152:K167" xr:uid="{96E35A47-C180-4C5F-BB95-A894D3607DF4}"/>
  <x:tableColumns count="11">
    <x:tableColumn id="1" name="Category " dataDxfId="73" xr3:uid="{4D5BB240-C318-4E44-AE5F-DF4651EF4B14}"/>
    <x:tableColumn id="2" name="Row" xr3:uid="{B3ED1568-7E4F-47F2-B9FC-DECBBCAB5F6F}">
      <x:calculatedColumnFormula>ROW()</x:calculatedColumnFormula>
    </x:tableColumn>
    <x:tableColumn id="3" name="Context" xr3:uid="{97C05EDD-9680-49A3-B871-55C4AF0D745A}"/>
    <x:tableColumn id="4" name="Category1" dataDxfId="72" dataCellStyle="Header 1" xr3:uid="{4181F895-33FD-49AC-B89E-27FA2FA1409A}"/>
    <x:tableColumn id="5" name="Category2" xr3:uid="{5C89643A-B8C7-4A13-A1C4-140C0DB87CA3}"/>
    <x:tableColumn id="6" name="Current Year CY|_x000a_$000 (in constant prices)" xr3:uid="{0190587A-FA9F-4941-8CD1-4FD8E46107E9}"/>
    <x:tableColumn id="7" name="CY+1|_x000a_$000 (in constant prices)" xr3:uid="{AFE04675-769E-4E4D-89CF-8F6BBA751274}"/>
    <x:tableColumn id="8" name="CY+2|_x000a_$000 (in constant prices)" xr3:uid="{BF7BF0A9-1D4B-43B6-B243-BF4122B192D3}"/>
    <x:tableColumn id="15" name="CY+3|_x000a_$000 (in constant prices)" xr3:uid="{F793DE40-1036-4B05-BA1C-98E630149069}"/>
    <x:tableColumn id="16" name="CY+4|_x000a_$000 (in constant prices)" xr3:uid="{2E15D645-422D-4F0B-A4B4-8323B325F6B0}"/>
    <x:tableColumn id="17" name="CY+5|_x000a_$000 (in constant prices)" xr3:uid="{72D85C7E-7C45-4CC9-A6E6-A2DB973BFB86}"/>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able5223" displayName="Table5223" ref="A3:P14" totalsRowShown="0" xr:uid="{065D429B-8186-4122-8630-F3058EC7782D}" mc:Ignorable="xr xr3">
  <x:autoFilter ref="A3:P14" xr:uid="{065D429B-8186-4122-8630-F3058EC7782D}"/>
  <x:tableColumns count="16">
    <x:tableColumn id="1" name="Category " dataDxfId="71" xr3:uid="{C48FA7A9-11C9-4180-8FDA-5A736326D709}"/>
    <x:tableColumn id="2" name="Row" xr3:uid="{40DA3E50-53C0-4FB6-8A4C-B507F5755069}">
      <x:calculatedColumnFormula>ROW()</x:calculatedColumnFormula>
    </x:tableColumn>
    <x:tableColumn id="3" name="Context" xr3:uid="{24FF4972-44EF-4E88-82A7-5500E8B2E952}"/>
    <x:tableColumn id="4" name="Category1" dataDxfId="70" dataCellStyle="Header 1" xr3:uid="{5353EF95-D3A9-4BE7-931C-1523266F9FCB}"/>
    <x:tableColumn id="5" name="Category2" xr3:uid="{98A38A9F-6C49-4C54-A9C4-08A784F89590}"/>
    <x:tableColumn id="6" name="Current Year CY|_x000a_$000 (in nominal dollars)" dataDxfId="69" xr3:uid="{48B8179B-478D-44A0-9CE3-5BF72DBB2901}"/>
    <x:tableColumn id="7" name="CY+1|_x000a_$000 (in nominal dollars" dataDxfId="68" xr3:uid="{933169D5-B6BA-4F91-8C94-60E25873A319}"/>
    <x:tableColumn id="8" name="CY+2|_x000a_$000 (in nominal dollars)" dataDxfId="67" xr3:uid="{0FBA65F1-47EA-48C3-A7D0-A81B0B77C564}"/>
    <x:tableColumn id="15" name="CY+3|_x000a_$000 (in nominal dollars)" dataDxfId="66" xr3:uid="{F2978917-3EC9-4D84-A361-42FB1C0F42E3}"/>
    <x:tableColumn id="16" name="CY+4|_x000a_$000 (in nominal dollars)" dataDxfId="65" xr3:uid="{9FB00702-AA44-4400-92F8-68487E4896CA}"/>
    <x:tableColumn id="17" name="CY+5|_x000a_$000 (in nominal dollars)" dataDxfId="64" xr3:uid="{D12A32C5-2923-476D-A1FE-4464F87292E4}"/>
    <x:tableColumn id="18" name="CY+6|_x000a_$000 (in nominal dollars)" dataDxfId="63" xr3:uid="{E623B020-EB15-4FBA-B33A-0440CA1FB10C}"/>
    <x:tableColumn id="9" name="CY+7|_x000a_$000 (in nominal dollars)" dataDxfId="62" dataCellStyle="Blank" xr3:uid="{D9468E50-CB67-46AF-AD0F-D99F51795750}"/>
    <x:tableColumn id="10" name="CY+8|_x000a_$000 (in nominal dollars)" dataDxfId="61" xr3:uid="{33D1EC1B-CAD8-4FEE-9639-88AB1F6210B6}"/>
    <x:tableColumn id="11" name="CY+9|_x000a_$000 (in nominal dollars)" dataDxfId="60" xr3:uid="{D734BBDE-66E5-4664-A0BD-783D31DC3C4B}"/>
    <x:tableColumn id="12" name="CY+10|_x000a_$000 (in nominal dollars)" dataDxfId="59" xr3:uid="{F85DFF77-6CC2-4708-BB97-E2F66D2CEB9E}"/>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able522324" displayName="Table522324" ref="A18:P31" totalsRowShown="0" xr:uid="{4ECBDCFC-ECB1-4982-965A-F36A47288B1C}" mc:Ignorable="xr xr3">
  <x:autoFilter ref="A18:P31" xr:uid="{4ECBDCFC-ECB1-4982-965A-F36A47288B1C}"/>
  <x:tableColumns count="16">
    <x:tableColumn id="1" name="Category " dataDxfId="58" xr3:uid="{10DE8A25-40C9-4F72-AF51-32EA10A2E529}"/>
    <x:tableColumn id="2" name="Row" xr3:uid="{FDE88870-2C68-4766-9030-D597355010AD}">
      <x:calculatedColumnFormula>ROW()</x:calculatedColumnFormula>
    </x:tableColumn>
    <x:tableColumn id="3" name="Context" xr3:uid="{5E4D72AB-4B1A-4004-AA78-A88A0A052F8C}"/>
    <x:tableColumn id="4" name="Category1" dataDxfId="57" dataCellStyle="Header 1" xr3:uid="{F9BC0B5E-0D30-4389-A9F8-BC82F1BC8E2D}"/>
    <x:tableColumn id="5" name="Category2" xr3:uid="{4FEF4B41-012D-49D4-B77F-1B692241D4EA}"/>
    <x:tableColumn id="6" name="Current Year CY|_x000a_$000 (in constant prices)" dataDxfId="56" xr3:uid="{5820AFEB-103A-43F6-AB6A-F44176F0E742}"/>
    <x:tableColumn id="7" name="CY+1|_x000a_$000 (in constant prices)" dataDxfId="55" xr3:uid="{E2960B40-227B-4FD7-BA02-3E80DBC0F938}"/>
    <x:tableColumn id="8" name="CY+2|_x000a_$000 (in constant prices)" dataDxfId="54" xr3:uid="{ECBA3412-ECE6-47E0-AB48-4190828A89BB}"/>
    <x:tableColumn id="15" name="CY+3|_x000a_$000 (in constant prices)" dataDxfId="53" xr3:uid="{8FEF03A4-A700-4E23-BBCA-D8D21F5C1E7A}"/>
    <x:tableColumn id="16" name="CY+4|_x000a_$000 (in constant prices)" dataDxfId="52" xr3:uid="{E82F2C99-7DAA-4DF9-B377-9E206605CEF5}"/>
    <x:tableColumn id="17" name="CY+5|_x000a_$000 (in constant prices)" dataDxfId="51" xr3:uid="{ABB22AB6-5952-4CA1-A08D-9A6C0DC3D348}"/>
    <x:tableColumn id="18" name="CY+6|_x000a_$000 (in constant prices)" dataDxfId="50" xr3:uid="{C83E4C98-0612-443E-8B8C-594C0F6E7100}"/>
    <x:tableColumn id="9" name="CY+7|_x000a_$000 (in constant prices)" dataDxfId="49" dataCellStyle="Blank" xr3:uid="{1BC5A0F6-5BFB-4E0A-B65A-55D6B581ACA5}"/>
    <x:tableColumn id="10" name="CY+8|_x000a_$000 (in constant prices)" dataDxfId="48" xr3:uid="{9E03D13F-869C-48F9-AAEC-4F75529F6FC5}"/>
    <x:tableColumn id="11" name="CY+9|_x000a_$000 (in constant dollars)" dataDxfId="47" xr3:uid="{01D6400B-11BB-4997-834D-F9040DC1F899}"/>
    <x:tableColumn id="12" name="CY+10|_x000a_$000 (in constant prices)" dataDxfId="46" xr3:uid="{46326FAE-02EF-4B0C-9C82-68A4F589E087}"/>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able52232425" displayName="Table52232425" ref="A35:P46" totalsRowShown="0" xr:uid="{90F94461-4333-4918-9E0F-76DF6886E3B3}" mc:Ignorable="xr xr3">
  <x:autoFilter ref="A35:P46" xr:uid="{90F94461-4333-4918-9E0F-76DF6886E3B3}"/>
  <x:tableColumns count="16">
    <x:tableColumn id="1" name="Category " dataDxfId="45" xr3:uid="{F6C6F895-8B43-4997-A491-3064AA7120E5}"/>
    <x:tableColumn id="2" name="Row" xr3:uid="{2A86CF27-A8B5-4522-AFDF-EA1A39662567}">
      <x:calculatedColumnFormula>ROW()</x:calculatedColumnFormula>
    </x:tableColumn>
    <x:tableColumn id="3" name="Context" xr3:uid="{EF18F113-5BCC-48ED-BD19-3A03F011CC9B}"/>
    <x:tableColumn id="4" name="Category1" dataDxfId="44" dataCellStyle="Header 1" xr3:uid="{C11CB02B-8CF0-40B7-88FD-EFD7A4AF958E}"/>
    <x:tableColumn id="5" name="Category2" xr3:uid="{99B21FDE-8A9A-4805-9B35-33D65C41CE6D}"/>
    <x:tableColumn id="6" name="Current Year CY|_x000a_$000 (Difference between nominal and real forecasts)" dataDxfId="43" dataCellStyle="Formula" xr3:uid="{687BB6DE-899F-42F9-A219-FDA0D615F39D}"/>
    <x:tableColumn id="7" name="CY+1|_x000a_$000 (Difference between nominal and real forecasts)" dataDxfId="42" dataCellStyle="Formula" xr3:uid="{B933BAC0-EE94-4020-924C-878438A897A3}"/>
    <x:tableColumn id="8" name="CY+2|_x000a_$000 (Difference between nominal and real forecasts)" dataDxfId="41" dataCellStyle="Formula" xr3:uid="{52DF217A-6AC0-47B4-941A-9E235B2912D2}"/>
    <x:tableColumn id="15" name="CY+3|_x000a_$000 (Difference between nominal and real forecasts)" dataDxfId="40" dataCellStyle="Formula" xr3:uid="{9E9A7AD0-28C5-4F38-A26A-68C499A26BBD}"/>
    <x:tableColumn id="16" name="CY+4|_x000a_$000 (Difference between nominal and real forecasts)" dataDxfId="39" dataCellStyle="Formula" xr3:uid="{3C551F01-E70B-48D3-B386-311330915328}"/>
    <x:tableColumn id="17" name="CY+5|_x000a_$000 (Difference between nominal and real forecasts)" dataDxfId="38" dataCellStyle="Formula" xr3:uid="{9C7DCB90-5F2C-4883-AEAC-2C266A5558F6}"/>
    <x:tableColumn id="18" name="CY+6|_x000a_$000 (Difference between nominal and real forecasts)" dataDxfId="37" dataCellStyle="Formula" xr3:uid="{42557CC8-B294-4312-80A7-9EEFA92CF72C}"/>
    <x:tableColumn id="9" name="CY+7|_x000a_$000 (Difference between nominal and real forecasts)" dataDxfId="36" dataCellStyle="Formula" xr3:uid="{E251685D-A367-46E7-88F0-E79761E8C6AB}"/>
    <x:tableColumn id="10" name="CY+8|_x000a_$000 (Difference between nominal and real forecasts)" dataDxfId="35" dataCellStyle="Formula" xr3:uid="{FAD003AF-FECC-4B7C-9B53-20A9A9250E29}"/>
    <x:tableColumn id="11" name="CY+9|_x000a_$000 (Difference between nominal and real forecasts)" dataDxfId="34" dataCellStyle="Formula" xr3:uid="{63B4ECF9-D546-43BE-BC34-92C8F172F63C}"/>
    <x:tableColumn id="12" name="CY+10|_x000a_$000 (Difference between nominal and real forecasts)" dataDxfId="33" dataCellStyle="Formula" xr3:uid="{C54A9E9E-4ABF-4AAE-BAE7-0CB08120D58C}"/>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able58" displayName="Table58" ref="A3:M27" totalsRowShown="0" xr:uid="{647969DE-252B-43F3-A675-4BA7EF7C963D}" mc:Ignorable="xr xr3">
  <x:autoFilter ref="A3:M27" xr:uid="{648B4174-9475-4F8B-8B97-8A9AE1CC36A2}"/>
  <x:tableColumns count="13">
    <x:tableColumn id="1" name="Section" dataDxfId="32" xr3:uid="{55AA619F-538A-4616-A479-C9FDBAE85397}"/>
    <x:tableColumn id="2" name="Row" xr3:uid="{44F1FD32-15A8-47C6-BB09-ADFF7B00984C}">
      <x:calculatedColumnFormula>ROW()</x:calculatedColumnFormula>
    </x:tableColumn>
    <x:tableColumn id="3" name="Context" dataDxfId="31" dataCellStyle="Header 1" xr3:uid="{621A66BF-81C3-408D-9609-E71313ABFFCD}"/>
    <x:tableColumn id="4" name="Category1 | Asset category" xr3:uid="{125B9D83-BFF6-411F-8981-90DED8A9A033}"/>
    <x:tableColumn id="5" name="Category2 | Asset class" xr3:uid="{8297C39C-6FFE-4125-978D-43C79D92D2DE}"/>
    <x:tableColumn id="9" name="Category3 | Units" xr3:uid="{EA10ADF0-A52B-4DFD-817B-8E79CB3DD06F}"/>
    <x:tableColumn id="6" name="Grade 1" dataDxfId="30" xr3:uid="{09059CAE-9E45-402E-8C88-EE0EF1CCFD01}"/>
    <x:tableColumn id="7" name="Grade 2" dataDxfId="29" xr3:uid="{2DE2756D-8FF8-4F68-9CE5-CB196AC51ACC}"/>
    <x:tableColumn id="8" name="Grade 3" dataDxfId="28" xr3:uid="{C43FB018-5B0C-4FD0-BE8F-BE28DFF51903}"/>
    <x:tableColumn id="15" name="Grade 4" dataDxfId="27" xr3:uid="{058C37BF-9FB3-4CC9-A9F6-C292BDE0FBF3}"/>
    <x:tableColumn id="16" name="Grade unknown" dataDxfId="26" xr3:uid="{6CFF23D3-4FE4-4D75-A685-A4C49C790301}"/>
    <x:tableColumn id="17" name="Data accuracy (1–4)" dataDxfId="25" xr3:uid="{29E7AE03-BAA3-4551-B70D-6E84A1B0067D}"/>
    <x:tableColumn id="18" name=" % of asset forecast to be replaced in next 5 years " dataDxfId="24" xr3:uid="{63225058-F7C5-47B1-ADBD-BAC3301D2A12}"/>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able589" displayName="Table589" ref="A3:K9" totalsRowShown="0" xr:uid="{BC1C9EC1-FD10-4AB8-A1AE-C1E2EFB5C43A}" mc:Ignorable="xr xr3">
  <x:autoFilter ref="A3:K9" xr:uid="{648B4174-9475-4F8B-8B97-8A9AE1CC36A2}"/>
  <x:tableColumns count="11">
    <x:tableColumn id="1" name="Section" dataDxfId="23" xr3:uid="{DFC6E304-63D1-4696-BAF9-C45DC32EBEAC}"/>
    <x:tableColumn id="2" name="Row" xr3:uid="{6CB16678-BFF2-4CC6-B41C-B32BE79A3D3C}">
      <x:calculatedColumnFormula>ROW()</x:calculatedColumnFormula>
    </x:tableColumn>
    <x:tableColumn id="3" name="Context" xr3:uid="{16855140-58FD-4DA6-A923-3E0402D4168D}"/>
    <x:tableColumn id="4" name="Category1" xr3:uid="{78197FEF-3627-4D5D-947C-17FB679F0346}"/>
    <x:tableColumn id="5" name="Category2" xr3:uid="{D1A6EEAD-7649-4159-8472-7F5D19FF97DF}"/>
    <x:tableColumn id="6" name="Current Year CY" dataDxfId="22" xr3:uid="{4081C390-4437-4757-AED1-CC64C2731FB3}"/>
    <x:tableColumn id="7" name="CY+1" dataDxfId="21" xr3:uid="{E77CA5E5-0041-4B06-9AFA-4E54D8526FBA}"/>
    <x:tableColumn id="8" name=" CY+2" dataDxfId="20" xr3:uid="{05CD2E72-CE0C-408F-9909-846151B152A6}"/>
    <x:tableColumn id="15" name="CY+3" dataDxfId="19" xr3:uid="{F8995310-E37E-419D-B239-0F71DD947CE1}"/>
    <x:tableColumn id="16" name="CY+4" dataDxfId="18" xr3:uid="{3B0D1B85-1B13-46F8-93A5-65F566A58B0F}"/>
    <x:tableColumn id="17" name="CY+5" dataDxfId="17" xr3:uid="{3E66E36B-CA34-4EFB-9B89-81B1AF227E2F}"/>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able58926" displayName="Table58926" ref="A14:K19" totalsRowShown="0" xr:uid="{C3595B8F-F9A4-4FAF-BB4B-8A5F27880BAA}" mc:Ignorable="xr xr3">
  <x:autoFilter ref="A14:K19" xr:uid="{C3595B8F-F9A4-4FAF-BB4B-8A5F27880BAA}"/>
  <x:tableColumns count="11">
    <x:tableColumn id="1" name="Section" dataDxfId="16" xr3:uid="{7A91FAC5-06ED-47B6-A4B5-F78C3902BE3D}"/>
    <x:tableColumn id="2" name="Row" xr3:uid="{C34E4BB1-3B43-42AC-8F7A-475A7348AD8C}">
      <x:calculatedColumnFormula>ROW()</x:calculatedColumnFormula>
    </x:tableColumn>
    <x:tableColumn id="3" name="Context" xr3:uid="{CDE547A0-A176-4623-855E-5751AE7D9884}"/>
    <x:tableColumn id="4" name="Category1" xr3:uid="{88309C9B-1F0D-4D4E-ABF0-9ABFBC7AE89D}"/>
    <x:tableColumn id="5" name="Category2" xr3:uid="{4CA09BAA-D466-451A-B23D-CF19D1C85F36}"/>
    <x:tableColumn id="6" name="Current Year CY" dataDxfId="15" xr3:uid="{31918E9B-BB4A-498F-94E7-3F5227D59DE3}"/>
    <x:tableColumn id="7" name="CY+1" dataDxfId="14" xr3:uid="{51AD9514-9FEF-4FC5-A59D-9DC4B57EB33D}"/>
    <x:tableColumn id="8" name="CY+2" dataDxfId="13" xr3:uid="{90DDD7F9-75D5-42A6-8159-8C1ABB61F77C}"/>
    <x:tableColumn id="15" name="CY+3" dataDxfId="12" xr3:uid="{4FAFCB2E-7DFF-46A0-AB42-E069C570E116}"/>
    <x:tableColumn id="16" name="CY+4" dataDxfId="11" xr3:uid="{21C88A0B-794A-41C5-B0FF-CC12201C8B73}"/>
    <x:tableColumn id="17" name="CY+5" dataDxfId="10" xr3:uid="{A16AB963-15BB-48B5-8A42-71B53547C853}"/>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able76" displayName="Table76" ref="A3:O34" totalsRowShown="0" xr:uid="{48BA3734-6534-4818-9AAF-BD1A38383F8F}" mc:Ignorable="xr xr3">
  <x:autoFilter ref="A3:O34" xr:uid="{48BA3734-6534-4818-9AAF-BD1A38383F8F}"/>
  <x:tableColumns count="15">
    <x:tableColumn id="1" name="Section" dataDxfId="9" xr3:uid="{108D366F-2D14-4797-BDF1-8550A6936891}"/>
    <x:tableColumn id="2" name="Question No." dataDxfId="8" xr3:uid="{22244F55-285A-4D1D-B23C-2A06C53FBD72}"/>
    <x:tableColumn id="3" name="Function" dataDxfId="7" xr3:uid="{AC5EB632-E4C1-4E16-AC56-33C81F318D33}"/>
    <x:tableColumn id="4" name="Question" dataDxfId="6" xr3:uid="{32C7530C-3D32-49E4-95B3-967947D5D176}"/>
    <x:tableColumn id="5" name="Score" xr3:uid="{367ECB18-9D5C-4AF2-B1CA-D764E6CF1DBB}"/>
    <x:tableColumn id="6" name="Evidence—Summary" dataCellStyle="Data_Entry" xr3:uid="{A3F818FE-F8F4-43FA-84F5-27C6A585DE7D}"/>
    <x:tableColumn id="7" name="User Guidance" dataCellStyle="Data_Entry" xr3:uid="{7C970691-C322-412E-82BD-919ED2D7918F}"/>
    <x:tableColumn id="8" name="Why" dataCellStyle="Formula" xr3:uid="{950CE5D5-C6FF-4190-8090-F28B800EC305}"/>
    <x:tableColumn id="9" name="Who" dataCellStyle="Data_Entry" xr3:uid="{F2AEB0AA-7BC5-4934-9B5B-D759B85F631C}"/>
    <x:tableColumn id="10" name="Record/documented Information" dataCellStyle="Data_Entry" xr3:uid="{DA06CBD7-603C-4468-9AA5-10C42286AFD8}"/>
    <x:tableColumn id="14" name="Maturity Level 0" dataDxfId="5" dataCellStyle="Data_Entry" xr3:uid="{11B3512F-4AE1-4612-96E6-E37BED69ACB7}"/>
    <x:tableColumn id="15" name="Maturity Level 1" dataDxfId="4" dataCellStyle="Data_Entry" xr3:uid="{C03C1E4B-269E-4128-8171-B883A3B03DF8}"/>
    <x:tableColumn id="16" name="Maturity Level 2" dataDxfId="3" dataCellStyle="Data_Entry" xr3:uid="{EB662C13-1A04-4AA4-B7DA-3165D39BDBBA}"/>
    <x:tableColumn id="17" name="Maturity Level 3" dataDxfId="2" dataCellStyle="Data_Entry" xr3:uid="{198F3E82-5615-4BE9-B2AA-5EF74443C4B4}"/>
    <x:tableColumn id="18" name="Maturity Level 4" dataDxfId="1" dataCellStyle="Data_Entry" xr3:uid="{3CAFD16F-3077-4C51-8978-035FFB1C9C3D}"/>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5.bin"/><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BCA2FBE-5815-4658-800B-30247E6F797F}" mc:Ignorable="x14ac xr xr2 xr3">
  <x:sheetPr>
    <x:tabColor rgb="FFFF0000"/>
    <x:pageSetUpPr fitToPage="1"/>
  </x:sheetPr>
  <x:dimension ref="A1:D19"/>
  <x:sheetViews>
    <x:sheetView showGridLines="0" zoomScaleNormal="100" zoomScaleSheetLayoutView="100" workbookViewId="0">
      <x:selection activeCell="G4" sqref="G4"/>
    </x:sheetView>
  </x:sheetViews>
  <x:sheetFormatPr defaultRowHeight="12.75" x14ac:dyDescent="0.2"/>
  <x:cols>
    <x:col min="1" max="1" width="26.5703125" style="19" customWidth="1"/>
    <x:col min="2" max="2" width="48.7109375" style="19" customWidth="1"/>
    <x:col min="3" max="3" width="32.7109375" style="19" customWidth="1"/>
    <x:col min="4" max="4" width="32.28515625" style="19" customWidth="1"/>
    <x:col min="5" max="5" width="28.5703125" style="19" customWidth="1"/>
    <x:col min="6" max="6" width="9.28515625" style="19" customWidth="1"/>
    <x:col min="7" max="16384" width="9.140625" style="19"/>
  </x:cols>
  <x:sheetData>
    <x:row r="1" spans="1:4" x14ac:dyDescent="0.2">
      <x:c r="A1" s="16"/>
      <x:c r="B1" s="17"/>
      <x:c r="C1" s="17"/>
      <x:c r="D1" s="18"/>
    </x:row>
    <x:row r="2" spans="1:4" ht="236.25" customHeight="1" x14ac:dyDescent="0.2">
      <x:c r="A2" s="20"/>
      <x:c r="D2" s="21"/>
    </x:row>
    <x:row r="3" spans="1:4" ht="23.25" customHeight="1" x14ac:dyDescent="0.35">
      <x:c r="A3" s="88" t="s">
        <x:v>500</x:v>
      </x:c>
      <x:c r="B3" s="89"/>
      <x:c r="C3" s="89"/>
      <x:c r="D3" s="90"/>
    </x:row>
    <x:row r="4" spans="1:4" ht="27.75" customHeight="1" x14ac:dyDescent="0.35">
      <x:c r="A4" s="88" t="s">
        <x:v>501</x:v>
      </x:c>
      <x:c r="B4" s="89"/>
      <x:c r="C4" s="89"/>
      <x:c r="D4" s="90"/>
    </x:row>
    <x:row r="5" spans="1:4" ht="27.75" customHeight="1" x14ac:dyDescent="0.35">
      <x:c r="A5" s="88" t="s">
        <x:v>502</x:v>
      </x:c>
      <x:c r="B5" s="89"/>
      <x:c r="C5" s="89"/>
      <x:c r="D5" s="90"/>
    </x:row>
    <x:row r="6" spans="1:4" ht="21" customHeight="1" x14ac:dyDescent="0.35">
      <x:c r="A6" s="91" t="s">
        <x:v>503</x:v>
      </x:c>
      <x:c r="B6" s="92"/>
      <x:c r="C6" s="92"/>
      <x:c r="D6" s="93"/>
    </x:row>
    <x:row r="7" spans="1:4" ht="35.25" customHeight="1" x14ac:dyDescent="0.2">
      <x:c r="A7" s="94" t="s">
        <x:v>534</x:v>
      </x:c>
      <x:c r="B7" s="95"/>
      <x:c r="C7" s="95"/>
      <x:c r="D7" s="96"/>
    </x:row>
    <x:row r="8" spans="1:4" ht="15" customHeight="1" x14ac:dyDescent="0.25">
      <x:c r="A8" s="20"/>
      <x:c r="B8" s="47" t="s">
        <x:v>504</x:v>
      </x:c>
      <x:c r="C8" s="81"/>
      <x:c r="D8" s="21"/>
    </x:row>
    <x:row r="9" spans="1:4" ht="5.25" customHeight="1" x14ac:dyDescent="0.2">
      <x:c r="A9" s="20"/>
      <x:c r="B9" s="47"/>
      <x:c r="C9" s="21"/>
      <x:c r="D9" s="21"/>
    </x:row>
    <x:row r="10" spans="1:4" ht="15" customHeight="1" x14ac:dyDescent="0.25">
      <x:c r="A10" s="20"/>
      <x:c r="B10" s="47" t="s">
        <x:v>505</x:v>
      </x:c>
      <x:c r="C10" s="82"/>
      <x:c r="D10" s="21"/>
    </x:row>
    <x:row r="11" spans="1:4" ht="5.25" customHeight="1" x14ac:dyDescent="0.2">
      <x:c r="A11" s="20"/>
      <x:c r="B11" s="47"/>
      <x:c r="C11" s="21"/>
      <x:c r="D11" s="21"/>
    </x:row>
    <x:row r="12" spans="1:4" ht="15" customHeight="1" x14ac:dyDescent="0.25">
      <x:c r="A12" s="20"/>
      <x:c r="B12" s="47" t="s">
        <x:v>506</x:v>
      </x:c>
      <x:c r="C12" s="82"/>
      <x:c r="D12" s="21"/>
    </x:row>
    <x:row r="13" spans="1:4" ht="6" customHeight="1" x14ac:dyDescent="0.2">
      <x:c r="A13" s="20"/>
      <x:c r="B13" s="47"/>
      <x:c r="C13" s="21"/>
      <x:c r="D13" s="21"/>
    </x:row>
    <x:row r="14" spans="1:4" ht="15" x14ac:dyDescent="0.25">
      <x:c r="A14" s="20"/>
      <x:c r="B14" s="47" t="s">
        <x:v>507</x:v>
      </x:c>
      <x:c r="C14" s="86"/>
      <x:c r="D14" s="21"/>
    </x:row>
    <x:row r="15" spans="1:4" x14ac:dyDescent="0.2">
      <x:c r="A15" s="20"/>
      <x:c r="D15" s="21"/>
    </x:row>
    <x:row r="16" spans="1:4" x14ac:dyDescent="0.2">
      <x:c r="A16" s="20"/>
      <x:c r="D16" s="21"/>
    </x:row>
    <x:row r="17" spans="1:4" x14ac:dyDescent="0.2">
      <x:c r="A17" s="48" t="s">
        <x:v>532</x:v>
      </x:c>
      <x:c r="B17" s="49"/>
      <x:c r="C17" s="49"/>
      <x:c r="D17" s="50"/>
    </x:row>
    <x:row r="18" spans="1:4" x14ac:dyDescent="0.2">
      <x:c r="A18" s="79" t="s">
        <x:v>533</x:v>
      </x:c>
      <x:c r="B18" s="51"/>
      <x:c r="C18" s="51"/>
      <x:c r="D18" s="50"/>
    </x:row>
    <x:row r="19" spans="1:4" ht="39.950000000000003" customHeight="1" x14ac:dyDescent="0.2">
      <x:c r="A19" s="23"/>
      <x:c r="B19" s="24"/>
      <x:c r="C19" s="24"/>
      <x:c r="D19" s="25"/>
    </x:row>
  </x:sheetData>
  <x:sheetProtection formatRows="0" insertRows="0"/>
  <x:mergeCells count="5">
    <x:mergeCell ref="A3:D3"/>
    <x:mergeCell ref="A4:D4"/>
    <x:mergeCell ref="A5:D5"/>
    <x:mergeCell ref="A6:D6"/>
    <x:mergeCell ref="A7:D7"/>
  </x:mergeCells>
  <x:dataValidations xWindow="760" yWindow="780" count="3">
    <x:dataValidation allowBlank="1" showInputMessage="1" promptTitle="Name of regulated entity" prompt=" " sqref="C8:C9" xr:uid="{703928E6-2D44-40F6-AF65-375BF7516824}"/>
    <x:dataValidation type="date" operator="greaterThan" allowBlank="1" showInputMessage="1" showErrorMessage="1" errorTitle="Date entry" error="Dates after 1 January 2011 accepted" promptTitle="Date entry" prompt=" " sqref="C12:C13 C10:C11" xr:uid="{9B7F128C-79AE-4AFD-83F2-26972D28F60D}">
      <x:formula1>40544</x:formula1>
    </x:dataValidation>
    <x:dataValidation operator="greaterThan" allowBlank="1" showErrorMessage="1" errorTitle="Date entry" error="Dates after 1 January 2011 accepted" prompt=" " sqref="C14" xr:uid="{5E218E59-429F-4476-942F-9EEA942C2C48}"/>
  </x:dataValidations>
  <x:pageMargins left="0.70866141732283472" right="0.70866141732283472" top="0.74803149606299213" bottom="0.74803149606299213" header="0.31496062992125989" footer="0.31496062992125989"/>
  <x:pageSetup paperSize="9" scale="62" orientation="portrait"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F17F7-6D1D-474C-9707-E994E3986AA7}" mc:Ignorable="x14ac xr xr2 xr3">
  <x:sheetPr>
    <x:tabColor indexed="10"/>
    <x:pageSetUpPr fitToPage="1"/>
  </x:sheetPr>
  <x:dimension ref="A1:E63"/>
  <x:sheetViews>
    <x:sheetView showGridLines="0" zoomScale="70" zoomScaleNormal="70" zoomScaleSheetLayoutView="55" workbookViewId="0">
      <x:selection activeCell="E17" sqref="E17"/>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5" ht="23.25" x14ac:dyDescent="0.25">
      <x:c r="A1" s="61"/>
      <x:c r="B1" s="1" t="s">
        <x:v>90</x:v>
      </x:c>
      <x:c r="C1" s="61"/>
      <x:c r="D1" s="61"/>
      <x:c r="E1" s="61"/>
    </x:row>
    <x:row r="2" spans="1:5" s="3" customFormat="1" ht="15" x14ac:dyDescent="0.25">
      <x:c r="A2" s="57"/>
      <x:c r="B2" s="22" t="s">
        <x:v>91</x:v>
      </x:c>
      <x:c r="C2" s="57"/>
      <x:c r="D2" s="57"/>
      <x:c r="E2" s="57"/>
    </x:row>
    <x:row r="3" spans="1:5" s="3" customFormat="1" ht="23.25" x14ac:dyDescent="0.25">
      <x:c r="A3" s="57"/>
      <x:c r="B3" s="56"/>
      <x:c r="C3" s="57"/>
      <x:c r="D3" s="57"/>
      <x:c r="E3" s="57"/>
    </x:row>
    <x:row r="4" spans="1:5" ht="27.75" customHeight="1" x14ac:dyDescent="0.25">
      <x:c r="A4" s="61"/>
      <x:c r="B4" s="63" t="s">
        <x:v>92</x:v>
      </x:c>
      <x:c r="C4" s="64" t="s">
        <x:v>93</x:v>
      </x:c>
      <x:c r="D4" s="64" t="s">
        <x:v>511</x:v>
      </x:c>
      <x:c r="E4" s="63" t="s">
        <x:v>512</x:v>
      </x:c>
    </x:row>
    <x:row r="5" spans="1:5" ht="75" x14ac:dyDescent="0.25">
      <x:c r="A5" s="62"/>
      <x:c r="B5" s="65" t="s">
        <x:v>94</x:v>
      </x:c>
      <x:c r="C5" s="66" t="s">
        <x:v>95</x:v>
      </x:c>
      <x:c r="D5" s="66" t="s">
        <x:v>516</x:v>
      </x:c>
      <x:c r="E5" s="66" t="s">
        <x:v>519</x:v>
      </x:c>
    </x:row>
    <x:row r="6" spans="1:5" ht="60" x14ac:dyDescent="0.25">
      <x:c r="A6" s="62"/>
      <x:c r="B6" s="65" t="s">
        <x:v>96</x:v>
      </x:c>
      <x:c r="C6" s="66" t="s">
        <x:v>513</x:v>
      </x:c>
      <x:c r="D6" s="66" t="s">
        <x:v>517</x:v>
      </x:c>
      <x:c r="E6" s="78" t="s">
        <x:v>520</x:v>
      </x:c>
    </x:row>
    <x:row r="7" spans="1:5" ht="45" x14ac:dyDescent="0.25">
      <x:c r="A7" s="62"/>
      <x:c r="B7" s="65" t="s">
        <x:v>97</x:v>
      </x:c>
      <x:c r="C7" s="66" t="s">
        <x:v>98</x:v>
      </x:c>
      <x:c r="D7" s="66" t="s">
        <x:v>518</x:v>
      </x:c>
      <x:c r="E7" s="66" t="s">
        <x:v>521</x:v>
      </x:c>
    </x:row>
    <x:row r="8" spans="1:5" ht="45" x14ac:dyDescent="0.25">
      <x:c r="A8" s="61"/>
      <x:c r="B8" s="67" t="s">
        <x:v>99</x:v>
      </x:c>
      <x:c r="C8" s="66" t="s">
        <x:v>100</x:v>
      </x:c>
      <x:c r="D8" s="66" t="s">
        <x:v>514</x:v>
      </x:c>
      <x:c r="E8" s="66" t="s">
        <x:v>522</x:v>
      </x:c>
    </x:row>
    <x:row r="9" spans="1:5" ht="15" x14ac:dyDescent="0.25">
      <x:c r="A9" s="61"/>
      <x:c r="B9" s="65">
        <x:v>13</x:v>
      </x:c>
      <x:c r="C9" s="66" t="s">
        <x:v>101</x:v>
      </x:c>
      <x:c r="D9" s="66" t="s">
        <x:v>515</x:v>
      </x:c>
      <x:c r="E9" s="66" t="s">
        <x:v>548</x:v>
      </x:c>
    </x:row>
    <x:row r="10" spans="1:5" ht="15" x14ac:dyDescent="0.25">
      <x:c r="A10" s="61"/>
    </x:row>
    <x:row r="11" spans="1:5" ht="63.4" customHeight="1" x14ac:dyDescent="0.25">
      <x:c r="A11" s="61"/>
    </x:row>
    <x:row r="12" spans="1:5" ht="15" x14ac:dyDescent="0.25">
      <x:c r="A12" s="61"/>
    </x:row>
    <x:row r="13" spans="1:5" ht="15" x14ac:dyDescent="0.25">
      <x:c r="A13" s="61"/>
    </x:row>
    <x:row r="14" spans="1:5" ht="42" customHeight="1" x14ac:dyDescent="0.25">
      <x:c r="A14" s="61"/>
    </x:row>
    <x:row r="15" spans="1:5" ht="41.25" customHeight="1" x14ac:dyDescent="0.25">
      <x:c r="A15" s="61"/>
    </x:row>
    <x:row r="16" spans="1:5" ht="15" x14ac:dyDescent="0.25">
      <x:c r="A16" s="62"/>
    </x:row>
    <x:row r="17" spans="1:1" ht="15" x14ac:dyDescent="0.25">
      <x:c r="A17" s="62"/>
    </x:row>
    <x:row r="18" spans="1:1" ht="15" x14ac:dyDescent="0.25">
      <x:c r="A18" s="62"/>
    </x:row>
    <x:row r="19" spans="1:1" ht="15" x14ac:dyDescent="0.25">
      <x:c r="A19" s="62"/>
    </x:row>
    <x:row r="20" spans="1:1" ht="15" x14ac:dyDescent="0.25">
      <x:c r="A20" s="61"/>
    </x:row>
    <x:row r="21" spans="1:1" ht="35.25" customHeight="1" x14ac:dyDescent="0.25">
      <x:c r="A21" s="62"/>
    </x:row>
    <x:row r="22" spans="1:1" ht="28.5" customHeight="1" x14ac:dyDescent="0.25">
      <x:c r="A22" s="61"/>
    </x:row>
    <x:row r="23" spans="1:1" ht="56.65" customHeight="1" x14ac:dyDescent="0.25"/>
    <x:row r="24" spans="1:1" ht="63.75" customHeight="1" x14ac:dyDescent="0.25">
      <x:c r="A24" s="61"/>
    </x:row>
    <x:row r="25" spans="1:1" ht="15" x14ac:dyDescent="0.25">
      <x:c r="A25" s="62"/>
    </x:row>
    <x:row r="26" spans="1:1" ht="15" x14ac:dyDescent="0.25">
      <x:c r="A26" s="62"/>
    </x:row>
    <x:row r="27" spans="1:1" ht="37.5" customHeight="1" x14ac:dyDescent="0.25">
      <x:c r="A27" s="62"/>
    </x:row>
    <x:row r="33" customFormat="1" ht="14.45" customHeight="1" x14ac:dyDescent="0.25"/>
    <x:row r="34" customFormat="1" ht="14.45" customHeight="1" x14ac:dyDescent="0.25"/>
    <x:row r="35" customFormat="1" ht="14.45" customHeight="1" x14ac:dyDescent="0.25"/>
    <x:row r="36" customFormat="1" ht="14.45" customHeight="1" x14ac:dyDescent="0.25"/>
    <x:row r="37" customFormat="1" ht="14.45" customHeight="1" x14ac:dyDescent="0.25"/>
    <x:row r="38" customFormat="1" ht="14.45" customHeight="1" x14ac:dyDescent="0.25"/>
    <x:row r="39" customFormat="1" ht="14.45" customHeight="1" x14ac:dyDescent="0.25"/>
    <x:row r="40" customFormat="1" ht="14.45" customHeight="1" x14ac:dyDescent="0.25"/>
    <x:row r="41" customFormat="1" ht="14.45" customHeight="1" x14ac:dyDescent="0.25"/>
    <x:row r="42" customFormat="1" ht="14.45" customHeight="1" x14ac:dyDescent="0.25"/>
    <x:row r="43" customFormat="1" ht="14.45" customHeight="1" x14ac:dyDescent="0.25"/>
    <x:row r="44" customFormat="1" ht="14.45" customHeight="1" x14ac:dyDescent="0.25"/>
    <x:row r="45" customFormat="1" ht="14.45" customHeight="1" x14ac:dyDescent="0.25"/>
    <x:row r="46" customFormat="1" ht="14.45" customHeight="1" x14ac:dyDescent="0.25"/>
    <x:row r="47" customFormat="1" ht="14.45" customHeight="1" x14ac:dyDescent="0.25"/>
    <x:row r="48" customFormat="1" ht="14.45" customHeight="1" x14ac:dyDescent="0.25"/>
    <x:row r="49" customFormat="1" ht="14.45" customHeight="1" x14ac:dyDescent="0.25"/>
    <x:row r="50" customFormat="1" ht="14.45" customHeight="1" x14ac:dyDescent="0.25"/>
    <x:row r="51" customFormat="1" ht="14.45" customHeight="1" x14ac:dyDescent="0.25"/>
    <x:row r="52" customFormat="1" ht="14.45" customHeight="1" x14ac:dyDescent="0.25"/>
    <x:row r="53" customFormat="1" ht="14.45" customHeight="1" x14ac:dyDescent="0.25"/>
    <x:row r="54" customFormat="1" ht="14.45" customHeight="1" x14ac:dyDescent="0.25"/>
    <x:row r="55" customFormat="1" ht="14.45" customHeight="1" x14ac:dyDescent="0.25"/>
    <x:row r="56" customFormat="1" ht="14.45" customHeight="1" x14ac:dyDescent="0.25"/>
    <x:row r="57" customFormat="1" ht="14.45" customHeight="1" x14ac:dyDescent="0.25"/>
    <x:row r="58" customFormat="1" ht="14.45" customHeight="1" x14ac:dyDescent="0.25"/>
    <x:row r="59" customFormat="1" ht="14.45" customHeight="1" x14ac:dyDescent="0.25"/>
    <x:row r="60" customFormat="1" ht="14.45" customHeight="1" x14ac:dyDescent="0.25"/>
    <x:row r="61" customFormat="1" ht="14.45" customHeight="1" x14ac:dyDescent="0.25"/>
    <x:row r="62" customFormat="1" ht="14.45" customHeight="1" x14ac:dyDescent="0.25"/>
    <x:row r="63" customFormat="1" ht="14.45" customHeight="1" x14ac:dyDescent="0.25"/>
  </x:sheetData>
  <x:sheetProtection formatRows="0" insertRows="0"/>
  <x:pageMargins left="0.70866141732283472" right="0.70866141732283472" top="0.74803149606299213" bottom="0.74803149606299213" header="0.31496062992125989" footer="0.31496062992125989"/>
  <x:pageSetup paperSize="9" scale="44"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C00A66-5DB8-4BC5-93C7-2DD6F1386CF2}" mc:Ignorable="x14ac xr xr2 xr3">
  <x:sheetPr>
    <x:tabColor rgb="FFFF0000"/>
    <x:pageSetUpPr fitToPage="1"/>
  </x:sheetPr>
  <x:dimension ref="A1:C34"/>
  <x:sheetViews>
    <x:sheetView showGridLines="0" zoomScaleNormal="100" zoomScaleSheetLayoutView="100" workbookViewId="0">
      <x:selection activeCell="B18" sqref="B18"/>
    </x:sheetView>
  </x:sheetViews>
  <x:sheetFormatPr defaultRowHeight="12.75" x14ac:dyDescent="0.2"/>
  <x:cols>
    <x:col min="1" max="1" width="9.140625" style="19" customWidth="1"/>
    <x:col min="2" max="2" width="96.85546875" style="19" customWidth="1"/>
    <x:col min="3" max="3" width="9.140625" style="19" customWidth="1"/>
    <x:col min="4" max="16384" width="9.140625" style="19"/>
  </x:cols>
  <x:sheetData>
    <x:row r="1" spans="1:3" x14ac:dyDescent="0.2">
      <x:c r="A1" s="26"/>
      <x:c r="B1" s="27"/>
      <x:c r="C1" s="28"/>
    </x:row>
    <x:row r="2" spans="1:3" ht="15.75" x14ac:dyDescent="0.25">
      <x:c r="A2" s="20"/>
      <x:c r="B2" s="29" t="s">
        <x:v>102</x:v>
      </x:c>
      <x:c r="C2" s="21"/>
    </x:row>
    <x:row r="3" spans="1:3" ht="63.75" x14ac:dyDescent="0.2">
      <x:c r="A3" s="20"/>
      <x:c r="B3" s="30" t="s">
        <x:v>103</x:v>
      </x:c>
      <x:c r="C3" s="31"/>
    </x:row>
    <x:row r="4" spans="1:3" ht="15" customHeight="1" x14ac:dyDescent="0.2">
      <x:c r="A4" s="20"/>
      <x:c r="B4" s="32"/>
      <x:c r="C4" s="21"/>
    </x:row>
    <x:row r="5" spans="1:3" ht="15.75" x14ac:dyDescent="0.2">
      <x:c r="A5" s="20"/>
      <x:c r="B5" s="33" t="s">
        <x:v>104</x:v>
      </x:c>
      <x:c r="C5" s="21"/>
    </x:row>
    <x:row r="6" spans="1:3" ht="38.25" x14ac:dyDescent="0.2">
      <x:c r="A6" s="20"/>
      <x:c r="B6" s="34" t="s">
        <x:v>105</x:v>
      </x:c>
      <x:c r="C6" s="21"/>
    </x:row>
    <x:row r="7" spans="1:3" ht="69.75" customHeight="1" x14ac:dyDescent="0.2">
      <x:c r="A7" s="20"/>
      <x:c r="B7" s="34" t="s">
        <x:v>106</x:v>
      </x:c>
      <x:c r="C7" s="21"/>
    </x:row>
    <x:row r="8" spans="1:3" ht="15" customHeight="1" x14ac:dyDescent="0.2">
      <x:c r="A8" s="20"/>
      <x:c r="B8" s="32"/>
      <x:c r="C8" s="21"/>
    </x:row>
    <x:row r="9" spans="1:3" ht="15.75" x14ac:dyDescent="0.25">
      <x:c r="A9" s="20"/>
      <x:c r="B9" s="35" t="s">
        <x:v>107</x:v>
      </x:c>
      <x:c r="C9" s="21"/>
    </x:row>
    <x:row r="10" spans="1:3" ht="38.25" x14ac:dyDescent="0.2">
      <x:c r="A10" s="20"/>
      <x:c r="B10" s="34" t="s">
        <x:v>531</x:v>
      </x:c>
      <x:c r="C10" s="21"/>
    </x:row>
    <x:row r="11" spans="1:3" ht="25.5" x14ac:dyDescent="0.2">
      <x:c r="A11" s="20"/>
      <x:c r="B11" s="34" t="s">
        <x:v>108</x:v>
      </x:c>
      <x:c r="C11" s="21"/>
    </x:row>
    <x:row r="12" spans="1:3" ht="15" customHeight="1" x14ac:dyDescent="0.2">
      <x:c r="A12" s="20"/>
      <x:c r="B12" s="32"/>
      <x:c r="C12" s="21"/>
    </x:row>
    <x:row r="13" spans="1:3" ht="15.75" x14ac:dyDescent="0.2">
      <x:c r="A13" s="20"/>
      <x:c r="B13" s="33" t="s">
        <x:v>109</x:v>
      </x:c>
      <x:c r="C13" s="21"/>
    </x:row>
    <x:row r="14" spans="1:3" ht="38.25" x14ac:dyDescent="0.2">
      <x:c r="A14" s="20"/>
      <x:c r="B14" s="34" t="s">
        <x:v>549</x:v>
      </x:c>
      <x:c r="C14" s="21"/>
    </x:row>
    <x:row r="15" spans="1:3" ht="15" customHeight="1" x14ac:dyDescent="0.2">
      <x:c r="A15" s="20"/>
      <x:c r="B15" s="32"/>
      <x:c r="C15" s="21"/>
    </x:row>
    <x:row r="16" spans="1:3" ht="15.75" x14ac:dyDescent="0.2">
      <x:c r="A16" s="20"/>
      <x:c r="B16" s="33" t="s">
        <x:v>110</x:v>
      </x:c>
      <x:c r="C16" s="21"/>
    </x:row>
    <x:row r="17" spans="1:3" ht="25.5" x14ac:dyDescent="0.2">
      <x:c r="A17" s="20"/>
      <x:c r="B17" s="34" t="s">
        <x:v>546</x:v>
      </x:c>
      <x:c r="C17" s="21"/>
    </x:row>
    <x:row r="18" spans="1:3" x14ac:dyDescent="0.2">
      <x:c r="A18" s="20"/>
      <x:c r="B18" s="34"/>
      <x:c r="C18" s="21"/>
    </x:row>
    <x:row r="19" spans="1:3" ht="15.75" x14ac:dyDescent="0.2">
      <x:c r="A19" s="20"/>
      <x:c r="B19" s="33" t="s">
        <x:v>111</x:v>
      </x:c>
      <x:c r="C19" s="21"/>
    </x:row>
    <x:row r="20" spans="1:3" ht="38.25" x14ac:dyDescent="0.2">
      <x:c r="A20" s="20"/>
      <x:c r="B20" s="55" t="s">
        <x:v>523</x:v>
      </x:c>
      <x:c r="C20" s="21"/>
    </x:row>
    <x:row r="21" spans="1:3" ht="25.5" x14ac:dyDescent="0.2">
      <x:c r="A21" s="20"/>
      <x:c r="B21" s="58" t="s">
        <x:v>524</x:v>
      </x:c>
      <x:c r="C21" s="21"/>
    </x:row>
    <x:row r="22" spans="1:3" x14ac:dyDescent="0.2">
      <x:c r="A22" s="20"/>
      <x:c r="B22" s="34"/>
      <x:c r="C22" s="21"/>
    </x:row>
    <x:row r="23" spans="1:3" ht="15.75" x14ac:dyDescent="0.2">
      <x:c r="A23" s="20"/>
      <x:c r="B23" s="33" t="s">
        <x:v>112</x:v>
      </x:c>
      <x:c r="C23" s="21"/>
    </x:row>
    <x:row r="24" spans="1:3" ht="25.5" x14ac:dyDescent="0.2">
      <x:c r="A24" s="20"/>
      <x:c r="B24" s="80" t="s">
        <x:v>535</x:v>
      </x:c>
      <x:c r="C24" s="21"/>
    </x:row>
    <x:row r="25" spans="1:3" ht="15" customHeight="1" x14ac:dyDescent="0.2">
      <x:c r="A25" s="20"/>
      <x:c r="C25" s="21"/>
    </x:row>
    <x:row r="26" spans="1:3" ht="15.75" x14ac:dyDescent="0.2">
      <x:c r="A26" s="20"/>
      <x:c r="B26" s="33" t="s">
        <x:v>113</x:v>
      </x:c>
      <x:c r="C26" s="21"/>
    </x:row>
    <x:row r="27" spans="1:3" ht="38.25" x14ac:dyDescent="0.2">
      <x:c r="A27" s="20"/>
      <x:c r="B27" s="36" t="s">
        <x:v>114</x:v>
      </x:c>
      <x:c r="C27" s="21"/>
    </x:row>
    <x:row r="28" spans="1:3" x14ac:dyDescent="0.2">
      <x:c r="C28" s="21"/>
    </x:row>
    <x:row r="29" spans="1:3" ht="15.75" x14ac:dyDescent="0.2">
      <x:c r="B29" s="33" t="s">
        <x:v>525</x:v>
      </x:c>
      <x:c r="C29" s="21"/>
    </x:row>
    <x:row r="30" spans="1:3" ht="15" x14ac:dyDescent="0.25">
      <x:c r="B30" s="11" t="s">
        <x:v>526</x:v>
      </x:c>
      <x:c r="C30" s="21"/>
    </x:row>
    <x:row r="31" spans="1:3" ht="15" x14ac:dyDescent="0.25">
      <x:c r="B31" s="68" t="s">
        <x:v>527</x:v>
      </x:c>
      <x:c r="C31" s="21"/>
    </x:row>
    <x:row r="32" spans="1:3" ht="15" x14ac:dyDescent="0.25">
      <x:c r="B32" s="59" t="s">
        <x:v>528</x:v>
      </x:c>
      <x:c r="C32" s="21"/>
    </x:row>
    <x:row r="33" spans="1:3" ht="15" x14ac:dyDescent="0.25">
      <x:c r="B33" s="60" t="s">
        <x:v>529</x:v>
      </x:c>
      <x:c r="C33" s="21"/>
    </x:row>
    <x:row r="34" spans="1:3" x14ac:dyDescent="0.2">
      <x:c r="A34" s="24"/>
      <x:c r="B34" s="24"/>
      <x:c r="C34" s="25"/>
    </x:row>
  </x:sheetData>
  <x:sheetProtection formatRows="0" insertRows="0"/>
  <x:pageMargins left="0.70866141732283472" right="0.70866141732283472" top="0.74803149606299213" bottom="0.74803149606299213" header="0.31496062992125989" footer="0.31496062992125989"/>
  <x:pageSetup paperSize="9" scale="75" orientation="portrait" r:id="rId1"/>
  <x:headerFooter>
    <x:oddHeader>&amp;CCommerce Commission Information Disclosure Template</x:oddHeader>
    <x:oddFooter>&amp;L&amp;F&amp;C&amp;P&amp;R&amp;A</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43E399C-BC21-430A-9648-FBBFC8B18AFD}" mc:Ignorable="x14ac xr xr2 xr3">
  <x:dimension ref="A1:V168"/>
  <x:sheetViews>
    <x:sheetView tabSelected="1" zoomScale="70" zoomScaleNormal="70" zoomScaleSheetLayoutView="55" workbookViewId="0"/>
  </x:sheetViews>
  <x:sheetFormatPr defaultRowHeight="15" x14ac:dyDescent="0.25"/>
  <x:cols>
    <x:col min="1" max="1" width="43.7109375" customWidth="1"/>
    <x:col min="2" max="2" width="9.5703125" customWidth="1"/>
    <x:col min="3" max="3" width="33.28515625" customWidth="1"/>
    <x:col min="4" max="4" width="80.140625" customWidth="1"/>
    <x:col min="5" max="5" width="46.28515625" customWidth="1"/>
    <x:col min="6" max="6" width="41" customWidth="1"/>
    <x:col min="7" max="7" width="18" customWidth="1"/>
    <x:col min="8" max="8" width="19" customWidth="1"/>
    <x:col min="9" max="9" width="17.7109375" customWidth="1"/>
    <x:col min="10" max="10" width="19.28515625" customWidth="1"/>
    <x:col min="11" max="11" width="16.28515625" customWidth="1"/>
    <x:col min="12" max="13" width="17.5703125" customWidth="1"/>
    <x:col min="14" max="14" width="17.42578125" customWidth="1"/>
    <x:col min="15" max="15" width="15.42578125" customWidth="1"/>
    <x:col min="16" max="16" width="17.140625" customWidth="1"/>
    <x:col min="18" max="18" width="15.7109375" customWidth="1"/>
    <x:col min="19" max="19" width="12.5703125" customWidth="1"/>
  </x:cols>
  <x:sheetData>
    <x:row r="1" spans="1:22" ht="23.25" x14ac:dyDescent="0.25">
      <x:c r="A1" s="1" t="s">
        <x:v>115</x:v>
      </x:c>
      <x:c r="S1" s="4"/>
    </x:row>
    <x:row r="2" spans="1:22" ht="21" x14ac:dyDescent="0.35">
      <x:c r="A2" s="2" t="s">
        <x:v>116</x:v>
      </x:c>
      <x:c r="S2" s="37"/>
    </x:row>
    <x:row r="3" spans="1:22" ht="74.25" customHeight="1" x14ac:dyDescent="0.25">
      <x:c r="A3" s="6" t="s">
        <x:v>120</x:v>
      </x:c>
      <x:c r="B3" s="6" t="s">
        <x:v>1</x:v>
      </x:c>
      <x:c r="C3" s="6" t="s">
        <x:v>10</x:v>
      </x:c>
      <x:c r="D3" s="5" t="s">
        <x:v>2</x:v>
      </x:c>
      <x:c r="E3" s="6" t="s">
        <x:v>3</x:v>
      </x:c>
      <x:c r="F3" s="6" t="s">
        <x:v>536</x:v>
      </x:c>
      <x:c r="G3" s="5" t="s">
        <x:v>185</x:v>
      </x:c>
      <x:c r="H3" s="5" t="s">
        <x:v>123</x:v>
      </x:c>
      <x:c r="I3" s="5" t="s">
        <x:v>124</x:v>
      </x:c>
      <x:c r="J3" s="5" t="s">
        <x:v>125</x:v>
      </x:c>
      <x:c r="K3" s="5" t="s">
        <x:v>126</x:v>
      </x:c>
      <x:c r="L3" s="5" t="s">
        <x:v>127</x:v>
      </x:c>
      <x:c r="M3" s="5" t="s">
        <x:v>128</x:v>
      </x:c>
      <x:c r="N3" s="5" t="s">
        <x:v>129</x:v>
      </x:c>
      <x:c r="O3" s="5" t="s">
        <x:v>130</x:v>
      </x:c>
      <x:c r="P3" s="5" t="s">
        <x:v>131</x:v>
      </x:c>
      <x:c r="Q3" s="5" t="s">
        <x:v>132</x:v>
      </x:c>
    </x:row>
    <x:row r="4" spans="1:22" ht="15" customHeight="1" x14ac:dyDescent="0.35">
      <x:c r="A4" s="8" t="s">
        <x:v>116</x:v>
      </x:c>
      <x:c r="B4">
        <x:f>ROW()</x:f>
        <x:v>4</x:v>
      </x:c>
      <x:c r="C4" s="2"/>
      <x:c r="D4" s="8" t="s">
        <x:v>54</x:v>
      </x:c>
      <x:c r="E4" s="8" t="s">
        <x:v>19</x:v>
      </x:c>
      <x:c r="F4" s="8"/>
      <x:c r="G4" s="70"/>
      <x:c r="H4" s="70"/>
      <x:c r="I4" s="70"/>
      <x:c r="J4" s="70"/>
      <x:c r="K4" s="70"/>
      <x:c r="L4" s="70"/>
      <x:c r="M4" s="70"/>
      <x:c r="N4" s="70"/>
      <x:c r="O4" s="70"/>
      <x:c r="P4" s="70"/>
      <x:c r="Q4" s="70"/>
      <x:c r="T4" s="37"/>
    </x:row>
    <x:row r="5" spans="1:22" x14ac:dyDescent="0.25">
      <x:c r="A5" s="8" t="s">
        <x:v>116</x:v>
      </x:c>
      <x:c r="B5">
        <x:f>ROW()</x:f>
        <x:v>5</x:v>
      </x:c>
      <x:c r="D5" s="8" t="s">
        <x:v>54</x:v>
      </x:c>
      <x:c r="E5" s="8" t="s">
        <x:v>55</x:v>
      </x:c>
      <x:c r="F5" s="8"/>
      <x:c r="G5" s="70"/>
      <x:c r="H5" s="70"/>
      <x:c r="I5" s="70"/>
      <x:c r="J5" s="70"/>
      <x:c r="K5" s="70"/>
      <x:c r="L5" s="70"/>
      <x:c r="M5" s="70"/>
      <x:c r="N5" s="70"/>
      <x:c r="O5" s="70"/>
      <x:c r="P5" s="70"/>
      <x:c r="Q5" s="70"/>
      <x:c r="T5" s="37"/>
    </x:row>
    <x:row r="6" spans="1:22" x14ac:dyDescent="0.25">
      <x:c r="A6" s="8" t="s">
        <x:v>116</x:v>
      </x:c>
      <x:c r="B6">
        <x:f>ROW()</x:f>
        <x:v>6</x:v>
      </x:c>
      <x:c r="D6" s="8" t="s">
        <x:v>54</x:v>
      </x:c>
      <x:c r="E6" s="8" t="s">
        <x:v>56</x:v>
      </x:c>
      <x:c r="F6" s="8"/>
      <x:c r="G6" s="70"/>
      <x:c r="H6" s="70"/>
      <x:c r="I6" s="70"/>
      <x:c r="J6" s="70"/>
      <x:c r="K6" s="70"/>
      <x:c r="L6" s="70"/>
      <x:c r="M6" s="70"/>
      <x:c r="N6" s="70"/>
      <x:c r="O6" s="70"/>
      <x:c r="P6" s="70"/>
      <x:c r="Q6" s="70"/>
      <x:c r="T6" s="37"/>
    </x:row>
    <x:row r="7" spans="1:22" x14ac:dyDescent="0.25">
      <x:c r="A7" s="8" t="s">
        <x:v>116</x:v>
      </x:c>
      <x:c r="B7">
        <x:f>ROW()</x:f>
        <x:v>7</x:v>
      </x:c>
      <x:c r="D7" s="8" t="s">
        <x:v>54</x:v>
      </x:c>
      <x:c r="E7" s="8" t="s">
        <x:v>20</x:v>
      </x:c>
      <x:c r="F7" s="8"/>
      <x:c r="G7" s="70"/>
      <x:c r="H7" s="70"/>
      <x:c r="I7" s="70"/>
      <x:c r="J7" s="70"/>
      <x:c r="K7" s="70"/>
      <x:c r="L7" s="70"/>
      <x:c r="M7" s="70"/>
      <x:c r="N7" s="70"/>
      <x:c r="O7" s="70"/>
      <x:c r="P7" s="70"/>
      <x:c r="Q7" s="70"/>
      <x:c r="T7" s="37"/>
    </x:row>
    <x:row r="8" spans="1:22" x14ac:dyDescent="0.25">
      <x:c r="A8" s="8" t="s">
        <x:v>116</x:v>
      </x:c>
      <x:c r="B8">
        <x:f>ROW()</x:f>
        <x:v>8</x:v>
      </x:c>
      <x:c r="D8" s="8" t="s">
        <x:v>54</x:v>
      </x:c>
      <x:c r="E8" s="8" t="s">
        <x:v>82</x:v>
      </x:c>
      <x:c r="F8" s="8" t="s">
        <x:v>117</x:v>
      </x:c>
      <x:c r="G8" s="70"/>
      <x:c r="H8" s="70"/>
      <x:c r="I8" s="70"/>
      <x:c r="J8" s="70"/>
      <x:c r="K8" s="70"/>
      <x:c r="L8" s="70"/>
      <x:c r="M8" s="70"/>
      <x:c r="N8" s="70"/>
      <x:c r="O8" s="70"/>
      <x:c r="P8" s="70"/>
      <x:c r="Q8" s="70"/>
      <x:c r="T8" s="37"/>
    </x:row>
    <x:row r="9" spans="1:22" x14ac:dyDescent="0.25">
      <x:c r="A9" s="8" t="s">
        <x:v>116</x:v>
      </x:c>
      <x:c r="B9">
        <x:f>ROW()</x:f>
        <x:v>9</x:v>
      </x:c>
      <x:c r="D9" s="8" t="s">
        <x:v>54</x:v>
      </x:c>
      <x:c r="E9" s="8" t="s">
        <x:v>82</x:v>
      </x:c>
      <x:c r="F9" s="8" t="s">
        <x:v>118</x:v>
      </x:c>
      <x:c r="G9" s="70"/>
      <x:c r="H9" s="70"/>
      <x:c r="I9" s="70"/>
      <x:c r="J9" s="70"/>
      <x:c r="K9" s="70"/>
      <x:c r="L9" s="70"/>
      <x:c r="M9" s="70"/>
      <x:c r="N9" s="70"/>
      <x:c r="O9" s="70"/>
      <x:c r="P9" s="70"/>
      <x:c r="Q9" s="70"/>
      <x:c r="T9" s="37"/>
      <x:c r="V9" s="13"/>
    </x:row>
    <x:row r="10" spans="1:22" ht="15.75" thickBot="1" x14ac:dyDescent="0.3">
      <x:c r="A10" s="8" t="s">
        <x:v>116</x:v>
      </x:c>
      <x:c r="B10">
        <x:f>ROW()</x:f>
        <x:v>10</x:v>
      </x:c>
      <x:c r="D10" s="8" t="s">
        <x:v>54</x:v>
      </x:c>
      <x:c r="E10" s="8" t="s">
        <x:v>82</x:v>
      </x:c>
      <x:c r="F10" s="8" t="s">
        <x:v>119</x:v>
      </x:c>
      <x:c r="G10" s="70"/>
      <x:c r="H10" s="70"/>
      <x:c r="I10" s="70"/>
      <x:c r="J10" s="70"/>
      <x:c r="K10" s="70"/>
      <x:c r="L10" s="70"/>
      <x:c r="M10" s="70"/>
      <x:c r="N10" s="70"/>
      <x:c r="O10" s="70"/>
      <x:c r="P10" s="70"/>
      <x:c r="Q10" s="70"/>
      <x:c r="T10" s="37"/>
      <x:c r="V10" s="13"/>
    </x:row>
    <x:row r="11" spans="1:22" ht="15.75" thickBot="1" x14ac:dyDescent="0.3">
      <x:c r="A11" s="8" t="s">
        <x:v>116</x:v>
      </x:c>
      <x:c r="B11">
        <x:f>ROW()</x:f>
        <x:v>11</x:v>
      </x:c>
      <x:c r="D11" s="7" t="s">
        <x:v>29</x:v>
      </x:c>
      <x:c r="G11" s="69">
        <x:f>SUM(G8:G10)</x:f>
        <x:v>0</x:v>
      </x:c>
      <x:c r="H11" s="69">
        <x:f t="shared" ref="H11:Q11" si="0">SUM(H8:H10)</x:f>
        <x:v>0</x:v>
      </x:c>
      <x:c r="I11" s="69">
        <x:f t="shared" si="0"/>
        <x:v>0</x:v>
      </x:c>
      <x:c r="J11" s="69">
        <x:f t="shared" si="0"/>
        <x:v>0</x:v>
      </x:c>
      <x:c r="K11" s="69">
        <x:f t="shared" si="0"/>
        <x:v>0</x:v>
      </x:c>
      <x:c r="L11" s="69">
        <x:f t="shared" si="0"/>
        <x:v>0</x:v>
      </x:c>
      <x:c r="M11" s="69">
        <x:f t="shared" si="0"/>
        <x:v>0</x:v>
      </x:c>
      <x:c r="N11" s="69">
        <x:f t="shared" si="0"/>
        <x:v>0</x:v>
      </x:c>
      <x:c r="O11" s="69">
        <x:f t="shared" si="0"/>
        <x:v>0</x:v>
      </x:c>
      <x:c r="P11" s="69">
        <x:f t="shared" si="0"/>
        <x:v>0</x:v>
      </x:c>
      <x:c r="Q11" s="69">
        <x:f t="shared" si="0"/>
        <x:v>0</x:v>
      </x:c>
      <x:c r="T11" s="37"/>
      <x:c r="V11" s="13"/>
    </x:row>
    <x:row r="12" spans="1:22" ht="15.75" thickBot="1" x14ac:dyDescent="0.3">
      <x:c r="A12" s="8" t="s">
        <x:v>116</x:v>
      </x:c>
      <x:c r="B12">
        <x:f>ROW()</x:f>
        <x:v>12</x:v>
      </x:c>
      <x:c r="D12" s="7" t="s">
        <x:v>30</x:v>
      </x:c>
      <x:c r="G12" s="69">
        <x:f>G4+G5+G6+G7+G11</x:f>
        <x:v>0</x:v>
      </x:c>
      <x:c r="H12" s="69">
        <x:f t="shared" ref="H12:Q12" si="1">H4+H5+H6+H7+H11</x:f>
        <x:v>0</x:v>
      </x:c>
      <x:c r="I12" s="69">
        <x:f t="shared" si="1"/>
        <x:v>0</x:v>
      </x:c>
      <x:c r="J12" s="69">
        <x:f t="shared" si="1"/>
        <x:v>0</x:v>
      </x:c>
      <x:c r="K12" s="69">
        <x:f t="shared" si="1"/>
        <x:v>0</x:v>
      </x:c>
      <x:c r="L12" s="69">
        <x:f t="shared" si="1"/>
        <x:v>0</x:v>
      </x:c>
      <x:c r="M12" s="69">
        <x:f>M4+M5+M6+M7+M11</x:f>
        <x:v>0</x:v>
      </x:c>
      <x:c r="N12" s="69">
        <x:f t="shared" si="1"/>
        <x:v>0</x:v>
      </x:c>
      <x:c r="O12" s="69">
        <x:f t="shared" si="1"/>
        <x:v>0</x:v>
      </x:c>
      <x:c r="P12" s="69">
        <x:f t="shared" si="1"/>
        <x:v>0</x:v>
      </x:c>
      <x:c r="Q12" s="69">
        <x:f t="shared" si="1"/>
        <x:v>0</x:v>
      </x:c>
      <x:c r="T12" s="37"/>
      <x:c r="V12" s="13"/>
    </x:row>
    <x:row r="13" spans="1:22" ht="15.75" thickBot="1" x14ac:dyDescent="0.3">
      <x:c r="A13" s="8" t="s">
        <x:v>116</x:v>
      </x:c>
      <x:c r="B13">
        <x:f>ROW()</x:f>
        <x:v>13</x:v>
      </x:c>
      <x:c r="D13" s="8" t="s">
        <x:v>21</x:v>
      </x:c>
      <x:c r="G13" s="71"/>
      <x:c r="H13" s="71"/>
      <x:c r="I13" s="71"/>
      <x:c r="J13" s="71"/>
      <x:c r="K13" s="71"/>
      <x:c r="L13" s="71"/>
      <x:c r="M13" s="71"/>
      <x:c r="N13" s="71"/>
      <x:c r="O13" s="71"/>
      <x:c r="P13" s="71"/>
      <x:c r="Q13" s="71"/>
      <x:c r="T13" s="37"/>
      <x:c r="V13" s="13"/>
    </x:row>
    <x:row r="14" spans="1:22" ht="15.75" thickBot="1" x14ac:dyDescent="0.3">
      <x:c r="A14" s="8" t="s">
        <x:v>116</x:v>
      </x:c>
      <x:c r="B14">
        <x:f>ROW()</x:f>
        <x:v>14</x:v>
      </x:c>
      <x:c r="D14" s="7" t="s">
        <x:v>7</x:v>
      </x:c>
      <x:c r="G14" s="69">
        <x:f>G12+G13</x:f>
        <x:v>0</x:v>
      </x:c>
      <x:c r="H14" s="69">
        <x:f t="shared" ref="H14:Q14" si="2">H12+H13</x:f>
        <x:v>0</x:v>
      </x:c>
      <x:c r="I14" s="69">
        <x:f t="shared" si="2"/>
        <x:v>0</x:v>
      </x:c>
      <x:c r="J14" s="69">
        <x:f t="shared" si="2"/>
        <x:v>0</x:v>
      </x:c>
      <x:c r="K14" s="69">
        <x:f t="shared" si="2"/>
        <x:v>0</x:v>
      </x:c>
      <x:c r="L14" s="69">
        <x:f t="shared" si="2"/>
        <x:v>0</x:v>
      </x:c>
      <x:c r="M14" s="69">
        <x:f t="shared" si="2"/>
        <x:v>0</x:v>
      </x:c>
      <x:c r="N14" s="69">
        <x:f t="shared" si="2"/>
        <x:v>0</x:v>
      </x:c>
      <x:c r="O14" s="69">
        <x:f>O12+O13</x:f>
        <x:v>0</x:v>
      </x:c>
      <x:c r="P14" s="69">
        <x:f t="shared" si="2"/>
        <x:v>0</x:v>
      </x:c>
      <x:c r="Q14" s="69">
        <x:f t="shared" si="2"/>
        <x:v>0</x:v>
      </x:c>
      <x:c r="T14" s="37"/>
      <x:c r="V14" s="13"/>
    </x:row>
    <x:row r="15" spans="1:22" x14ac:dyDescent="0.25">
      <x:c r="A15" s="8" t="s">
        <x:v>116</x:v>
      </x:c>
      <x:c r="B15">
        <x:f>ROW()</x:f>
        <x:v>15</x:v>
      </x:c>
      <x:c r="C15" s="3" t="s">
        <x:v>11</x:v>
      </x:c>
      <x:c r="D15" s="8" t="s">
        <x:v>31</x:v>
      </x:c>
      <x:c r="G15" s="71"/>
      <x:c r="H15" s="71"/>
      <x:c r="I15" s="71"/>
      <x:c r="J15" s="71"/>
      <x:c r="K15" s="71"/>
      <x:c r="L15" s="71"/>
      <x:c r="M15" s="71"/>
      <x:c r="N15" s="71"/>
      <x:c r="O15" s="71"/>
      <x:c r="P15" s="71"/>
      <x:c r="Q15" s="71"/>
      <x:c r="T15" s="37"/>
      <x:c r="V15" s="13"/>
    </x:row>
    <x:row r="16" spans="1:22" x14ac:dyDescent="0.25">
      <x:c r="A16" s="8" t="s">
        <x:v>116</x:v>
      </x:c>
      <x:c r="B16">
        <x:f>ROW()</x:f>
        <x:v>16</x:v>
      </x:c>
      <x:c r="C16" s="3" t="s">
        <x:v>9</x:v>
      </x:c>
      <x:c r="D16" s="8" t="s">
        <x:v>22</x:v>
      </x:c>
      <x:c r="G16" s="71"/>
      <x:c r="H16" s="71"/>
      <x:c r="I16" s="71"/>
      <x:c r="J16" s="71"/>
      <x:c r="K16" s="71"/>
      <x:c r="L16" s="71"/>
      <x:c r="M16" s="71"/>
      <x:c r="N16" s="71"/>
      <x:c r="O16" s="71"/>
      <x:c r="P16" s="71"/>
      <x:c r="Q16" s="71"/>
      <x:c r="T16" s="37"/>
      <x:c r="V16" s="13"/>
    </x:row>
    <x:row r="17" spans="1:22" ht="15.75" thickBot="1" x14ac:dyDescent="0.3">
      <x:c r="A17" s="8" t="s">
        <x:v>116</x:v>
      </x:c>
      <x:c r="B17">
        <x:f>ROW()</x:f>
        <x:v>17</x:v>
      </x:c>
      <x:c r="C17" s="3" t="s">
        <x:v>11</x:v>
      </x:c>
      <x:c r="D17" s="8" t="s">
        <x:v>23</x:v>
      </x:c>
      <x:c r="G17" s="71"/>
      <x:c r="H17" s="71"/>
      <x:c r="I17" s="71"/>
      <x:c r="J17" s="71"/>
      <x:c r="K17" s="71"/>
      <x:c r="L17" s="71"/>
      <x:c r="M17" s="71"/>
      <x:c r="N17" s="71"/>
      <x:c r="O17" s="71"/>
      <x:c r="P17" s="71"/>
      <x:c r="Q17" s="71"/>
      <x:c r="T17" s="37"/>
      <x:c r="V17" s="13"/>
    </x:row>
    <x:row r="18" spans="1:22" ht="15.75" thickBot="1" x14ac:dyDescent="0.3">
      <x:c r="A18" s="8" t="s">
        <x:v>116</x:v>
      </x:c>
      <x:c r="B18">
        <x:f>ROW()</x:f>
        <x:v>18</x:v>
      </x:c>
      <x:c r="D18" s="7" t="s">
        <x:v>121</x:v>
      </x:c>
      <x:c r="G18" s="69">
        <x:f>G14+G15-G16+G17</x:f>
        <x:v>0</x:v>
      </x:c>
      <x:c r="H18" s="69">
        <x:f t="shared" ref="H18:Q18" si="3">H14+H15-H16+H17</x:f>
        <x:v>0</x:v>
      </x:c>
      <x:c r="I18" s="69">
        <x:f t="shared" si="3"/>
        <x:v>0</x:v>
      </x:c>
      <x:c r="J18" s="69">
        <x:f t="shared" si="3"/>
        <x:v>0</x:v>
      </x:c>
      <x:c r="K18" s="69">
        <x:f t="shared" si="3"/>
        <x:v>0</x:v>
      </x:c>
      <x:c r="L18" s="69">
        <x:f t="shared" si="3"/>
        <x:v>0</x:v>
      </x:c>
      <x:c r="M18" s="69">
        <x:f t="shared" si="3"/>
        <x:v>0</x:v>
      </x:c>
      <x:c r="N18" s="69">
        <x:f t="shared" si="3"/>
        <x:v>0</x:v>
      </x:c>
      <x:c r="O18" s="69">
        <x:f>O14+O15-O16+O17</x:f>
        <x:v>0</x:v>
      </x:c>
      <x:c r="P18" s="69">
        <x:f t="shared" si="3"/>
        <x:v>0</x:v>
      </x:c>
      <x:c r="Q18" s="69">
        <x:f t="shared" si="3"/>
        <x:v>0</x:v>
      </x:c>
      <x:c r="T18" s="37"/>
      <x:c r="V18" s="13"/>
    </x:row>
    <x:row r="19" spans="1:22" x14ac:dyDescent="0.25">
      <x:c r="A19" s="8" t="s">
        <x:v>116</x:v>
      </x:c>
      <x:c r="B19">
        <x:f>ROW()</x:f>
        <x:v>19</x:v>
      </x:c>
      <x:c r="D19" s="8" t="s">
        <x:v>8</x:v>
      </x:c>
      <x:c r="G19" s="71"/>
      <x:c r="H19" s="71"/>
      <x:c r="I19" s="71"/>
      <x:c r="J19" s="71"/>
      <x:c r="K19" s="71"/>
      <x:c r="L19" s="71"/>
      <x:c r="M19" s="71"/>
      <x:c r="N19" s="71"/>
      <x:c r="O19" s="71"/>
      <x:c r="P19" s="71"/>
      <x:c r="Q19" s="71"/>
      <x:c r="T19" s="37"/>
      <x:c r="V19" s="13"/>
    </x:row>
    <x:row r="20" spans="1:22" x14ac:dyDescent="0.25">
      <x:c r="A20" s="8"/>
      <x:c r="D20" s="4"/>
      <x:c r="E20" s="4"/>
      <x:c r="F20" s="4"/>
      <x:c r="G20" s="4"/>
      <x:c r="H20" s="4"/>
      <x:c r="I20" s="4"/>
      <x:c r="J20" s="4"/>
      <x:c r="K20" s="4"/>
      <x:c r="L20" s="4"/>
      <x:c r="M20" s="4"/>
      <x:c r="S20" s="37"/>
      <x:c r="U20" s="13"/>
    </x:row>
    <x:row r="21" spans="1:22" ht="21" x14ac:dyDescent="0.35">
      <x:c r="A21" s="2" t="s">
        <x:v>116</x:v>
      </x:c>
      <x:c r="S21" s="37"/>
      <x:c r="U21" s="13"/>
    </x:row>
    <x:row r="22" spans="1:22" ht="60" x14ac:dyDescent="0.25">
      <x:c r="A22" s="6" t="s">
        <x:v>120</x:v>
      </x:c>
      <x:c r="B22" s="6" t="s">
        <x:v>1</x:v>
      </x:c>
      <x:c r="C22" s="6" t="s">
        <x:v>10</x:v>
      </x:c>
      <x:c r="D22" s="5" t="s">
        <x:v>2</x:v>
      </x:c>
      <x:c r="E22" s="6" t="s">
        <x:v>3</x:v>
      </x:c>
      <x:c r="F22" s="6" t="s">
        <x:v>536</x:v>
      </x:c>
      <x:c r="G22" s="5" t="s">
        <x:v>186</x:v>
      </x:c>
      <x:c r="H22" s="5" t="s">
        <x:v>145</x:v>
      </x:c>
      <x:c r="I22" s="5" t="s">
        <x:v>146</x:v>
      </x:c>
      <x:c r="J22" s="5" t="s">
        <x:v>147</x:v>
      </x:c>
      <x:c r="K22" s="5" t="s">
        <x:v>148</x:v>
      </x:c>
      <x:c r="L22" s="5" t="s">
        <x:v>149</x:v>
      </x:c>
      <x:c r="M22" s="5" t="s">
        <x:v>150</x:v>
      </x:c>
      <x:c r="N22" s="5" t="s">
        <x:v>151</x:v>
      </x:c>
      <x:c r="O22" s="5" t="s">
        <x:v>152</x:v>
      </x:c>
      <x:c r="P22" s="5" t="s">
        <x:v>133</x:v>
      </x:c>
      <x:c r="Q22" s="5" t="s">
        <x:v>153</x:v>
      </x:c>
      <x:c r="T22" s="4"/>
      <x:c r="V22" s="13"/>
    </x:row>
    <x:row r="23" spans="1:22" ht="15.75" customHeight="1" x14ac:dyDescent="0.35">
      <x:c r="A23" s="8" t="s">
        <x:v>116</x:v>
      </x:c>
      <x:c r="B23">
        <x:f>ROW()</x:f>
        <x:v>23</x:v>
      </x:c>
      <x:c r="C23" s="2"/>
      <x:c r="D23" s="8" t="s">
        <x:v>54</x:v>
      </x:c>
      <x:c r="E23" s="8" t="s">
        <x:v>19</x:v>
      </x:c>
      <x:c r="F23" s="8"/>
      <x:c r="G23" s="72">
        <x:f t="shared" ref="G23:L23" si="4">F58</x:f>
        <x:v>0</x:v>
      </x:c>
      <x:c r="H23" s="72">
        <x:f t="shared" si="4"/>
        <x:v>0</x:v>
      </x:c>
      <x:c r="I23" s="72">
        <x:f t="shared" si="4"/>
        <x:v>0</x:v>
      </x:c>
      <x:c r="J23" s="72">
        <x:f t="shared" si="4"/>
        <x:v>0</x:v>
      </x:c>
      <x:c r="K23" s="72">
        <x:f t="shared" si="4"/>
        <x:v>0</x:v>
      </x:c>
      <x:c r="L23" s="72">
        <x:f t="shared" si="4"/>
        <x:v>0</x:v>
      </x:c>
      <x:c r="M23" s="71"/>
      <x:c r="N23" s="71"/>
      <x:c r="O23" s="71"/>
      <x:c r="P23" s="71"/>
      <x:c r="Q23" s="71"/>
      <x:c r="S23" s="87" t="s">
        <x:v>552</x:v>
      </x:c>
      <x:c r="T23" s="37"/>
      <x:c r="V23" s="13"/>
    </x:row>
    <x:row r="24" spans="1:22" x14ac:dyDescent="0.25">
      <x:c r="A24" s="8" t="s">
        <x:v>116</x:v>
      </x:c>
      <x:c r="B24">
        <x:f>ROW()</x:f>
        <x:v>24</x:v>
      </x:c>
      <x:c r="D24" s="8" t="s">
        <x:v>54</x:v>
      </x:c>
      <x:c r="E24" s="8" t="s">
        <x:v>55</x:v>
      </x:c>
      <x:c r="F24" s="8"/>
      <x:c r="G24" s="72">
        <x:f>F71</x:f>
        <x:v>0</x:v>
      </x:c>
      <x:c r="H24" s="72">
        <x:f t="shared" ref="H24:L24" si="5">G71</x:f>
        <x:v>0</x:v>
      </x:c>
      <x:c r="I24" s="72">
        <x:f t="shared" si="5"/>
        <x:v>0</x:v>
      </x:c>
      <x:c r="J24" s="72">
        <x:f t="shared" si="5"/>
        <x:v>0</x:v>
      </x:c>
      <x:c r="K24" s="72">
        <x:f t="shared" si="5"/>
        <x:v>0</x:v>
      </x:c>
      <x:c r="L24" s="72">
        <x:f t="shared" si="5"/>
        <x:v>0</x:v>
      </x:c>
      <x:c r="M24" s="71"/>
      <x:c r="N24" s="71"/>
      <x:c r="O24" s="71"/>
      <x:c r="P24" s="71"/>
      <x:c r="Q24" s="71"/>
      <x:c r="S24" s="87" t="s">
        <x:v>553</x:v>
      </x:c>
      <x:c r="T24" s="37"/>
      <x:c r="V24" s="13"/>
    </x:row>
    <x:row r="25" spans="1:22" x14ac:dyDescent="0.25">
      <x:c r="A25" s="8" t="s">
        <x:v>116</x:v>
      </x:c>
      <x:c r="B25">
        <x:f>ROW()</x:f>
        <x:v>25</x:v>
      </x:c>
      <x:c r="D25" s="8" t="s">
        <x:v>54</x:v>
      </x:c>
      <x:c r="E25" s="8" t="s">
        <x:v>56</x:v>
      </x:c>
      <x:c r="F25" s="8"/>
      <x:c r="G25" s="72">
        <x:f>F90</x:f>
        <x:v>0</x:v>
      </x:c>
      <x:c r="H25" s="72">
        <x:f t="shared" ref="H25:L25" si="6">G90</x:f>
        <x:v>0</x:v>
      </x:c>
      <x:c r="I25" s="72">
        <x:f t="shared" si="6"/>
        <x:v>0</x:v>
      </x:c>
      <x:c r="J25" s="72">
        <x:f t="shared" si="6"/>
        <x:v>0</x:v>
      </x:c>
      <x:c r="K25" s="72">
        <x:f t="shared" si="6"/>
        <x:v>0</x:v>
      </x:c>
      <x:c r="L25" s="72">
        <x:f t="shared" si="6"/>
        <x:v>0</x:v>
      </x:c>
      <x:c r="M25" s="71"/>
      <x:c r="N25" s="71"/>
      <x:c r="O25" s="71"/>
      <x:c r="P25" s="71"/>
      <x:c r="Q25" s="71"/>
      <x:c r="S25" s="87" t="s">
        <x:v>554</x:v>
      </x:c>
      <x:c r="T25" s="37"/>
      <x:c r="V25" s="13"/>
    </x:row>
    <x:row r="26" spans="1:22" x14ac:dyDescent="0.25">
      <x:c r="A26" s="8" t="s">
        <x:v>116</x:v>
      </x:c>
      <x:c r="B26">
        <x:f>ROW()</x:f>
        <x:v>26</x:v>
      </x:c>
      <x:c r="D26" s="8" t="s">
        <x:v>54</x:v>
      </x:c>
      <x:c r="E26" s="8" t="s">
        <x:v>20</x:v>
      </x:c>
      <x:c r="F26" s="8"/>
      <x:c r="G26" s="72">
        <x:f>F103</x:f>
        <x:v>0</x:v>
      </x:c>
      <x:c r="H26" s="72">
        <x:f t="shared" ref="H26:L26" si="7">G103</x:f>
        <x:v>0</x:v>
      </x:c>
      <x:c r="I26" s="72">
        <x:f t="shared" si="7"/>
        <x:v>0</x:v>
      </x:c>
      <x:c r="J26" s="72">
        <x:f t="shared" si="7"/>
        <x:v>0</x:v>
      </x:c>
      <x:c r="K26" s="72">
        <x:f t="shared" si="7"/>
        <x:v>0</x:v>
      </x:c>
      <x:c r="L26" s="72">
        <x:f t="shared" si="7"/>
        <x:v>0</x:v>
      </x:c>
      <x:c r="M26" s="71"/>
      <x:c r="N26" s="71"/>
      <x:c r="O26" s="71"/>
      <x:c r="P26" s="71"/>
      <x:c r="Q26" s="71"/>
      <x:c r="S26" s="87" t="s">
        <x:v>555</x:v>
      </x:c>
      <x:c r="T26" s="37"/>
      <x:c r="V26" s="13"/>
    </x:row>
    <x:row r="27" spans="1:22" x14ac:dyDescent="0.25">
      <x:c r="A27" s="8" t="s">
        <x:v>116</x:v>
      </x:c>
      <x:c r="B27">
        <x:f>ROW()</x:f>
        <x:v>27</x:v>
      </x:c>
      <x:c r="D27" s="8" t="s">
        <x:v>54</x:v>
      </x:c>
      <x:c r="E27" s="8" t="s">
        <x:v>82</x:v>
      </x:c>
      <x:c r="F27" s="8" t="s">
        <x:v>117</x:v>
      </x:c>
      <x:c r="G27" s="72">
        <x:f>F117</x:f>
        <x:v>0</x:v>
      </x:c>
      <x:c r="H27" s="72">
        <x:f t="shared" ref="H27:L27" si="8">G117</x:f>
        <x:v>0</x:v>
      </x:c>
      <x:c r="I27" s="72">
        <x:f t="shared" si="8"/>
        <x:v>0</x:v>
      </x:c>
      <x:c r="J27" s="72">
        <x:f t="shared" si="8"/>
        <x:v>0</x:v>
      </x:c>
      <x:c r="K27" s="72">
        <x:f t="shared" si="8"/>
        <x:v>0</x:v>
      </x:c>
      <x:c r="L27" s="72">
        <x:f t="shared" si="8"/>
        <x:v>0</x:v>
      </x:c>
      <x:c r="M27" s="71"/>
      <x:c r="N27" s="71"/>
      <x:c r="O27" s="71"/>
      <x:c r="P27" s="71"/>
      <x:c r="Q27" s="71"/>
      <x:c r="S27" s="87" t="s">
        <x:v>556</x:v>
      </x:c>
      <x:c r="T27" s="37"/>
      <x:c r="V27" s="13"/>
    </x:row>
    <x:row r="28" spans="1:22" x14ac:dyDescent="0.25">
      <x:c r="A28" s="8" t="s">
        <x:v>116</x:v>
      </x:c>
      <x:c r="B28">
        <x:f>ROW()</x:f>
        <x:v>28</x:v>
      </x:c>
      <x:c r="D28" s="8" t="s">
        <x:v>54</x:v>
      </x:c>
      <x:c r="E28" s="8" t="s">
        <x:v>82</x:v>
      </x:c>
      <x:c r="F28" s="8" t="s">
        <x:v>118</x:v>
      </x:c>
      <x:c r="G28" s="72">
        <x:f>F131</x:f>
        <x:v>0</x:v>
      </x:c>
      <x:c r="H28" s="72">
        <x:f t="shared" ref="H28:L28" si="9">G131</x:f>
        <x:v>0</x:v>
      </x:c>
      <x:c r="I28" s="72">
        <x:f t="shared" si="9"/>
        <x:v>0</x:v>
      </x:c>
      <x:c r="J28" s="72">
        <x:f t="shared" si="9"/>
        <x:v>0</x:v>
      </x:c>
      <x:c r="K28" s="72">
        <x:f t="shared" si="9"/>
        <x:v>0</x:v>
      </x:c>
      <x:c r="L28" s="72">
        <x:f t="shared" si="9"/>
        <x:v>0</x:v>
      </x:c>
      <x:c r="M28" s="71"/>
      <x:c r="N28" s="71"/>
      <x:c r="O28" s="71"/>
      <x:c r="P28" s="71"/>
      <x:c r="Q28" s="71"/>
      <x:c r="S28" s="87" t="s">
        <x:v>557</x:v>
      </x:c>
      <x:c r="T28" s="37"/>
      <x:c r="V28" s="13"/>
    </x:row>
    <x:row r="29" spans="1:22" ht="15.75" thickBot="1" x14ac:dyDescent="0.3">
      <x:c r="A29" s="8" t="s">
        <x:v>116</x:v>
      </x:c>
      <x:c r="B29">
        <x:f>ROW()</x:f>
        <x:v>29</x:v>
      </x:c>
      <x:c r="D29" s="8" t="s">
        <x:v>54</x:v>
      </x:c>
      <x:c r="E29" s="8" t="s">
        <x:v>82</x:v>
      </x:c>
      <x:c r="F29" s="8" t="s">
        <x:v>119</x:v>
      </x:c>
      <x:c r="G29" s="72">
        <x:f>F145</x:f>
        <x:v>0</x:v>
      </x:c>
      <x:c r="H29" s="72">
        <x:f t="shared" ref="H29:K29" si="10">G145</x:f>
        <x:v>0</x:v>
      </x:c>
      <x:c r="I29" s="72">
        <x:f t="shared" si="10"/>
        <x:v>0</x:v>
      </x:c>
      <x:c r="J29" s="72">
        <x:f t="shared" si="10"/>
        <x:v>0</x:v>
      </x:c>
      <x:c r="K29" s="72">
        <x:f t="shared" si="10"/>
        <x:v>0</x:v>
      </x:c>
      <x:c r="L29" s="72">
        <x:f>K145</x:f>
        <x:v>0</x:v>
      </x:c>
      <x:c r="M29" s="71"/>
      <x:c r="N29" s="71"/>
      <x:c r="O29" s="71"/>
      <x:c r="P29" s="71"/>
      <x:c r="Q29" s="71"/>
      <x:c r="S29" s="87" t="s">
        <x:v>558</x:v>
      </x:c>
      <x:c r="T29" s="37"/>
    </x:row>
    <x:row r="30" spans="1:22" ht="15.75" thickBot="1" x14ac:dyDescent="0.3">
      <x:c r="A30" s="8" t="s">
        <x:v>116</x:v>
      </x:c>
      <x:c r="B30">
        <x:f>ROW()</x:f>
        <x:v>30</x:v>
      </x:c>
      <x:c r="D30" s="7" t="s">
        <x:v>29</x:v>
      </x:c>
      <x:c r="G30" s="69">
        <x:f>SUM(G27:G29)</x:f>
        <x:v>0</x:v>
      </x:c>
      <x:c r="H30" s="69">
        <x:f t="shared" ref="H30:Q30" si="11">SUM(H27:H29)</x:f>
        <x:v>0</x:v>
      </x:c>
      <x:c r="I30" s="69">
        <x:f t="shared" si="11"/>
        <x:v>0</x:v>
      </x:c>
      <x:c r="J30" s="69">
        <x:f t="shared" si="11"/>
        <x:v>0</x:v>
      </x:c>
      <x:c r="K30" s="69">
        <x:f t="shared" si="11"/>
        <x:v>0</x:v>
      </x:c>
      <x:c r="L30" s="69">
        <x:f t="shared" si="11"/>
        <x:v>0</x:v>
      </x:c>
      <x:c r="M30" s="69">
        <x:f t="shared" si="11"/>
        <x:v>0</x:v>
      </x:c>
      <x:c r="N30" s="69">
        <x:f t="shared" si="11"/>
        <x:v>0</x:v>
      </x:c>
      <x:c r="O30" s="69">
        <x:f t="shared" si="11"/>
        <x:v>0</x:v>
      </x:c>
      <x:c r="P30" s="69">
        <x:f t="shared" si="11"/>
        <x:v>0</x:v>
      </x:c>
      <x:c r="Q30" s="69">
        <x:f t="shared" si="11"/>
        <x:v>0</x:v>
      </x:c>
      <x:c r="T30" s="37"/>
    </x:row>
    <x:row r="31" spans="1:22" ht="15.75" thickBot="1" x14ac:dyDescent="0.3">
      <x:c r="A31" s="8" t="s">
        <x:v>116</x:v>
      </x:c>
      <x:c r="B31">
        <x:f>ROW()</x:f>
        <x:v>31</x:v>
      </x:c>
      <x:c r="D31" s="7" t="s">
        <x:v>30</x:v>
      </x:c>
      <x:c r="G31" s="69">
        <x:f>G23+G24+G25+G26+G30</x:f>
        <x:v>0</x:v>
      </x:c>
      <x:c r="H31" s="69">
        <x:f t="shared" ref="H31:Q31" si="12">H23+H24+H25+H26+H30</x:f>
        <x:v>0</x:v>
      </x:c>
      <x:c r="I31" s="69">
        <x:f t="shared" si="12"/>
        <x:v>0</x:v>
      </x:c>
      <x:c r="J31" s="69">
        <x:f t="shared" si="12"/>
        <x:v>0</x:v>
      </x:c>
      <x:c r="K31" s="69">
        <x:f t="shared" si="12"/>
        <x:v>0</x:v>
      </x:c>
      <x:c r="L31" s="69">
        <x:f t="shared" si="12"/>
        <x:v>0</x:v>
      </x:c>
      <x:c r="M31" s="69">
        <x:f t="shared" si="12"/>
        <x:v>0</x:v>
      </x:c>
      <x:c r="N31" s="69">
        <x:f t="shared" si="12"/>
        <x:v>0</x:v>
      </x:c>
      <x:c r="O31" s="69">
        <x:f t="shared" si="12"/>
        <x:v>0</x:v>
      </x:c>
      <x:c r="P31" s="69">
        <x:f t="shared" si="12"/>
        <x:v>0</x:v>
      </x:c>
      <x:c r="Q31" s="69">
        <x:f t="shared" si="12"/>
        <x:v>0</x:v>
      </x:c>
      <x:c r="T31" s="37"/>
    </x:row>
    <x:row r="32" spans="1:22" ht="15.75" thickBot="1" x14ac:dyDescent="0.3">
      <x:c r="A32" s="8" t="s">
        <x:v>116</x:v>
      </x:c>
      <x:c r="B32">
        <x:f>ROW()</x:f>
        <x:v>32</x:v>
      </x:c>
      <x:c r="D32" s="8" t="s">
        <x:v>21</x:v>
      </x:c>
      <x:c r="G32" s="72">
        <x:f>F167</x:f>
        <x:v>0</x:v>
      </x:c>
      <x:c r="H32" s="72">
        <x:f t="shared" ref="H32:L32" si="13">G167</x:f>
        <x:v>0</x:v>
      </x:c>
      <x:c r="I32" s="72">
        <x:f t="shared" si="13"/>
        <x:v>0</x:v>
      </x:c>
      <x:c r="J32" s="72">
        <x:f t="shared" si="13"/>
        <x:v>0</x:v>
      </x:c>
      <x:c r="K32" s="72">
        <x:f t="shared" si="13"/>
        <x:v>0</x:v>
      </x:c>
      <x:c r="L32" s="72">
        <x:f t="shared" si="13"/>
        <x:v>0</x:v>
      </x:c>
      <x:c r="M32" s="71"/>
      <x:c r="N32" s="71"/>
      <x:c r="O32" s="71"/>
      <x:c r="P32" s="71"/>
      <x:c r="Q32" s="71"/>
      <x:c r="S32" s="87" t="s">
        <x:v>559</x:v>
      </x:c>
      <x:c r="T32" s="37"/>
    </x:row>
    <x:row r="33" spans="1:22" ht="15.75" thickBot="1" x14ac:dyDescent="0.3">
      <x:c r="A33" s="8" t="s">
        <x:v>116</x:v>
      </x:c>
      <x:c r="B33">
        <x:f>ROW()</x:f>
        <x:v>33</x:v>
      </x:c>
      <x:c r="D33" s="7" t="s">
        <x:v>7</x:v>
      </x:c>
      <x:c r="G33" s="69">
        <x:f>G31+G32</x:f>
        <x:v>0</x:v>
      </x:c>
      <x:c r="H33" s="69">
        <x:f t="shared" ref="H33:Q33" si="14">H31+H32</x:f>
        <x:v>0</x:v>
      </x:c>
      <x:c r="I33" s="69">
        <x:f t="shared" si="14"/>
        <x:v>0</x:v>
      </x:c>
      <x:c r="J33" s="69">
        <x:f t="shared" si="14"/>
        <x:v>0</x:v>
      </x:c>
      <x:c r="K33" s="69">
        <x:f t="shared" si="14"/>
        <x:v>0</x:v>
      </x:c>
      <x:c r="L33" s="69">
        <x:f t="shared" si="14"/>
        <x:v>0</x:v>
      </x:c>
      <x:c r="M33" s="69">
        <x:f t="shared" si="14"/>
        <x:v>0</x:v>
      </x:c>
      <x:c r="N33" s="69">
        <x:f t="shared" si="14"/>
        <x:v>0</x:v>
      </x:c>
      <x:c r="O33" s="69">
        <x:f t="shared" si="14"/>
        <x:v>0</x:v>
      </x:c>
      <x:c r="P33" s="69">
        <x:f t="shared" si="14"/>
        <x:v>0</x:v>
      </x:c>
      <x:c r="Q33" s="69">
        <x:f t="shared" si="14"/>
        <x:v>0</x:v>
      </x:c>
      <x:c r="T33" s="37"/>
    </x:row>
    <x:row r="34" spans="1:22" x14ac:dyDescent="0.25">
      <x:c r="A34" s="8" t="s">
        <x:v>116</x:v>
      </x:c>
      <x:c r="B34">
        <x:f>ROW()</x:f>
        <x:v>34</x:v>
      </x:c>
      <x:c r="D34" s="83" t="s">
        <x:v>134</x:v>
      </x:c>
      <x:c r="E34" t="s">
        <x:v>32</x:v>
      </x:c>
      <x:c r="F34" s="84"/>
      <x:c r="G34" s="73"/>
      <x:c r="H34" s="73"/>
      <x:c r="I34" s="73"/>
      <x:c r="J34" s="73"/>
      <x:c r="K34" s="73"/>
      <x:c r="L34" s="73"/>
      <x:c r="M34" s="73"/>
      <x:c r="N34" s="73"/>
      <x:c r="O34" s="73"/>
      <x:c r="P34" s="73"/>
      <x:c r="Q34" s="73"/>
    </x:row>
    <x:row r="36" spans="1:22" ht="21" x14ac:dyDescent="0.35">
      <x:c r="A36" s="2" t="s">
        <x:v>530</x:v>
      </x:c>
    </x:row>
    <x:row r="37" spans="1:22" ht="165" x14ac:dyDescent="0.25">
      <x:c r="A37" s="6" t="s">
        <x:v>120</x:v>
      </x:c>
      <x:c r="B37" s="6" t="s">
        <x:v>1</x:v>
      </x:c>
      <x:c r="C37" s="6" t="s">
        <x:v>10</x:v>
      </x:c>
      <x:c r="D37" s="5" t="s">
        <x:v>2</x:v>
      </x:c>
      <x:c r="E37" s="6" t="s">
        <x:v>3</x:v>
      </x:c>
      <x:c r="F37" s="6" t="s">
        <x:v>536</x:v>
      </x:c>
      <x:c r="G37" s="5" t="s">
        <x:v>187</x:v>
      </x:c>
      <x:c r="H37" s="5" t="s">
        <x:v>135</x:v>
      </x:c>
      <x:c r="I37" s="5" t="s">
        <x:v>136</x:v>
      </x:c>
      <x:c r="J37" s="5" t="s">
        <x:v>137</x:v>
      </x:c>
      <x:c r="K37" s="5" t="s">
        <x:v>138</x:v>
      </x:c>
      <x:c r="L37" s="5" t="s">
        <x:v>139</x:v>
      </x:c>
      <x:c r="M37" s="5" t="s">
        <x:v>140</x:v>
      </x:c>
      <x:c r="N37" s="5" t="s">
        <x:v>141</x:v>
      </x:c>
      <x:c r="O37" s="5" t="s">
        <x:v>142</x:v>
      </x:c>
      <x:c r="P37" s="5" t="s">
        <x:v>143</x:v>
      </x:c>
      <x:c r="Q37" s="5" t="s">
        <x:v>144</x:v>
      </x:c>
      <x:c r="T37" s="4"/>
      <x:c r="V37" s="13"/>
    </x:row>
    <x:row r="38" spans="1:22" ht="21" x14ac:dyDescent="0.35">
      <x:c r="A38" s="8" t="s">
        <x:v>116</x:v>
      </x:c>
      <x:c r="B38">
        <x:f>ROW()</x:f>
        <x:v>38</x:v>
      </x:c>
      <x:c r="C38" s="2"/>
      <x:c r="D38" s="8" t="s">
        <x:v>54</x:v>
      </x:c>
      <x:c r="E38" s="8" t="s">
        <x:v>19</x:v>
      </x:c>
      <x:c r="F38" s="8"/>
      <x:c r="G38" s="72">
        <x:f t="shared" ref="G38:Q38" si="15">G4-G23</x:f>
        <x:v>0</x:v>
      </x:c>
      <x:c r="H38" s="72">
        <x:f t="shared" si="15"/>
        <x:v>0</x:v>
      </x:c>
      <x:c r="I38" s="72">
        <x:f t="shared" si="15"/>
        <x:v>0</x:v>
      </x:c>
      <x:c r="J38" s="72">
        <x:f t="shared" si="15"/>
        <x:v>0</x:v>
      </x:c>
      <x:c r="K38" s="72">
        <x:f t="shared" si="15"/>
        <x:v>0</x:v>
      </x:c>
      <x:c r="L38" s="72">
        <x:f t="shared" si="15"/>
        <x:v>0</x:v>
      </x:c>
      <x:c r="M38" s="72">
        <x:f t="shared" si="15"/>
        <x:v>0</x:v>
      </x:c>
      <x:c r="N38" s="72">
        <x:f t="shared" si="15"/>
        <x:v>0</x:v>
      </x:c>
      <x:c r="O38" s="72">
        <x:f t="shared" si="15"/>
        <x:v>0</x:v>
      </x:c>
      <x:c r="P38" s="72">
        <x:f t="shared" si="15"/>
        <x:v>0</x:v>
      </x:c>
      <x:c r="Q38" s="72">
        <x:f t="shared" si="15"/>
        <x:v>0</x:v>
      </x:c>
      <x:c r="T38" s="37"/>
      <x:c r="V38" s="13"/>
    </x:row>
    <x:row r="39" spans="1:22" x14ac:dyDescent="0.25">
      <x:c r="A39" s="8" t="s">
        <x:v>116</x:v>
      </x:c>
      <x:c r="B39">
        <x:f>ROW()</x:f>
        <x:v>39</x:v>
      </x:c>
      <x:c r="D39" s="8" t="s">
        <x:v>54</x:v>
      </x:c>
      <x:c r="E39" s="8" t="s">
        <x:v>55</x:v>
      </x:c>
      <x:c r="F39" s="8"/>
      <x:c r="G39" s="72">
        <x:f t="shared" ref="G39:Q39" si="16">G5-G24</x:f>
        <x:v>0</x:v>
      </x:c>
      <x:c r="H39" s="72">
        <x:f t="shared" si="16"/>
        <x:v>0</x:v>
      </x:c>
      <x:c r="I39" s="72">
        <x:f t="shared" si="16"/>
        <x:v>0</x:v>
      </x:c>
      <x:c r="J39" s="72">
        <x:f t="shared" si="16"/>
        <x:v>0</x:v>
      </x:c>
      <x:c r="K39" s="72">
        <x:f t="shared" si="16"/>
        <x:v>0</x:v>
      </x:c>
      <x:c r="L39" s="72">
        <x:f t="shared" si="16"/>
        <x:v>0</x:v>
      </x:c>
      <x:c r="M39" s="72">
        <x:f t="shared" si="16"/>
        <x:v>0</x:v>
      </x:c>
      <x:c r="N39" s="72">
        <x:f t="shared" si="16"/>
        <x:v>0</x:v>
      </x:c>
      <x:c r="O39" s="72">
        <x:f t="shared" si="16"/>
        <x:v>0</x:v>
      </x:c>
      <x:c r="P39" s="72">
        <x:f t="shared" si="16"/>
        <x:v>0</x:v>
      </x:c>
      <x:c r="Q39" s="72">
        <x:f t="shared" si="16"/>
        <x:v>0</x:v>
      </x:c>
      <x:c r="T39" s="37"/>
      <x:c r="V39" s="13"/>
    </x:row>
    <x:row r="40" spans="1:22" x14ac:dyDescent="0.25">
      <x:c r="A40" s="8" t="s">
        <x:v>116</x:v>
      </x:c>
      <x:c r="B40">
        <x:f>ROW()</x:f>
        <x:v>40</x:v>
      </x:c>
      <x:c r="D40" s="8" t="s">
        <x:v>54</x:v>
      </x:c>
      <x:c r="E40" s="8" t="s">
        <x:v>56</x:v>
      </x:c>
      <x:c r="F40" s="8"/>
      <x:c r="G40" s="72">
        <x:f t="shared" ref="G40:Q40" si="17">G6-G25</x:f>
        <x:v>0</x:v>
      </x:c>
      <x:c r="H40" s="72">
        <x:f t="shared" si="17"/>
        <x:v>0</x:v>
      </x:c>
      <x:c r="I40" s="72">
        <x:f t="shared" si="17"/>
        <x:v>0</x:v>
      </x:c>
      <x:c r="J40" s="72">
        <x:f t="shared" si="17"/>
        <x:v>0</x:v>
      </x:c>
      <x:c r="K40" s="72">
        <x:f t="shared" si="17"/>
        <x:v>0</x:v>
      </x:c>
      <x:c r="L40" s="72">
        <x:f t="shared" si="17"/>
        <x:v>0</x:v>
      </x:c>
      <x:c r="M40" s="72">
        <x:f t="shared" si="17"/>
        <x:v>0</x:v>
      </x:c>
      <x:c r="N40" s="72">
        <x:f t="shared" si="17"/>
        <x:v>0</x:v>
      </x:c>
      <x:c r="O40" s="72">
        <x:f t="shared" si="17"/>
        <x:v>0</x:v>
      </x:c>
      <x:c r="P40" s="72">
        <x:f t="shared" si="17"/>
        <x:v>0</x:v>
      </x:c>
      <x:c r="Q40" s="72">
        <x:f t="shared" si="17"/>
        <x:v>0</x:v>
      </x:c>
      <x:c r="T40" s="37"/>
      <x:c r="V40" s="13"/>
    </x:row>
    <x:row r="41" spans="1:22" x14ac:dyDescent="0.25">
      <x:c r="A41" s="8" t="s">
        <x:v>116</x:v>
      </x:c>
      <x:c r="B41">
        <x:f>ROW()</x:f>
        <x:v>41</x:v>
      </x:c>
      <x:c r="D41" s="8" t="s">
        <x:v>54</x:v>
      </x:c>
      <x:c r="E41" s="8" t="s">
        <x:v>20</x:v>
      </x:c>
      <x:c r="F41" s="8"/>
      <x:c r="G41" s="72">
        <x:f t="shared" ref="G41:Q41" si="18">G7-G26</x:f>
        <x:v>0</x:v>
      </x:c>
      <x:c r="H41" s="72">
        <x:f t="shared" si="18"/>
        <x:v>0</x:v>
      </x:c>
      <x:c r="I41" s="72">
        <x:f t="shared" si="18"/>
        <x:v>0</x:v>
      </x:c>
      <x:c r="J41" s="72">
        <x:f t="shared" si="18"/>
        <x:v>0</x:v>
      </x:c>
      <x:c r="K41" s="72">
        <x:f t="shared" si="18"/>
        <x:v>0</x:v>
      </x:c>
      <x:c r="L41" s="72">
        <x:f t="shared" si="18"/>
        <x:v>0</x:v>
      </x:c>
      <x:c r="M41" s="72">
        <x:f t="shared" si="18"/>
        <x:v>0</x:v>
      </x:c>
      <x:c r="N41" s="72">
        <x:f t="shared" si="18"/>
        <x:v>0</x:v>
      </x:c>
      <x:c r="O41" s="72">
        <x:f t="shared" si="18"/>
        <x:v>0</x:v>
      </x:c>
      <x:c r="P41" s="72">
        <x:f t="shared" si="18"/>
        <x:v>0</x:v>
      </x:c>
      <x:c r="Q41" s="72">
        <x:f t="shared" si="18"/>
        <x:v>0</x:v>
      </x:c>
      <x:c r="T41" s="37"/>
      <x:c r="V41" s="13"/>
    </x:row>
    <x:row r="42" spans="1:22" x14ac:dyDescent="0.25">
      <x:c r="A42" s="8" t="s">
        <x:v>116</x:v>
      </x:c>
      <x:c r="B42">
        <x:f>ROW()</x:f>
        <x:v>42</x:v>
      </x:c>
      <x:c r="D42" s="8" t="s">
        <x:v>54</x:v>
      </x:c>
      <x:c r="E42" s="8" t="s">
        <x:v>82</x:v>
      </x:c>
      <x:c r="F42" s="8" t="s">
        <x:v>117</x:v>
      </x:c>
      <x:c r="G42" s="72">
        <x:f t="shared" ref="G42:Q42" si="19">G8-G27</x:f>
        <x:v>0</x:v>
      </x:c>
      <x:c r="H42" s="72">
        <x:f t="shared" si="19"/>
        <x:v>0</x:v>
      </x:c>
      <x:c r="I42" s="72">
        <x:f t="shared" si="19"/>
        <x:v>0</x:v>
      </x:c>
      <x:c r="J42" s="72">
        <x:f t="shared" si="19"/>
        <x:v>0</x:v>
      </x:c>
      <x:c r="K42" s="72">
        <x:f t="shared" si="19"/>
        <x:v>0</x:v>
      </x:c>
      <x:c r="L42" s="72">
        <x:f t="shared" si="19"/>
        <x:v>0</x:v>
      </x:c>
      <x:c r="M42" s="72">
        <x:f t="shared" si="19"/>
        <x:v>0</x:v>
      </x:c>
      <x:c r="N42" s="72">
        <x:f t="shared" si="19"/>
        <x:v>0</x:v>
      </x:c>
      <x:c r="O42" s="72">
        <x:f t="shared" si="19"/>
        <x:v>0</x:v>
      </x:c>
      <x:c r="P42" s="72">
        <x:f t="shared" si="19"/>
        <x:v>0</x:v>
      </x:c>
      <x:c r="Q42" s="72">
        <x:f t="shared" si="19"/>
        <x:v>0</x:v>
      </x:c>
      <x:c r="T42" s="37"/>
      <x:c r="V42" s="13"/>
    </x:row>
    <x:row r="43" spans="1:22" x14ac:dyDescent="0.25">
      <x:c r="A43" s="8" t="s">
        <x:v>116</x:v>
      </x:c>
      <x:c r="B43">
        <x:f>ROW()</x:f>
        <x:v>43</x:v>
      </x:c>
      <x:c r="D43" s="8" t="s">
        <x:v>54</x:v>
      </x:c>
      <x:c r="E43" s="8" t="s">
        <x:v>82</x:v>
      </x:c>
      <x:c r="F43" s="8" t="s">
        <x:v>118</x:v>
      </x:c>
      <x:c r="G43" s="72">
        <x:f t="shared" ref="G43:Q43" si="20">G9-G28</x:f>
        <x:v>0</x:v>
      </x:c>
      <x:c r="H43" s="72">
        <x:f t="shared" si="20"/>
        <x:v>0</x:v>
      </x:c>
      <x:c r="I43" s="72">
        <x:f t="shared" si="20"/>
        <x:v>0</x:v>
      </x:c>
      <x:c r="J43" s="72">
        <x:f t="shared" si="20"/>
        <x:v>0</x:v>
      </x:c>
      <x:c r="K43" s="72">
        <x:f t="shared" si="20"/>
        <x:v>0</x:v>
      </x:c>
      <x:c r="L43" s="72">
        <x:f t="shared" si="20"/>
        <x:v>0</x:v>
      </x:c>
      <x:c r="M43" s="72">
        <x:f t="shared" si="20"/>
        <x:v>0</x:v>
      </x:c>
      <x:c r="N43" s="72">
        <x:f t="shared" si="20"/>
        <x:v>0</x:v>
      </x:c>
      <x:c r="O43" s="72">
        <x:f t="shared" si="20"/>
        <x:v>0</x:v>
      </x:c>
      <x:c r="P43" s="72">
        <x:f t="shared" si="20"/>
        <x:v>0</x:v>
      </x:c>
      <x:c r="Q43" s="72">
        <x:f t="shared" si="20"/>
        <x:v>0</x:v>
      </x:c>
      <x:c r="T43" s="37"/>
      <x:c r="V43" s="13"/>
    </x:row>
    <x:row r="44" spans="1:22" ht="15.75" thickBot="1" x14ac:dyDescent="0.3">
      <x:c r="A44" s="8" t="s">
        <x:v>116</x:v>
      </x:c>
      <x:c r="B44">
        <x:f>ROW()</x:f>
        <x:v>44</x:v>
      </x:c>
      <x:c r="D44" s="8" t="s">
        <x:v>54</x:v>
      </x:c>
      <x:c r="E44" s="8" t="s">
        <x:v>82</x:v>
      </x:c>
      <x:c r="F44" s="8" t="s">
        <x:v>119</x:v>
      </x:c>
      <x:c r="G44" s="72">
        <x:f t="shared" ref="G44:Q44" si="21">G10-G29</x:f>
        <x:v>0</x:v>
      </x:c>
      <x:c r="H44" s="72">
        <x:f t="shared" si="21"/>
        <x:v>0</x:v>
      </x:c>
      <x:c r="I44" s="72">
        <x:f t="shared" si="21"/>
        <x:v>0</x:v>
      </x:c>
      <x:c r="J44" s="72">
        <x:f t="shared" si="21"/>
        <x:v>0</x:v>
      </x:c>
      <x:c r="K44" s="72">
        <x:f t="shared" si="21"/>
        <x:v>0</x:v>
      </x:c>
      <x:c r="L44" s="72">
        <x:f t="shared" si="21"/>
        <x:v>0</x:v>
      </x:c>
      <x:c r="M44" s="72">
        <x:f t="shared" si="21"/>
        <x:v>0</x:v>
      </x:c>
      <x:c r="N44" s="72">
        <x:f t="shared" si="21"/>
        <x:v>0</x:v>
      </x:c>
      <x:c r="O44" s="72">
        <x:f t="shared" si="21"/>
        <x:v>0</x:v>
      </x:c>
      <x:c r="P44" s="72">
        <x:f t="shared" si="21"/>
        <x:v>0</x:v>
      </x:c>
      <x:c r="Q44" s="72">
        <x:f t="shared" si="21"/>
        <x:v>0</x:v>
      </x:c>
      <x:c r="T44" s="37"/>
    </x:row>
    <x:row r="45" spans="1:22" ht="15.75" thickBot="1" x14ac:dyDescent="0.3">
      <x:c r="A45" s="8" t="s">
        <x:v>116</x:v>
      </x:c>
      <x:c r="B45">
        <x:f>ROW()</x:f>
        <x:v>45</x:v>
      </x:c>
      <x:c r="D45" s="7" t="s">
        <x:v>29</x:v>
      </x:c>
      <x:c r="G45" s="69">
        <x:f t="shared" ref="G45:Q45" si="22">G11-G30</x:f>
        <x:v>0</x:v>
      </x:c>
      <x:c r="H45" s="69">
        <x:f t="shared" si="22"/>
        <x:v>0</x:v>
      </x:c>
      <x:c r="I45" s="69">
        <x:f t="shared" si="22"/>
        <x:v>0</x:v>
      </x:c>
      <x:c r="J45" s="69">
        <x:f t="shared" si="22"/>
        <x:v>0</x:v>
      </x:c>
      <x:c r="K45" s="69">
        <x:f t="shared" si="22"/>
        <x:v>0</x:v>
      </x:c>
      <x:c r="L45" s="69">
        <x:f t="shared" si="22"/>
        <x:v>0</x:v>
      </x:c>
      <x:c r="M45" s="69">
        <x:f t="shared" si="22"/>
        <x:v>0</x:v>
      </x:c>
      <x:c r="N45" s="69">
        <x:f t="shared" si="22"/>
        <x:v>0</x:v>
      </x:c>
      <x:c r="O45" s="69">
        <x:f t="shared" si="22"/>
        <x:v>0</x:v>
      </x:c>
      <x:c r="P45" s="69">
        <x:f t="shared" si="22"/>
        <x:v>0</x:v>
      </x:c>
      <x:c r="Q45" s="69">
        <x:f t="shared" si="22"/>
        <x:v>0</x:v>
      </x:c>
      <x:c r="T45" s="37"/>
    </x:row>
    <x:row r="46" spans="1:22" ht="15.75" thickBot="1" x14ac:dyDescent="0.3">
      <x:c r="A46" s="8" t="s">
        <x:v>116</x:v>
      </x:c>
      <x:c r="B46">
        <x:f>ROW()</x:f>
        <x:v>46</x:v>
      </x:c>
      <x:c r="D46" s="7" t="s">
        <x:v>30</x:v>
      </x:c>
      <x:c r="G46" s="69">
        <x:f t="shared" ref="G46:Q46" si="23">G12-G31</x:f>
        <x:v>0</x:v>
      </x:c>
      <x:c r="H46" s="69">
        <x:f t="shared" si="23"/>
        <x:v>0</x:v>
      </x:c>
      <x:c r="I46" s="69">
        <x:f t="shared" si="23"/>
        <x:v>0</x:v>
      </x:c>
      <x:c r="J46" s="69">
        <x:f t="shared" si="23"/>
        <x:v>0</x:v>
      </x:c>
      <x:c r="K46" s="69">
        <x:f t="shared" si="23"/>
        <x:v>0</x:v>
      </x:c>
      <x:c r="L46" s="69">
        <x:f t="shared" si="23"/>
        <x:v>0</x:v>
      </x:c>
      <x:c r="M46" s="69">
        <x:f t="shared" si="23"/>
        <x:v>0</x:v>
      </x:c>
      <x:c r="N46" s="69">
        <x:f t="shared" si="23"/>
        <x:v>0</x:v>
      </x:c>
      <x:c r="O46" s="69">
        <x:f t="shared" si="23"/>
        <x:v>0</x:v>
      </x:c>
      <x:c r="P46" s="69">
        <x:f t="shared" si="23"/>
        <x:v>0</x:v>
      </x:c>
      <x:c r="Q46" s="69">
        <x:f t="shared" si="23"/>
        <x:v>0</x:v>
      </x:c>
      <x:c r="T46" s="37"/>
    </x:row>
    <x:row r="47" spans="1:22" ht="15.75" thickBot="1" x14ac:dyDescent="0.3">
      <x:c r="A47" s="8" t="s">
        <x:v>116</x:v>
      </x:c>
      <x:c r="B47">
        <x:f>ROW()</x:f>
        <x:v>47</x:v>
      </x:c>
      <x:c r="D47" s="8" t="s">
        <x:v>21</x:v>
      </x:c>
      <x:c r="G47" s="72">
        <x:f t="shared" ref="G47:Q47" si="24">G13-G32</x:f>
        <x:v>0</x:v>
      </x:c>
      <x:c r="H47" s="72">
        <x:f t="shared" si="24"/>
        <x:v>0</x:v>
      </x:c>
      <x:c r="I47" s="72">
        <x:f t="shared" si="24"/>
        <x:v>0</x:v>
      </x:c>
      <x:c r="J47" s="72">
        <x:f t="shared" si="24"/>
        <x:v>0</x:v>
      </x:c>
      <x:c r="K47" s="72">
        <x:f t="shared" si="24"/>
        <x:v>0</x:v>
      </x:c>
      <x:c r="L47" s="72">
        <x:f t="shared" si="24"/>
        <x:v>0</x:v>
      </x:c>
      <x:c r="M47" s="72">
        <x:f t="shared" si="24"/>
        <x:v>0</x:v>
      </x:c>
      <x:c r="N47" s="72">
        <x:f t="shared" si="24"/>
        <x:v>0</x:v>
      </x:c>
      <x:c r="O47" s="72">
        <x:f t="shared" si="24"/>
        <x:v>0</x:v>
      </x:c>
      <x:c r="P47" s="72">
        <x:f t="shared" si="24"/>
        <x:v>0</x:v>
      </x:c>
      <x:c r="Q47" s="72">
        <x:f t="shared" si="24"/>
        <x:v>0</x:v>
      </x:c>
      <x:c r="T47" s="37"/>
    </x:row>
    <x:row r="48" spans="1:22" ht="15.75" thickBot="1" x14ac:dyDescent="0.3">
      <x:c r="A48" s="8" t="s">
        <x:v>116</x:v>
      </x:c>
      <x:c r="B48">
        <x:f>ROW()</x:f>
        <x:v>48</x:v>
      </x:c>
      <x:c r="D48" s="7" t="s">
        <x:v>7</x:v>
      </x:c>
      <x:c r="G48" s="69">
        <x:f t="shared" ref="G48:Q48" si="25">G14-G33</x:f>
        <x:v>0</x:v>
      </x:c>
      <x:c r="H48" s="69">
        <x:f t="shared" si="25"/>
        <x:v>0</x:v>
      </x:c>
      <x:c r="I48" s="69">
        <x:f t="shared" si="25"/>
        <x:v>0</x:v>
      </x:c>
      <x:c r="J48" s="69">
        <x:f t="shared" si="25"/>
        <x:v>0</x:v>
      </x:c>
      <x:c r="K48" s="69">
        <x:f t="shared" si="25"/>
        <x:v>0</x:v>
      </x:c>
      <x:c r="L48" s="69">
        <x:f t="shared" si="25"/>
        <x:v>0</x:v>
      </x:c>
      <x:c r="M48" s="69">
        <x:f t="shared" si="25"/>
        <x:v>0</x:v>
      </x:c>
      <x:c r="N48" s="69">
        <x:f t="shared" si="25"/>
        <x:v>0</x:v>
      </x:c>
      <x:c r="O48" s="69">
        <x:f t="shared" si="25"/>
        <x:v>0</x:v>
      </x:c>
      <x:c r="P48" s="69">
        <x:f t="shared" si="25"/>
        <x:v>0</x:v>
      </x:c>
      <x:c r="Q48" s="69">
        <x:f t="shared" si="25"/>
        <x:v>0</x:v>
      </x:c>
      <x:c r="T48" s="37"/>
    </x:row>
    <x:row r="51" spans="1:21" ht="21" x14ac:dyDescent="0.35">
      <x:c r="A51" s="2" t="s">
        <x:v>154</x:v>
      </x:c>
      <x:c r="U51" s="13"/>
    </x:row>
    <x:row r="52" spans="1:21" ht="45" x14ac:dyDescent="0.25">
      <x:c r="A52" s="6" t="s">
        <x:v>120</x:v>
      </x:c>
      <x:c r="B52" s="6" t="s">
        <x:v>1</x:v>
      </x:c>
      <x:c r="C52" s="6" t="s">
        <x:v>10</x:v>
      </x:c>
      <x:c r="D52" s="5" t="s">
        <x:v>2</x:v>
      </x:c>
      <x:c r="E52" s="6" t="s">
        <x:v>3</x:v>
      </x:c>
      <x:c r="F52" s="5" t="s">
        <x:v>186</x:v>
      </x:c>
      <x:c r="G52" s="5" t="s">
        <x:v>145</x:v>
      </x:c>
      <x:c r="H52" s="5" t="s">
        <x:v>146</x:v>
      </x:c>
      <x:c r="I52" s="5" t="s">
        <x:v>147</x:v>
      </x:c>
      <x:c r="J52" s="5" t="s">
        <x:v>148</x:v>
      </x:c>
      <x:c r="K52" s="5" t="s">
        <x:v>149</x:v>
      </x:c>
      <x:c r="M52" s="42"/>
      <x:c r="N52" s="4"/>
      <x:c r="U52" s="13"/>
    </x:row>
    <x:row r="53" spans="1:21" x14ac:dyDescent="0.25">
      <x:c r="A53" s="8" t="s">
        <x:v>154</x:v>
      </x:c>
      <x:c r="B53">
        <x:f>ROW()</x:f>
        <x:v>53</x:v>
      </x:c>
      <x:c r="C53" s="3" t="s">
        <x:v>155</x:v>
      </x:c>
      <x:c r="D53" s="11" t="s">
        <x:v>35</x:v>
      </x:c>
      <x:c r="E53" s="8"/>
      <x:c r="F53" s="73"/>
      <x:c r="G53" s="73"/>
      <x:c r="H53" s="73"/>
      <x:c r="I53" s="71"/>
      <x:c r="J53" s="71"/>
      <x:c r="K53" s="71"/>
      <x:c r="U53" s="13"/>
    </x:row>
    <x:row r="54" spans="1:21" x14ac:dyDescent="0.25">
      <x:c r="A54" s="8" t="s">
        <x:v>154</x:v>
      </x:c>
      <x:c r="B54">
        <x:f>ROW()</x:f>
        <x:v>54</x:v>
      </x:c>
      <x:c r="C54" s="3" t="s">
        <x:v>155</x:v>
      </x:c>
      <x:c r="D54" s="11" t="s">
        <x:v>35</x:v>
      </x:c>
      <x:c r="E54" s="8"/>
      <x:c r="F54" s="71"/>
      <x:c r="G54" s="71"/>
      <x:c r="H54" s="71"/>
      <x:c r="I54" s="71"/>
      <x:c r="J54" s="71"/>
      <x:c r="K54" s="71"/>
      <x:c r="U54" s="13"/>
    </x:row>
    <x:row r="55" spans="1:21" x14ac:dyDescent="0.25">
      <x:c r="A55" s="8" t="s">
        <x:v>154</x:v>
      </x:c>
      <x:c r="B55">
        <x:f>ROW()</x:f>
        <x:v>55</x:v>
      </x:c>
      <x:c r="C55" s="3" t="s">
        <x:v>155</x:v>
      </x:c>
      <x:c r="D55" s="11" t="s">
        <x:v>35</x:v>
      </x:c>
      <x:c r="E55" s="8"/>
      <x:c r="F55" s="71"/>
      <x:c r="G55" s="71"/>
      <x:c r="H55" s="71"/>
      <x:c r="I55" s="71"/>
      <x:c r="J55" s="71"/>
      <x:c r="K55" s="71"/>
      <x:c r="U55" s="13"/>
    </x:row>
    <x:row r="56" spans="1:21" x14ac:dyDescent="0.25">
      <x:c r="A56" s="8" t="s">
        <x:v>154</x:v>
      </x:c>
      <x:c r="B56">
        <x:f>ROW()</x:f>
        <x:v>56</x:v>
      </x:c>
      <x:c r="C56" s="3" t="s">
        <x:v>155</x:v>
      </x:c>
      <x:c r="D56" s="11" t="s">
        <x:v>35</x:v>
      </x:c>
      <x:c r="E56" s="8"/>
      <x:c r="F56" s="71"/>
      <x:c r="G56" s="71"/>
      <x:c r="H56" s="71"/>
      <x:c r="I56" s="71"/>
      <x:c r="J56" s="71"/>
      <x:c r="K56" s="71"/>
      <x:c r="U56" s="13"/>
    </x:row>
    <x:row r="57" spans="1:21" ht="15.75" thickBot="1" x14ac:dyDescent="0.3">
      <x:c r="A57" s="8" t="s">
        <x:v>154</x:v>
      </x:c>
      <x:c r="B57">
        <x:f>ROW()</x:f>
        <x:v>57</x:v>
      </x:c>
      <x:c r="C57" s="3" t="s">
        <x:v>155</x:v>
      </x:c>
      <x:c r="D57" s="11" t="s">
        <x:v>35</x:v>
      </x:c>
      <x:c r="E57" s="8"/>
      <x:c r="F57" s="71"/>
      <x:c r="G57" s="71"/>
      <x:c r="H57" s="71"/>
      <x:c r="I57" s="71"/>
      <x:c r="J57" s="71"/>
      <x:c r="K57" s="71"/>
      <x:c r="U57" s="13"/>
    </x:row>
    <x:row r="58" spans="1:21" ht="15.75" thickBot="1" x14ac:dyDescent="0.3">
      <x:c r="A58" s="8" t="s">
        <x:v>154</x:v>
      </x:c>
      <x:c r="B58">
        <x:f>ROW()</x:f>
        <x:v>58</x:v>
      </x:c>
      <x:c r="D58" s="41" t="s">
        <x:v>33</x:v>
      </x:c>
      <x:c r="F58" s="69">
        <x:f>SUM(F53:F57)</x:f>
        <x:v>0</x:v>
      </x:c>
      <x:c r="G58" s="69">
        <x:f t="shared" ref="G58:K58" si="26">SUM(G53:G57)</x:f>
        <x:v>0</x:v>
      </x:c>
      <x:c r="H58" s="69">
        <x:f t="shared" si="26"/>
        <x:v>0</x:v>
      </x:c>
      <x:c r="I58" s="69">
        <x:f t="shared" si="26"/>
        <x:v>0</x:v>
      </x:c>
      <x:c r="J58" s="69">
        <x:f t="shared" si="26"/>
        <x:v>0</x:v>
      </x:c>
      <x:c r="K58" s="69">
        <x:f t="shared" si="26"/>
        <x:v>0</x:v>
      </x:c>
      <x:c r="M58" t="s">
        <x:v>560</x:v>
      </x:c>
    </x:row>
    <x:row r="59" spans="1:21" ht="15.75" thickBot="1" x14ac:dyDescent="0.3">
      <x:c r="A59" s="8" t="s">
        <x:v>154</x:v>
      </x:c>
      <x:c r="B59">
        <x:f>ROW()</x:f>
        <x:v>59</x:v>
      </x:c>
      <x:c r="C59" s="3" t="s">
        <x:v>9</x:v>
      </x:c>
      <x:c r="D59" s="39" t="s">
        <x:v>156</x:v>
      </x:c>
      <x:c r="F59" s="71"/>
      <x:c r="G59" s="71"/>
      <x:c r="H59" s="71"/>
      <x:c r="I59" s="71"/>
      <x:c r="J59" s="71"/>
      <x:c r="K59" s="71"/>
    </x:row>
    <x:row r="60" spans="1:21" ht="15.75" thickBot="1" x14ac:dyDescent="0.3">
      <x:c r="A60" s="8" t="s">
        <x:v>154</x:v>
      </x:c>
      <x:c r="B60">
        <x:f>ROW()</x:f>
        <x:v>60</x:v>
      </x:c>
      <x:c r="D60" s="41" t="s">
        <x:v>34</x:v>
      </x:c>
      <x:c r="F60" s="69">
        <x:f>F58-F59</x:f>
        <x:v>0</x:v>
      </x:c>
      <x:c r="G60" s="69">
        <x:f>G58-G59</x:f>
        <x:v>0</x:v>
      </x:c>
      <x:c r="H60" s="69">
        <x:f t="shared" ref="H60:K60" si="27">H58-H59</x:f>
        <x:v>0</x:v>
      </x:c>
      <x:c r="I60" s="69">
        <x:f t="shared" si="27"/>
        <x:v>0</x:v>
      </x:c>
      <x:c r="J60" s="69">
        <x:f t="shared" si="27"/>
        <x:v>0</x:v>
      </x:c>
      <x:c r="K60" s="69">
        <x:f t="shared" si="27"/>
        <x:v>0</x:v>
      </x:c>
    </x:row>
    <x:row r="61" spans="1:21" x14ac:dyDescent="0.25">
      <x:c r="A61" s="53" t="s">
        <x:v>83</x:v>
      </x:c>
    </x:row>
    <x:row r="64" spans="1:21" ht="21" x14ac:dyDescent="0.35">
      <x:c r="A64" s="2" t="s">
        <x:v>157</x:v>
      </x:c>
      <x:c r="U64" s="13"/>
    </x:row>
    <x:row r="65" spans="1:21" ht="45" x14ac:dyDescent="0.25">
      <x:c r="A65" s="6" t="s">
        <x:v>120</x:v>
      </x:c>
      <x:c r="B65" s="6" t="s">
        <x:v>1</x:v>
      </x:c>
      <x:c r="C65" s="6" t="s">
        <x:v>10</x:v>
      </x:c>
      <x:c r="D65" s="5" t="s">
        <x:v>2</x:v>
      </x:c>
      <x:c r="E65" s="6" t="s">
        <x:v>3</x:v>
      </x:c>
      <x:c r="F65" s="5" t="s">
        <x:v>186</x:v>
      </x:c>
      <x:c r="G65" s="5" t="s">
        <x:v>145</x:v>
      </x:c>
      <x:c r="H65" s="5" t="s">
        <x:v>146</x:v>
      </x:c>
      <x:c r="I65" s="5" t="s">
        <x:v>147</x:v>
      </x:c>
      <x:c r="J65" s="5" t="s">
        <x:v>148</x:v>
      </x:c>
      <x:c r="K65" s="5" t="s">
        <x:v>149</x:v>
      </x:c>
      <x:c r="N65" s="4"/>
      <x:c r="U65" s="13"/>
    </x:row>
    <x:row r="66" spans="1:21" x14ac:dyDescent="0.25">
      <x:c r="A66" s="8" t="s">
        <x:v>157</x:v>
      </x:c>
      <x:c r="B66">
        <x:f>ROW()</x:f>
        <x:v>66</x:v>
      </x:c>
      <x:c r="C66" s="3"/>
      <x:c r="D66" t="s">
        <x:v>12</x:v>
      </x:c>
      <x:c r="E66" s="8"/>
      <x:c r="F66" s="73"/>
      <x:c r="G66" s="73"/>
      <x:c r="H66" s="73"/>
      <x:c r="I66" s="71"/>
      <x:c r="J66" s="71"/>
      <x:c r="K66" s="71"/>
      <x:c r="U66" s="13"/>
    </x:row>
    <x:row r="67" spans="1:21" x14ac:dyDescent="0.25">
      <x:c r="A67" s="8" t="s">
        <x:v>157</x:v>
      </x:c>
      <x:c r="B67">
        <x:f>ROW()</x:f>
        <x:v>67</x:v>
      </x:c>
      <x:c r="C67" s="3"/>
      <x:c r="D67" t="s">
        <x:v>36</x:v>
      </x:c>
      <x:c r="E67" s="8"/>
      <x:c r="F67" s="71"/>
      <x:c r="G67" s="71"/>
      <x:c r="H67" s="71"/>
      <x:c r="I67" s="71"/>
      <x:c r="J67" s="71"/>
      <x:c r="K67" s="71"/>
      <x:c r="U67" s="13"/>
    </x:row>
    <x:row r="68" spans="1:21" x14ac:dyDescent="0.25">
      <x:c r="A68" s="8" t="s">
        <x:v>157</x:v>
      </x:c>
      <x:c r="B68">
        <x:f>ROW()</x:f>
        <x:v>68</x:v>
      </x:c>
      <x:c r="C68" s="3"/>
      <x:c r="D68" t="s">
        <x:v>37</x:v>
      </x:c>
      <x:c r="E68" s="8"/>
      <x:c r="F68" s="71"/>
      <x:c r="G68" s="71"/>
      <x:c r="H68" s="71"/>
      <x:c r="I68" s="71"/>
      <x:c r="J68" s="71"/>
      <x:c r="K68" s="71"/>
      <x:c r="U68" s="13"/>
    </x:row>
    <x:row r="69" spans="1:21" x14ac:dyDescent="0.25">
      <x:c r="A69" s="8" t="s">
        <x:v>157</x:v>
      </x:c>
      <x:c r="B69">
        <x:f>ROW()</x:f>
        <x:v>69</x:v>
      </x:c>
      <x:c r="C69" s="3"/>
      <x:c r="D69" t="s">
        <x:v>38</x:v>
      </x:c>
      <x:c r="E69" s="8"/>
      <x:c r="F69" s="71"/>
      <x:c r="G69" s="71"/>
      <x:c r="H69" s="71"/>
      <x:c r="I69" s="71"/>
      <x:c r="J69" s="71"/>
      <x:c r="K69" s="71"/>
      <x:c r="U69" s="13"/>
    </x:row>
    <x:row r="70" spans="1:21" ht="15.75" thickBot="1" x14ac:dyDescent="0.3">
      <x:c r="A70" s="8" t="s">
        <x:v>157</x:v>
      </x:c>
      <x:c r="B70">
        <x:f>ROW()</x:f>
        <x:v>70</x:v>
      </x:c>
      <x:c r="C70" s="3"/>
      <x:c r="D70" t="s">
        <x:v>15</x:v>
      </x:c>
      <x:c r="E70" s="8"/>
      <x:c r="F70" s="71"/>
      <x:c r="G70" s="71"/>
      <x:c r="H70" s="71"/>
      <x:c r="I70" s="71"/>
      <x:c r="J70" s="71"/>
      <x:c r="K70" s="71"/>
      <x:c r="U70" s="13"/>
    </x:row>
    <x:row r="71" spans="1:21" ht="15.75" thickBot="1" x14ac:dyDescent="0.3">
      <x:c r="A71" s="8" t="s">
        <x:v>157</x:v>
      </x:c>
      <x:c r="B71">
        <x:f>ROW()</x:f>
        <x:v>71</x:v>
      </x:c>
      <x:c r="D71" s="41" t="s">
        <x:v>158</x:v>
      </x:c>
      <x:c r="F71" s="69">
        <x:f>SUM(F66:F70)</x:f>
        <x:v>0</x:v>
      </x:c>
      <x:c r="G71" s="69">
        <x:f t="shared" ref="G71:K71" si="28">SUM(G66:G70)</x:f>
        <x:v>0</x:v>
      </x:c>
      <x:c r="H71" s="69">
        <x:f t="shared" si="28"/>
        <x:v>0</x:v>
      </x:c>
      <x:c r="I71" s="69">
        <x:f t="shared" si="28"/>
        <x:v>0</x:v>
      </x:c>
      <x:c r="J71" s="69">
        <x:f t="shared" si="28"/>
        <x:v>0</x:v>
      </x:c>
      <x:c r="K71" s="69">
        <x:f t="shared" si="28"/>
        <x:v>0</x:v>
      </x:c>
      <x:c r="M71" t="s">
        <x:v>561</x:v>
      </x:c>
    </x:row>
    <x:row r="72" spans="1:21" ht="15.75" thickBot="1" x14ac:dyDescent="0.3">
      <x:c r="A72" s="8" t="s">
        <x:v>157</x:v>
      </x:c>
      <x:c r="B72">
        <x:f>ROW()</x:f>
        <x:v>72</x:v>
      </x:c>
      <x:c r="C72" s="3" t="s">
        <x:v>9</x:v>
      </x:c>
      <x:c r="D72" s="39" t="s">
        <x:v>159</x:v>
      </x:c>
      <x:c r="F72" s="71"/>
      <x:c r="G72" s="71"/>
      <x:c r="H72" s="71"/>
      <x:c r="I72" s="71"/>
      <x:c r="J72" s="71"/>
      <x:c r="K72" s="71"/>
    </x:row>
    <x:row r="73" spans="1:21" ht="15.75" thickBot="1" x14ac:dyDescent="0.3">
      <x:c r="A73" s="8" t="s">
        <x:v>157</x:v>
      </x:c>
      <x:c r="B73">
        <x:f>ROW()</x:f>
        <x:v>73</x:v>
      </x:c>
      <x:c r="D73" s="41" t="s">
        <x:v>160</x:v>
      </x:c>
      <x:c r="F73" s="69">
        <x:f>F71-F72</x:f>
        <x:v>0</x:v>
      </x:c>
      <x:c r="G73" s="69">
        <x:f t="shared" ref="G73:K73" si="29">G71-G72</x:f>
        <x:v>0</x:v>
      </x:c>
      <x:c r="H73" s="69">
        <x:f t="shared" si="29"/>
        <x:v>0</x:v>
      </x:c>
      <x:c r="I73" s="69">
        <x:f t="shared" si="29"/>
        <x:v>0</x:v>
      </x:c>
      <x:c r="J73" s="69">
        <x:f t="shared" si="29"/>
        <x:v>0</x:v>
      </x:c>
      <x:c r="K73" s="69">
        <x:f t="shared" si="29"/>
        <x:v>0</x:v>
      </x:c>
    </x:row>
    <x:row r="76" spans="1:21" ht="21" x14ac:dyDescent="0.35">
      <x:c r="A76" s="2" t="s">
        <x:v>161</x:v>
      </x:c>
      <x:c r="U76" s="13"/>
    </x:row>
    <x:row r="77" spans="1:21" ht="45" x14ac:dyDescent="0.25">
      <x:c r="A77" s="6" t="s">
        <x:v>120</x:v>
      </x:c>
      <x:c r="B77" s="6" t="s">
        <x:v>1</x:v>
      </x:c>
      <x:c r="C77" s="6" t="s">
        <x:v>10</x:v>
      </x:c>
      <x:c r="D77" s="5" t="s">
        <x:v>2</x:v>
      </x:c>
      <x:c r="E77" s="6" t="s">
        <x:v>3</x:v>
      </x:c>
      <x:c r="F77" s="5" t="s">
        <x:v>186</x:v>
      </x:c>
      <x:c r="G77" s="5" t="s">
        <x:v>145</x:v>
      </x:c>
      <x:c r="H77" s="5" t="s">
        <x:v>146</x:v>
      </x:c>
      <x:c r="I77" s="5" t="s">
        <x:v>147</x:v>
      </x:c>
      <x:c r="J77" s="5" t="s">
        <x:v>148</x:v>
      </x:c>
      <x:c r="K77" s="5" t="s">
        <x:v>149</x:v>
      </x:c>
      <x:c r="N77" s="4"/>
      <x:c r="U77" s="13"/>
    </x:row>
    <x:row r="78" spans="1:21" x14ac:dyDescent="0.25">
      <x:c r="A78" s="8" t="s">
        <x:v>161</x:v>
      </x:c>
      <x:c r="B78">
        <x:f>ROW()</x:f>
        <x:v>78</x:v>
      </x:c>
      <x:c r="C78" s="3"/>
      <x:c r="D78" t="s">
        <x:v>12</x:v>
      </x:c>
      <x:c r="E78" s="8"/>
      <x:c r="F78" s="73"/>
      <x:c r="G78" s="73"/>
      <x:c r="H78" s="73"/>
      <x:c r="I78" s="71"/>
      <x:c r="J78" s="71"/>
      <x:c r="K78" s="71"/>
      <x:c r="U78" s="13"/>
    </x:row>
    <x:row r="79" spans="1:21" x14ac:dyDescent="0.25">
      <x:c r="A79" s="8" t="s">
        <x:v>161</x:v>
      </x:c>
      <x:c r="B79">
        <x:f>ROW()</x:f>
        <x:v>79</x:v>
      </x:c>
      <x:c r="C79" s="3"/>
      <x:c r="D79" t="s">
        <x:v>36</x:v>
      </x:c>
      <x:c r="E79" s="8"/>
      <x:c r="F79" s="71"/>
      <x:c r="G79" s="71"/>
      <x:c r="H79" s="71"/>
      <x:c r="I79" s="71"/>
      <x:c r="J79" s="71"/>
      <x:c r="K79" s="71"/>
      <x:c r="U79" s="13"/>
    </x:row>
    <x:row r="80" spans="1:21" x14ac:dyDescent="0.25">
      <x:c r="A80" s="8" t="s">
        <x:v>161</x:v>
      </x:c>
      <x:c r="B80">
        <x:f>ROW()</x:f>
        <x:v>80</x:v>
      </x:c>
      <x:c r="C80" s="3"/>
      <x:c r="D80" t="s">
        <x:v>37</x:v>
      </x:c>
      <x:c r="E80" s="8"/>
      <x:c r="F80" s="71"/>
      <x:c r="G80" s="71"/>
      <x:c r="H80" s="71"/>
      <x:c r="I80" s="71"/>
      <x:c r="J80" s="71"/>
      <x:c r="K80" s="71"/>
      <x:c r="U80" s="13"/>
    </x:row>
    <x:row r="81" spans="1:21" x14ac:dyDescent="0.25">
      <x:c r="A81" s="8" t="s">
        <x:v>161</x:v>
      </x:c>
      <x:c r="B81">
        <x:f>ROW()</x:f>
        <x:v>81</x:v>
      </x:c>
      <x:c r="C81" s="3"/>
      <x:c r="D81" t="s">
        <x:v>38</x:v>
      </x:c>
      <x:c r="E81" s="8"/>
      <x:c r="F81" s="71"/>
      <x:c r="G81" s="71"/>
      <x:c r="H81" s="71"/>
      <x:c r="I81" s="71"/>
      <x:c r="J81" s="71"/>
      <x:c r="K81" s="71"/>
      <x:c r="U81" s="13"/>
    </x:row>
    <x:row r="82" spans="1:21" x14ac:dyDescent="0.25">
      <x:c r="A82" s="8" t="s">
        <x:v>161</x:v>
      </x:c>
      <x:c r="B82">
        <x:f>ROW()</x:f>
        <x:v>82</x:v>
      </x:c>
      <x:c r="C82" s="3"/>
      <x:c r="D82" t="s">
        <x:v>15</x:v>
      </x:c>
      <x:c r="E82" s="8"/>
      <x:c r="F82" s="71"/>
      <x:c r="G82" s="71"/>
      <x:c r="H82" s="71"/>
      <x:c r="I82" s="71"/>
      <x:c r="J82" s="71"/>
      <x:c r="K82" s="71"/>
      <x:c r="U82" s="13"/>
    </x:row>
    <x:row r="83" spans="1:21" x14ac:dyDescent="0.25">
      <x:c r="A83" s="8" t="s">
        <x:v>161</x:v>
      </x:c>
      <x:c r="B83">
        <x:f>ROW()</x:f>
        <x:v>83</x:v>
      </x:c>
      <x:c r="C83" s="3" t="s">
        <x:v>39</x:v>
      </x:c>
      <x:c r="D83" t="s">
        <x:v>28</x:v>
      </x:c>
      <x:c r="F83" s="71"/>
      <x:c r="G83" s="71"/>
      <x:c r="H83" s="71"/>
      <x:c r="I83" s="71"/>
      <x:c r="J83" s="71"/>
      <x:c r="K83" s="71"/>
    </x:row>
    <x:row r="84" spans="1:21" x14ac:dyDescent="0.25">
      <x:c r="A84" s="8" t="s">
        <x:v>161</x:v>
      </x:c>
      <x:c r="B84">
        <x:f>ROW()</x:f>
        <x:v>84</x:v>
      </x:c>
      <x:c r="C84" s="3" t="s">
        <x:v>39</x:v>
      </x:c>
      <x:c r="D84" t="s">
        <x:v>40</x:v>
      </x:c>
      <x:c r="F84" s="71"/>
      <x:c r="G84" s="71"/>
      <x:c r="H84" s="71"/>
      <x:c r="I84" s="71"/>
      <x:c r="J84" s="71"/>
      <x:c r="K84" s="71"/>
    </x:row>
    <x:row r="85" spans="1:21" x14ac:dyDescent="0.25">
      <x:c r="A85" s="8" t="s">
        <x:v>161</x:v>
      </x:c>
      <x:c r="B85">
        <x:f>ROW()</x:f>
        <x:v>85</x:v>
      </x:c>
      <x:c r="C85" s="3" t="s">
        <x:v>39</x:v>
      </x:c>
      <x:c r="D85" t="s">
        <x:v>41</x:v>
      </x:c>
      <x:c r="F85" s="71"/>
      <x:c r="G85" s="71"/>
      <x:c r="H85" s="71"/>
      <x:c r="I85" s="71"/>
      <x:c r="J85" s="71"/>
      <x:c r="K85" s="71"/>
    </x:row>
    <x:row r="86" spans="1:21" x14ac:dyDescent="0.25">
      <x:c r="A86" s="8" t="s">
        <x:v>161</x:v>
      </x:c>
      <x:c r="B86">
        <x:f>ROW()</x:f>
        <x:v>86</x:v>
      </x:c>
      <x:c r="C86" s="3" t="s">
        <x:v>39</x:v>
      </x:c>
      <x:c r="D86" s="39" t="s">
        <x:v>42</x:v>
      </x:c>
      <x:c r="F86" s="71"/>
      <x:c r="G86" s="71"/>
      <x:c r="H86" s="71"/>
      <x:c r="I86" s="71"/>
      <x:c r="J86" s="71"/>
      <x:c r="K86" s="71"/>
    </x:row>
    <x:row r="87" spans="1:21" x14ac:dyDescent="0.25">
      <x:c r="A87" s="8" t="s">
        <x:v>161</x:v>
      </x:c>
      <x:c r="B87">
        <x:f>ROW()</x:f>
        <x:v>87</x:v>
      </x:c>
      <x:c r="C87" s="3" t="s">
        <x:v>39</x:v>
      </x:c>
      <x:c r="D87" s="39" t="s">
        <x:v>43</x:v>
      </x:c>
      <x:c r="F87" s="71"/>
      <x:c r="G87" s="71"/>
      <x:c r="H87" s="71"/>
      <x:c r="I87" s="71"/>
      <x:c r="J87" s="71"/>
      <x:c r="K87" s="71"/>
    </x:row>
    <x:row r="88" spans="1:21" x14ac:dyDescent="0.25">
      <x:c r="A88" s="8" t="s">
        <x:v>161</x:v>
      </x:c>
      <x:c r="B88">
        <x:f>ROW()</x:f>
        <x:v>88</x:v>
      </x:c>
      <x:c r="C88" s="3" t="s">
        <x:v>39</x:v>
      </x:c>
      <x:c r="D88" s="39" t="s">
        <x:v>165</x:v>
      </x:c>
      <x:c r="F88" s="71"/>
      <x:c r="G88" s="71"/>
      <x:c r="H88" s="71"/>
      <x:c r="I88" s="71"/>
      <x:c r="J88" s="71"/>
      <x:c r="K88" s="71"/>
    </x:row>
    <x:row r="89" spans="1:21" ht="15.75" thickBot="1" x14ac:dyDescent="0.3">
      <x:c r="A89" s="8" t="s">
        <x:v>161</x:v>
      </x:c>
      <x:c r="B89">
        <x:f>ROW()</x:f>
        <x:v>89</x:v>
      </x:c>
      <x:c r="C89" s="3" t="s">
        <x:v>39</x:v>
      </x:c>
      <x:c r="D89" s="39" t="s">
        <x:v>45</x:v>
      </x:c>
      <x:c r="F89" s="71"/>
      <x:c r="G89" s="71"/>
      <x:c r="H89" s="71"/>
      <x:c r="I89" s="71"/>
      <x:c r="J89" s="71"/>
      <x:c r="K89" s="71"/>
    </x:row>
    <x:row r="90" spans="1:21" ht="15.75" thickBot="1" x14ac:dyDescent="0.3">
      <x:c r="A90" s="8" t="s">
        <x:v>161</x:v>
      </x:c>
      <x:c r="B90">
        <x:f>ROW()</x:f>
        <x:v>90</x:v>
      </x:c>
      <x:c r="D90" s="41" t="s">
        <x:v>162</x:v>
      </x:c>
      <x:c r="F90" s="69">
        <x:f>SUM(F78:F82,F83:F89)</x:f>
        <x:v>0</x:v>
      </x:c>
      <x:c r="G90" s="69">
        <x:f t="shared" ref="G90:K90" si="30">SUM(G78:G82,G83:G89)</x:f>
        <x:v>0</x:v>
      </x:c>
      <x:c r="H90" s="69">
        <x:f t="shared" si="30"/>
        <x:v>0</x:v>
      </x:c>
      <x:c r="I90" s="69">
        <x:f t="shared" si="30"/>
        <x:v>0</x:v>
      </x:c>
      <x:c r="J90" s="69">
        <x:f t="shared" si="30"/>
        <x:v>0</x:v>
      </x:c>
      <x:c r="K90" s="69">
        <x:f t="shared" si="30"/>
        <x:v>0</x:v>
      </x:c>
      <x:c r="M90" t="s">
        <x:v>562</x:v>
      </x:c>
    </x:row>
    <x:row r="91" spans="1:21" ht="15.75" thickBot="1" x14ac:dyDescent="0.3">
      <x:c r="A91" s="8" t="s">
        <x:v>161</x:v>
      </x:c>
      <x:c r="B91">
        <x:f>ROW()</x:f>
        <x:v>91</x:v>
      </x:c>
      <x:c r="C91" s="3" t="s">
        <x:v>9</x:v>
      </x:c>
      <x:c r="D91" s="39" t="s">
        <x:v>163</x:v>
      </x:c>
      <x:c r="F91" s="71"/>
      <x:c r="G91" s="71"/>
      <x:c r="H91" s="71"/>
      <x:c r="I91" s="71"/>
      <x:c r="J91" s="71"/>
      <x:c r="K91" s="71"/>
    </x:row>
    <x:row r="92" spans="1:21" ht="15.75" thickBot="1" x14ac:dyDescent="0.3">
      <x:c r="A92" s="8" t="s">
        <x:v>161</x:v>
      </x:c>
      <x:c r="B92">
        <x:f>ROW()</x:f>
        <x:v>92</x:v>
      </x:c>
      <x:c r="D92" s="41" t="s">
        <x:v>164</x:v>
      </x:c>
      <x:c r="F92" s="69">
        <x:f t="shared" ref="F92:K92" si="31">F90-F91</x:f>
        <x:v>0</x:v>
      </x:c>
      <x:c r="G92" s="69">
        <x:f t="shared" si="31"/>
        <x:v>0</x:v>
      </x:c>
      <x:c r="H92" s="69">
        <x:f t="shared" si="31"/>
        <x:v>0</x:v>
      </x:c>
      <x:c r="I92" s="69">
        <x:f t="shared" si="31"/>
        <x:v>0</x:v>
      </x:c>
      <x:c r="J92" s="69">
        <x:f t="shared" si="31"/>
        <x:v>0</x:v>
      </x:c>
      <x:c r="K92" s="69">
        <x:f t="shared" si="31"/>
        <x:v>0</x:v>
      </x:c>
    </x:row>
    <x:row r="95" spans="1:21" ht="21" x14ac:dyDescent="0.35">
      <x:c r="A95" s="2" t="s">
        <x:v>166</x:v>
      </x:c>
      <x:c r="U95" s="13"/>
    </x:row>
    <x:row r="96" spans="1:21" ht="45" x14ac:dyDescent="0.25">
      <x:c r="A96" s="6" t="s">
        <x:v>120</x:v>
      </x:c>
      <x:c r="B96" s="6" t="s">
        <x:v>1</x:v>
      </x:c>
      <x:c r="C96" s="6" t="s">
        <x:v>10</x:v>
      </x:c>
      <x:c r="D96" s="5" t="s">
        <x:v>2</x:v>
      </x:c>
      <x:c r="E96" s="6" t="s">
        <x:v>3</x:v>
      </x:c>
      <x:c r="F96" s="5" t="s">
        <x:v>186</x:v>
      </x:c>
      <x:c r="G96" s="5" t="s">
        <x:v>145</x:v>
      </x:c>
      <x:c r="H96" s="5" t="s">
        <x:v>146</x:v>
      </x:c>
      <x:c r="I96" s="5" t="s">
        <x:v>147</x:v>
      </x:c>
      <x:c r="J96" s="5" t="s">
        <x:v>148</x:v>
      </x:c>
      <x:c r="K96" s="5" t="s">
        <x:v>149</x:v>
      </x:c>
      <x:c r="N96" s="4"/>
      <x:c r="U96" s="13"/>
    </x:row>
    <x:row r="97" spans="1:21" x14ac:dyDescent="0.25">
      <x:c r="A97" s="8" t="s">
        <x:v>166</x:v>
      </x:c>
      <x:c r="B97">
        <x:f>ROW()</x:f>
        <x:v>97</x:v>
      </x:c>
      <x:c r="C97" s="3" t="s">
        <x:v>46</x:v>
      </x:c>
      <x:c r="D97" s="11" t="s">
        <x:v>169</x:v>
      </x:c>
      <x:c r="E97" s="8"/>
      <x:c r="F97" s="73"/>
      <x:c r="G97" s="73"/>
      <x:c r="H97" s="73"/>
      <x:c r="I97" s="71"/>
      <x:c r="J97" s="71"/>
      <x:c r="K97" s="71"/>
      <x:c r="U97" s="13"/>
    </x:row>
    <x:row r="98" spans="1:21" x14ac:dyDescent="0.25">
      <x:c r="A98" s="8" t="s">
        <x:v>166</x:v>
      </x:c>
      <x:c r="B98">
        <x:f>ROW()</x:f>
        <x:v>98</x:v>
      </x:c>
      <x:c r="C98" s="3" t="s">
        <x:v>46</x:v>
      </x:c>
      <x:c r="D98" s="11" t="s">
        <x:v>169</x:v>
      </x:c>
      <x:c r="E98" s="8"/>
      <x:c r="F98" s="71"/>
      <x:c r="G98" s="71"/>
      <x:c r="H98" s="71"/>
      <x:c r="I98" s="71"/>
      <x:c r="J98" s="71"/>
      <x:c r="K98" s="71"/>
      <x:c r="U98" s="13"/>
    </x:row>
    <x:row r="99" spans="1:21" x14ac:dyDescent="0.25">
      <x:c r="A99" s="8" t="s">
        <x:v>166</x:v>
      </x:c>
      <x:c r="B99">
        <x:f>ROW()</x:f>
        <x:v>99</x:v>
      </x:c>
      <x:c r="C99" s="3" t="s">
        <x:v>46</x:v>
      </x:c>
      <x:c r="D99" s="11" t="s">
        <x:v>169</x:v>
      </x:c>
      <x:c r="E99" s="8"/>
      <x:c r="F99" s="71"/>
      <x:c r="G99" s="71"/>
      <x:c r="H99" s="71"/>
      <x:c r="I99" s="71"/>
      <x:c r="J99" s="71"/>
      <x:c r="K99" s="71"/>
      <x:c r="U99" s="13"/>
    </x:row>
    <x:row r="100" spans="1:21" x14ac:dyDescent="0.25">
      <x:c r="A100" s="8" t="s">
        <x:v>166</x:v>
      </x:c>
      <x:c r="B100">
        <x:f>ROW()</x:f>
        <x:v>100</x:v>
      </x:c>
      <x:c r="C100" s="3" t="s">
        <x:v>46</x:v>
      </x:c>
      <x:c r="D100" s="11" t="s">
        <x:v>169</x:v>
      </x:c>
      <x:c r="E100" s="8"/>
      <x:c r="F100" s="71"/>
      <x:c r="G100" s="71"/>
      <x:c r="H100" s="71"/>
      <x:c r="I100" s="71"/>
      <x:c r="J100" s="71"/>
      <x:c r="K100" s="71"/>
      <x:c r="U100" s="13"/>
    </x:row>
    <x:row r="101" spans="1:21" x14ac:dyDescent="0.25">
      <x:c r="A101" s="8" t="s">
        <x:v>166</x:v>
      </x:c>
      <x:c r="B101">
        <x:f>ROW()</x:f>
        <x:v>101</x:v>
      </x:c>
      <x:c r="C101" s="3" t="s">
        <x:v>46</x:v>
      </x:c>
      <x:c r="D101" s="11" t="s">
        <x:v>169</x:v>
      </x:c>
      <x:c r="E101" s="8"/>
      <x:c r="F101" s="71"/>
      <x:c r="G101" s="71"/>
      <x:c r="H101" s="71"/>
      <x:c r="I101" s="71"/>
      <x:c r="J101" s="71"/>
      <x:c r="K101" s="71"/>
      <x:c r="U101" s="13"/>
    </x:row>
    <x:row r="102" spans="1:21" ht="15.75" thickBot="1" x14ac:dyDescent="0.3">
      <x:c r="A102" s="8" t="s">
        <x:v>166</x:v>
      </x:c>
      <x:c r="B102">
        <x:f>ROW()</x:f>
        <x:v>102</x:v>
      </x:c>
      <x:c r="D102" s="39" t="s">
        <x:v>49</x:v>
      </x:c>
      <x:c r="F102" s="71"/>
      <x:c r="G102" s="71"/>
      <x:c r="H102" s="71"/>
      <x:c r="I102" s="71"/>
      <x:c r="J102" s="71"/>
      <x:c r="K102" s="71"/>
    </x:row>
    <x:row r="103" spans="1:21" ht="15.75" thickBot="1" x14ac:dyDescent="0.3">
      <x:c r="A103" s="8" t="s">
        <x:v>166</x:v>
      </x:c>
      <x:c r="B103">
        <x:f>ROW()</x:f>
        <x:v>103</x:v>
      </x:c>
      <x:c r="D103" s="41" t="s">
        <x:v>167</x:v>
      </x:c>
      <x:c r="F103" s="69">
        <x:f>SUM(F97:F101,F102)</x:f>
        <x:v>0</x:v>
      </x:c>
      <x:c r="G103" s="69">
        <x:f t="shared" ref="G103:K103" si="32">SUM(G97:G101,G102)</x:f>
        <x:v>0</x:v>
      </x:c>
      <x:c r="H103" s="69">
        <x:f t="shared" si="32"/>
        <x:v>0</x:v>
      </x:c>
      <x:c r="I103" s="69">
        <x:f t="shared" si="32"/>
        <x:v>0</x:v>
      </x:c>
      <x:c r="J103" s="69">
        <x:f t="shared" si="32"/>
        <x:v>0</x:v>
      </x:c>
      <x:c r="K103" s="69">
        <x:f t="shared" si="32"/>
        <x:v>0</x:v>
      </x:c>
      <x:c r="M103" t="s">
        <x:v>563</x:v>
      </x:c>
    </x:row>
    <x:row r="104" spans="1:21" ht="15.75" thickBot="1" x14ac:dyDescent="0.3">
      <x:c r="A104" s="8" t="s">
        <x:v>166</x:v>
      </x:c>
      <x:c r="B104">
        <x:f>ROW()</x:f>
        <x:v>104</x:v>
      </x:c>
      <x:c r="C104" s="3" t="s">
        <x:v>9</x:v>
      </x:c>
      <x:c r="D104" s="39" t="s">
        <x:v>50</x:v>
      </x:c>
      <x:c r="F104" s="71"/>
      <x:c r="G104" s="71"/>
      <x:c r="H104" s="71"/>
      <x:c r="I104" s="71"/>
      <x:c r="J104" s="71"/>
      <x:c r="K104" s="71"/>
    </x:row>
    <x:row r="105" spans="1:21" ht="15.75" thickBot="1" x14ac:dyDescent="0.3">
      <x:c r="A105" s="8" t="s">
        <x:v>166</x:v>
      </x:c>
      <x:c r="B105">
        <x:f>ROW()</x:f>
        <x:v>105</x:v>
      </x:c>
      <x:c r="D105" s="41" t="s">
        <x:v>168</x:v>
      </x:c>
      <x:c r="F105" s="69">
        <x:f>F103-F104</x:f>
        <x:v>0</x:v>
      </x:c>
      <x:c r="G105" s="69">
        <x:f t="shared" ref="G105:K105" si="33">G103-G104</x:f>
        <x:v>0</x:v>
      </x:c>
      <x:c r="H105" s="69">
        <x:f t="shared" si="33"/>
        <x:v>0</x:v>
      </x:c>
      <x:c r="I105" s="69">
        <x:f t="shared" si="33"/>
        <x:v>0</x:v>
      </x:c>
      <x:c r="J105" s="69">
        <x:f t="shared" si="33"/>
        <x:v>0</x:v>
      </x:c>
      <x:c r="K105" s="69">
        <x:f t="shared" si="33"/>
        <x:v>0</x:v>
      </x:c>
    </x:row>
    <x:row r="106" spans="1:21" x14ac:dyDescent="0.25">
      <x:c r="A106" s="52" t="s">
        <x:v>83</x:v>
      </x:c>
      <x:c r="D106" s="39"/>
    </x:row>
    <x:row r="109" spans="1:21" ht="21" x14ac:dyDescent="0.35">
      <x:c r="A109" s="2" t="s">
        <x:v>170</x:v>
      </x:c>
      <x:c r="U109" s="13"/>
    </x:row>
    <x:row r="110" spans="1:21" ht="45" x14ac:dyDescent="0.25">
      <x:c r="A110" s="6" t="s">
        <x:v>120</x:v>
      </x:c>
      <x:c r="B110" s="6" t="s">
        <x:v>1</x:v>
      </x:c>
      <x:c r="C110" s="6" t="s">
        <x:v>10</x:v>
      </x:c>
      <x:c r="D110" s="5" t="s">
        <x:v>2</x:v>
      </x:c>
      <x:c r="E110" s="6" t="s">
        <x:v>3</x:v>
      </x:c>
      <x:c r="F110" s="5" t="s">
        <x:v>186</x:v>
      </x:c>
      <x:c r="G110" s="5" t="s">
        <x:v>145</x:v>
      </x:c>
      <x:c r="H110" s="5" t="s">
        <x:v>146</x:v>
      </x:c>
      <x:c r="I110" s="5" t="s">
        <x:v>147</x:v>
      </x:c>
      <x:c r="J110" s="5" t="s">
        <x:v>148</x:v>
      </x:c>
      <x:c r="K110" s="5" t="s">
        <x:v>149</x:v>
      </x:c>
      <x:c r="N110" s="4"/>
      <x:c r="U110" s="13"/>
    </x:row>
    <x:row r="111" spans="1:21" x14ac:dyDescent="0.25">
      <x:c r="A111" s="8" t="s">
        <x:v>170</x:v>
      </x:c>
      <x:c r="B111">
        <x:f>ROW()</x:f>
        <x:v>111</x:v>
      </x:c>
      <x:c r="C111" s="3" t="s">
        <x:v>46</x:v>
      </x:c>
      <x:c r="D111" s="11" t="s">
        <x:v>169</x:v>
      </x:c>
      <x:c r="E111" s="8"/>
      <x:c r="F111" s="73"/>
      <x:c r="G111" s="73"/>
      <x:c r="H111" s="73"/>
      <x:c r="I111" s="71"/>
      <x:c r="J111" s="71"/>
      <x:c r="K111" s="71"/>
      <x:c r="U111" s="13"/>
    </x:row>
    <x:row r="112" spans="1:21" x14ac:dyDescent="0.25">
      <x:c r="A112" s="8" t="s">
        <x:v>170</x:v>
      </x:c>
      <x:c r="B112">
        <x:f>ROW()</x:f>
        <x:v>112</x:v>
      </x:c>
      <x:c r="C112" s="3" t="s">
        <x:v>46</x:v>
      </x:c>
      <x:c r="D112" s="11" t="s">
        <x:v>169</x:v>
      </x:c>
      <x:c r="E112" s="8"/>
      <x:c r="F112" s="71"/>
      <x:c r="G112" s="71"/>
      <x:c r="H112" s="71"/>
      <x:c r="I112" s="71"/>
      <x:c r="J112" s="71"/>
      <x:c r="K112" s="71"/>
      <x:c r="U112" s="13"/>
    </x:row>
    <x:row r="113" spans="1:21" x14ac:dyDescent="0.25">
      <x:c r="A113" s="8" t="s">
        <x:v>170</x:v>
      </x:c>
      <x:c r="B113">
        <x:f>ROW()</x:f>
        <x:v>113</x:v>
      </x:c>
      <x:c r="C113" s="3" t="s">
        <x:v>46</x:v>
      </x:c>
      <x:c r="D113" s="11" t="s">
        <x:v>169</x:v>
      </x:c>
      <x:c r="E113" s="8"/>
      <x:c r="F113" s="71"/>
      <x:c r="G113" s="71"/>
      <x:c r="H113" s="71"/>
      <x:c r="I113" s="71"/>
      <x:c r="J113" s="71"/>
      <x:c r="K113" s="71"/>
      <x:c r="U113" s="13"/>
    </x:row>
    <x:row r="114" spans="1:21" x14ac:dyDescent="0.25">
      <x:c r="A114" s="8" t="s">
        <x:v>170</x:v>
      </x:c>
      <x:c r="B114">
        <x:f>ROW()</x:f>
        <x:v>114</x:v>
      </x:c>
      <x:c r="C114" s="3" t="s">
        <x:v>46</x:v>
      </x:c>
      <x:c r="D114" s="11" t="s">
        <x:v>169</x:v>
      </x:c>
      <x:c r="E114" s="8"/>
      <x:c r="F114" s="71"/>
      <x:c r="G114" s="71"/>
      <x:c r="H114" s="71"/>
      <x:c r="I114" s="71"/>
      <x:c r="J114" s="71"/>
      <x:c r="K114" s="71"/>
      <x:c r="U114" s="13"/>
    </x:row>
    <x:row r="115" spans="1:21" x14ac:dyDescent="0.25">
      <x:c r="A115" s="8" t="s">
        <x:v>170</x:v>
      </x:c>
      <x:c r="B115">
        <x:f>ROW()</x:f>
        <x:v>115</x:v>
      </x:c>
      <x:c r="C115" s="3" t="s">
        <x:v>46</x:v>
      </x:c>
      <x:c r="D115" s="11" t="s">
        <x:v>169</x:v>
      </x:c>
      <x:c r="E115" s="8"/>
      <x:c r="F115" s="71"/>
      <x:c r="G115" s="71"/>
      <x:c r="H115" s="71"/>
      <x:c r="I115" s="71"/>
      <x:c r="J115" s="71"/>
      <x:c r="K115" s="71"/>
      <x:c r="U115" s="13"/>
    </x:row>
    <x:row r="116" spans="1:21" ht="15.75" thickBot="1" x14ac:dyDescent="0.3">
      <x:c r="A116" s="8" t="s">
        <x:v>170</x:v>
      </x:c>
      <x:c r="B116">
        <x:f>ROW()</x:f>
        <x:v>116</x:v>
      </x:c>
      <x:c r="D116" s="39" t="s">
        <x:v>171</x:v>
      </x:c>
      <x:c r="F116" s="71"/>
      <x:c r="G116" s="71"/>
      <x:c r="H116" s="71"/>
      <x:c r="I116" s="71"/>
      <x:c r="J116" s="71"/>
      <x:c r="K116" s="71"/>
    </x:row>
    <x:row r="117" spans="1:21" ht="15.75" thickBot="1" x14ac:dyDescent="0.3">
      <x:c r="A117" s="8" t="s">
        <x:v>170</x:v>
      </x:c>
      <x:c r="B117">
        <x:f>ROW()</x:f>
        <x:v>117</x:v>
      </x:c>
      <x:c r="D117" s="41" t="s">
        <x:v>47</x:v>
      </x:c>
      <x:c r="F117" s="69">
        <x:f>SUM(F111:F115,F116)</x:f>
        <x:v>0</x:v>
      </x:c>
      <x:c r="G117" s="69">
        <x:f t="shared" ref="G117:K117" si="34">SUM(G111:G115,G116)</x:f>
        <x:v>0</x:v>
      </x:c>
      <x:c r="H117" s="69">
        <x:f t="shared" si="34"/>
        <x:v>0</x:v>
      </x:c>
      <x:c r="I117" s="69">
        <x:f t="shared" si="34"/>
        <x:v>0</x:v>
      </x:c>
      <x:c r="J117" s="69">
        <x:f t="shared" si="34"/>
        <x:v>0</x:v>
      </x:c>
      <x:c r="K117" s="69">
        <x:f t="shared" si="34"/>
        <x:v>0</x:v>
      </x:c>
      <x:c r="M117" t="s">
        <x:v>564</x:v>
      </x:c>
    </x:row>
    <x:row r="118" spans="1:21" ht="15.75" thickBot="1" x14ac:dyDescent="0.3">
      <x:c r="A118" s="8" t="s">
        <x:v>170</x:v>
      </x:c>
      <x:c r="B118">
        <x:f>ROW()</x:f>
        <x:v>118</x:v>
      </x:c>
      <x:c r="C118" s="3" t="s">
        <x:v>9</x:v>
      </x:c>
      <x:c r="D118" s="39" t="s">
        <x:v>172</x:v>
      </x:c>
      <x:c r="F118" s="71"/>
      <x:c r="G118" s="71"/>
      <x:c r="H118" s="71"/>
      <x:c r="I118" s="71"/>
      <x:c r="J118" s="71"/>
      <x:c r="K118" s="71"/>
    </x:row>
    <x:row r="119" spans="1:21" ht="15.75" thickBot="1" x14ac:dyDescent="0.3">
      <x:c r="A119" s="8" t="s">
        <x:v>170</x:v>
      </x:c>
      <x:c r="B119">
        <x:f>ROW()</x:f>
        <x:v>119</x:v>
      </x:c>
      <x:c r="D119" s="41" t="s">
        <x:v>48</x:v>
      </x:c>
      <x:c r="F119" s="69">
        <x:f>F117-F118</x:f>
        <x:v>0</x:v>
      </x:c>
      <x:c r="G119" s="69">
        <x:f t="shared" ref="G119:K119" si="35">G117-G118</x:f>
        <x:v>0</x:v>
      </x:c>
      <x:c r="H119" s="69">
        <x:f t="shared" si="35"/>
        <x:v>0</x:v>
      </x:c>
      <x:c r="I119" s="69">
        <x:f t="shared" si="35"/>
        <x:v>0</x:v>
      </x:c>
      <x:c r="J119" s="69">
        <x:f t="shared" si="35"/>
        <x:v>0</x:v>
      </x:c>
      <x:c r="K119" s="69">
        <x:f t="shared" si="35"/>
        <x:v>0</x:v>
      </x:c>
    </x:row>
    <x:row r="120" spans="1:21" x14ac:dyDescent="0.25">
      <x:c r="A120" s="53" t="s">
        <x:v>83</x:v>
      </x:c>
    </x:row>
    <x:row r="123" spans="1:21" ht="21" x14ac:dyDescent="0.35">
      <x:c r="A123" s="2" t="s">
        <x:v>173</x:v>
      </x:c>
      <x:c r="U123" s="13"/>
    </x:row>
    <x:row r="124" spans="1:21" ht="45" x14ac:dyDescent="0.25">
      <x:c r="A124" s="6" t="s">
        <x:v>120</x:v>
      </x:c>
      <x:c r="B124" s="6" t="s">
        <x:v>1</x:v>
      </x:c>
      <x:c r="C124" s="6" t="s">
        <x:v>10</x:v>
      </x:c>
      <x:c r="D124" s="5" t="s">
        <x:v>2</x:v>
      </x:c>
      <x:c r="E124" s="6" t="s">
        <x:v>3</x:v>
      </x:c>
      <x:c r="F124" s="5" t="s">
        <x:v>186</x:v>
      </x:c>
      <x:c r="G124" s="5" t="s">
        <x:v>145</x:v>
      </x:c>
      <x:c r="H124" s="5" t="s">
        <x:v>146</x:v>
      </x:c>
      <x:c r="I124" s="5" t="s">
        <x:v>147</x:v>
      </x:c>
      <x:c r="J124" s="5" t="s">
        <x:v>148</x:v>
      </x:c>
      <x:c r="K124" s="5" t="s">
        <x:v>149</x:v>
      </x:c>
      <x:c r="N124" s="4"/>
      <x:c r="U124" s="13"/>
    </x:row>
    <x:row r="125" spans="1:21" x14ac:dyDescent="0.25">
      <x:c r="A125" s="8" t="s">
        <x:v>173</x:v>
      </x:c>
      <x:c r="B125">
        <x:f>ROW()</x:f>
        <x:v>125</x:v>
      </x:c>
      <x:c r="C125" s="3" t="s">
        <x:v>46</x:v>
      </x:c>
      <x:c r="D125" s="11" t="s">
        <x:v>169</x:v>
      </x:c>
      <x:c r="E125" s="8"/>
      <x:c r="F125" s="73"/>
      <x:c r="G125" s="73"/>
      <x:c r="H125" s="73"/>
      <x:c r="I125" s="71"/>
      <x:c r="J125" s="71"/>
      <x:c r="K125" s="71"/>
      <x:c r="U125" s="13"/>
    </x:row>
    <x:row r="126" spans="1:21" x14ac:dyDescent="0.25">
      <x:c r="A126" s="8" t="s">
        <x:v>173</x:v>
      </x:c>
      <x:c r="B126">
        <x:f>ROW()</x:f>
        <x:v>126</x:v>
      </x:c>
      <x:c r="C126" s="3" t="s">
        <x:v>46</x:v>
      </x:c>
      <x:c r="D126" s="11" t="s">
        <x:v>169</x:v>
      </x:c>
      <x:c r="E126" s="8"/>
      <x:c r="F126" s="71"/>
      <x:c r="G126" s="71"/>
      <x:c r="H126" s="71"/>
      <x:c r="I126" s="71"/>
      <x:c r="J126" s="71"/>
      <x:c r="K126" s="71"/>
      <x:c r="U126" s="13"/>
    </x:row>
    <x:row r="127" spans="1:21" x14ac:dyDescent="0.25">
      <x:c r="A127" s="8" t="s">
        <x:v>173</x:v>
      </x:c>
      <x:c r="B127">
        <x:f>ROW()</x:f>
        <x:v>127</x:v>
      </x:c>
      <x:c r="C127" s="3" t="s">
        <x:v>46</x:v>
      </x:c>
      <x:c r="D127" s="11" t="s">
        <x:v>169</x:v>
      </x:c>
      <x:c r="E127" s="8"/>
      <x:c r="F127" s="71"/>
      <x:c r="G127" s="71"/>
      <x:c r="H127" s="71"/>
      <x:c r="I127" s="71"/>
      <x:c r="J127" s="71"/>
      <x:c r="K127" s="71"/>
      <x:c r="U127" s="13"/>
    </x:row>
    <x:row r="128" spans="1:21" x14ac:dyDescent="0.25">
      <x:c r="A128" s="8" t="s">
        <x:v>173</x:v>
      </x:c>
      <x:c r="B128">
        <x:f>ROW()</x:f>
        <x:v>128</x:v>
      </x:c>
      <x:c r="C128" s="3" t="s">
        <x:v>46</x:v>
      </x:c>
      <x:c r="D128" s="11" t="s">
        <x:v>169</x:v>
      </x:c>
      <x:c r="E128" s="8"/>
      <x:c r="F128" s="71"/>
      <x:c r="G128" s="71"/>
      <x:c r="H128" s="71"/>
      <x:c r="I128" s="71"/>
      <x:c r="J128" s="71"/>
      <x:c r="K128" s="71"/>
      <x:c r="U128" s="13"/>
    </x:row>
    <x:row r="129" spans="1:21" x14ac:dyDescent="0.25">
      <x:c r="A129" s="8" t="s">
        <x:v>173</x:v>
      </x:c>
      <x:c r="B129">
        <x:f>ROW()</x:f>
        <x:v>129</x:v>
      </x:c>
      <x:c r="C129" s="3" t="s">
        <x:v>46</x:v>
      </x:c>
      <x:c r="D129" s="11" t="s">
        <x:v>169</x:v>
      </x:c>
      <x:c r="E129" s="8"/>
      <x:c r="F129" s="71"/>
      <x:c r="G129" s="71"/>
      <x:c r="H129" s="71"/>
      <x:c r="I129" s="71"/>
      <x:c r="J129" s="71"/>
      <x:c r="K129" s="71"/>
      <x:c r="U129" s="13"/>
    </x:row>
    <x:row r="130" spans="1:21" ht="15.75" thickBot="1" x14ac:dyDescent="0.3">
      <x:c r="A130" s="8" t="s">
        <x:v>173</x:v>
      </x:c>
      <x:c r="B130">
        <x:f>ROW()</x:f>
        <x:v>130</x:v>
      </x:c>
      <x:c r="D130" s="39" t="s">
        <x:v>174</x:v>
      </x:c>
      <x:c r="F130" s="71"/>
      <x:c r="G130" s="71"/>
      <x:c r="H130" s="71"/>
      <x:c r="I130" s="71"/>
      <x:c r="J130" s="71"/>
      <x:c r="K130" s="71"/>
    </x:row>
    <x:row r="131" spans="1:21" ht="15.75" thickBot="1" x14ac:dyDescent="0.3">
      <x:c r="A131" s="8" t="s">
        <x:v>173</x:v>
      </x:c>
      <x:c r="B131">
        <x:f>ROW()</x:f>
        <x:v>131</x:v>
      </x:c>
      <x:c r="D131" s="41" t="s">
        <x:v>175</x:v>
      </x:c>
      <x:c r="F131" s="69">
        <x:f>SUM(F125:F129,F130)</x:f>
        <x:v>0</x:v>
      </x:c>
      <x:c r="G131" s="69">
        <x:f t="shared" ref="G131:K131" si="36">SUM(G125:G129,G130)</x:f>
        <x:v>0</x:v>
      </x:c>
      <x:c r="H131" s="69">
        <x:f t="shared" si="36"/>
        <x:v>0</x:v>
      </x:c>
      <x:c r="I131" s="69">
        <x:f t="shared" si="36"/>
        <x:v>0</x:v>
      </x:c>
      <x:c r="J131" s="69">
        <x:f t="shared" si="36"/>
        <x:v>0</x:v>
      </x:c>
      <x:c r="K131" s="69">
        <x:f t="shared" si="36"/>
        <x:v>0</x:v>
      </x:c>
      <x:c r="M131" t="s">
        <x:v>565</x:v>
      </x:c>
    </x:row>
    <x:row r="132" spans="1:21" ht="15.75" thickBot="1" x14ac:dyDescent="0.3">
      <x:c r="A132" s="8" t="s">
        <x:v>173</x:v>
      </x:c>
      <x:c r="B132">
        <x:f>ROW()</x:f>
        <x:v>132</x:v>
      </x:c>
      <x:c r="C132" s="3" t="s">
        <x:v>9</x:v>
      </x:c>
      <x:c r="D132" s="39" t="s">
        <x:v>176</x:v>
      </x:c>
      <x:c r="F132" s="71"/>
      <x:c r="G132" s="71"/>
      <x:c r="H132" s="71"/>
      <x:c r="I132" s="71"/>
      <x:c r="J132" s="71"/>
      <x:c r="K132" s="71"/>
    </x:row>
    <x:row r="133" spans="1:21" ht="15.75" thickBot="1" x14ac:dyDescent="0.3">
      <x:c r="A133" s="8" t="s">
        <x:v>173</x:v>
      </x:c>
      <x:c r="B133">
        <x:f>ROW()</x:f>
        <x:v>133</x:v>
      </x:c>
      <x:c r="D133" s="41" t="s">
        <x:v>177</x:v>
      </x:c>
      <x:c r="F133" s="69">
        <x:f>F131-F132</x:f>
        <x:v>0</x:v>
      </x:c>
      <x:c r="G133" s="69">
        <x:f t="shared" ref="G133:K133" si="37">G131-G132</x:f>
        <x:v>0</x:v>
      </x:c>
      <x:c r="H133" s="69">
        <x:f t="shared" si="37"/>
        <x:v>0</x:v>
      </x:c>
      <x:c r="I133" s="69">
        <x:f t="shared" si="37"/>
        <x:v>0</x:v>
      </x:c>
      <x:c r="J133" s="69">
        <x:f t="shared" si="37"/>
        <x:v>0</x:v>
      </x:c>
      <x:c r="K133" s="69">
        <x:f t="shared" si="37"/>
        <x:v>0</x:v>
      </x:c>
    </x:row>
    <x:row r="134" spans="1:21" x14ac:dyDescent="0.25">
      <x:c r="A134" s="53" t="s">
        <x:v>83</x:v>
      </x:c>
    </x:row>
    <x:row r="137" spans="1:21" ht="21" x14ac:dyDescent="0.35">
      <x:c r="A137" s="2" t="s">
        <x:v>178</x:v>
      </x:c>
      <x:c r="U137" s="13"/>
    </x:row>
    <x:row r="138" spans="1:21" ht="45" x14ac:dyDescent="0.25">
      <x:c r="A138" s="6" t="s">
        <x:v>120</x:v>
      </x:c>
      <x:c r="B138" s="6" t="s">
        <x:v>1</x:v>
      </x:c>
      <x:c r="C138" s="6" t="s">
        <x:v>10</x:v>
      </x:c>
      <x:c r="D138" s="5" t="s">
        <x:v>2</x:v>
      </x:c>
      <x:c r="E138" s="6" t="s">
        <x:v>3</x:v>
      </x:c>
      <x:c r="F138" s="5" t="s">
        <x:v>186</x:v>
      </x:c>
      <x:c r="G138" s="5" t="s">
        <x:v>145</x:v>
      </x:c>
      <x:c r="H138" s="5" t="s">
        <x:v>146</x:v>
      </x:c>
      <x:c r="I138" s="5" t="s">
        <x:v>147</x:v>
      </x:c>
      <x:c r="J138" s="5" t="s">
        <x:v>148</x:v>
      </x:c>
      <x:c r="K138" s="5" t="s">
        <x:v>149</x:v>
      </x:c>
      <x:c r="N138" s="4"/>
      <x:c r="U138" s="13"/>
    </x:row>
    <x:row r="139" spans="1:21" x14ac:dyDescent="0.25">
      <x:c r="A139" s="8" t="s">
        <x:v>178</x:v>
      </x:c>
      <x:c r="B139">
        <x:f>ROW()</x:f>
        <x:v>139</x:v>
      </x:c>
      <x:c r="C139" s="3" t="s">
        <x:v>46</x:v>
      </x:c>
      <x:c r="D139" s="11" t="s">
        <x:v>169</x:v>
      </x:c>
      <x:c r="E139" s="8"/>
      <x:c r="F139" s="73"/>
      <x:c r="G139" s="73"/>
      <x:c r="H139" s="73"/>
      <x:c r="I139" s="71"/>
      <x:c r="J139" s="71"/>
      <x:c r="K139" s="71"/>
      <x:c r="U139" s="13"/>
    </x:row>
    <x:row r="140" spans="1:21" x14ac:dyDescent="0.25">
      <x:c r="A140" s="8" t="s">
        <x:v>178</x:v>
      </x:c>
      <x:c r="B140">
        <x:f>ROW()</x:f>
        <x:v>140</x:v>
      </x:c>
      <x:c r="C140" s="3" t="s">
        <x:v>46</x:v>
      </x:c>
      <x:c r="D140" s="11" t="s">
        <x:v>169</x:v>
      </x:c>
      <x:c r="E140" s="8"/>
      <x:c r="F140" s="71"/>
      <x:c r="G140" s="71"/>
      <x:c r="H140" s="71"/>
      <x:c r="I140" s="71"/>
      <x:c r="J140" s="71"/>
      <x:c r="K140" s="71"/>
      <x:c r="U140" s="13"/>
    </x:row>
    <x:row r="141" spans="1:21" x14ac:dyDescent="0.25">
      <x:c r="A141" s="8" t="s">
        <x:v>178</x:v>
      </x:c>
      <x:c r="B141">
        <x:f>ROW()</x:f>
        <x:v>141</x:v>
      </x:c>
      <x:c r="C141" s="3" t="s">
        <x:v>46</x:v>
      </x:c>
      <x:c r="D141" s="11" t="s">
        <x:v>169</x:v>
      </x:c>
      <x:c r="E141" s="8"/>
      <x:c r="F141" s="71"/>
      <x:c r="G141" s="71"/>
      <x:c r="H141" s="71"/>
      <x:c r="I141" s="71"/>
      <x:c r="J141" s="71"/>
      <x:c r="K141" s="71"/>
      <x:c r="U141" s="13"/>
    </x:row>
    <x:row r="142" spans="1:21" x14ac:dyDescent="0.25">
      <x:c r="A142" s="8" t="s">
        <x:v>178</x:v>
      </x:c>
      <x:c r="B142">
        <x:f>ROW()</x:f>
        <x:v>142</x:v>
      </x:c>
      <x:c r="C142" s="3" t="s">
        <x:v>46</x:v>
      </x:c>
      <x:c r="D142" s="11" t="s">
        <x:v>169</x:v>
      </x:c>
      <x:c r="E142" s="8"/>
      <x:c r="F142" s="71"/>
      <x:c r="G142" s="71"/>
      <x:c r="H142" s="71"/>
      <x:c r="I142" s="71"/>
      <x:c r="J142" s="71"/>
      <x:c r="K142" s="71"/>
      <x:c r="U142" s="13"/>
    </x:row>
    <x:row r="143" spans="1:21" x14ac:dyDescent="0.25">
      <x:c r="A143" s="8" t="s">
        <x:v>178</x:v>
      </x:c>
      <x:c r="B143">
        <x:f>ROW()</x:f>
        <x:v>143</x:v>
      </x:c>
      <x:c r="C143" s="3" t="s">
        <x:v>46</x:v>
      </x:c>
      <x:c r="D143" s="11" t="s">
        <x:v>169</x:v>
      </x:c>
      <x:c r="E143" s="8"/>
      <x:c r="F143" s="71"/>
      <x:c r="G143" s="71"/>
      <x:c r="H143" s="71"/>
      <x:c r="I143" s="71"/>
      <x:c r="J143" s="71"/>
      <x:c r="K143" s="71"/>
      <x:c r="U143" s="13"/>
    </x:row>
    <x:row r="144" spans="1:21" ht="15.75" thickBot="1" x14ac:dyDescent="0.3">
      <x:c r="A144" s="8" t="s">
        <x:v>178</x:v>
      </x:c>
      <x:c r="B144">
        <x:f>ROW()</x:f>
        <x:v>144</x:v>
      </x:c>
      <x:c r="D144" s="39" t="s">
        <x:v>179</x:v>
      </x:c>
      <x:c r="F144" s="71"/>
      <x:c r="G144" s="71"/>
      <x:c r="H144" s="71"/>
      <x:c r="I144" s="71"/>
      <x:c r="J144" s="71"/>
      <x:c r="K144" s="71"/>
    </x:row>
    <x:row r="145" spans="1:21" ht="15.75" thickBot="1" x14ac:dyDescent="0.3">
      <x:c r="A145" s="8" t="s">
        <x:v>178</x:v>
      </x:c>
      <x:c r="B145">
        <x:f>ROW()</x:f>
        <x:v>145</x:v>
      </x:c>
      <x:c r="D145" s="41" t="s">
        <x:v>180</x:v>
      </x:c>
      <x:c r="F145" s="69">
        <x:f>SUM(F139:F143,F144)</x:f>
        <x:v>0</x:v>
      </x:c>
      <x:c r="G145" s="69">
        <x:f t="shared" ref="G145:K145" si="38">SUM(G139:G143,G144)</x:f>
        <x:v>0</x:v>
      </x:c>
      <x:c r="H145" s="69">
        <x:f t="shared" si="38"/>
        <x:v>0</x:v>
      </x:c>
      <x:c r="I145" s="69">
        <x:f t="shared" si="38"/>
        <x:v>0</x:v>
      </x:c>
      <x:c r="J145" s="69">
        <x:f t="shared" si="38"/>
        <x:v>0</x:v>
      </x:c>
      <x:c r="K145" s="69">
        <x:f t="shared" si="38"/>
        <x:v>0</x:v>
      </x:c>
      <x:c r="M145" t="s">
        <x:v>566</x:v>
      </x:c>
    </x:row>
    <x:row r="146" spans="1:21" ht="15.75" thickBot="1" x14ac:dyDescent="0.3">
      <x:c r="A146" s="8" t="s">
        <x:v>178</x:v>
      </x:c>
      <x:c r="B146">
        <x:f>ROW()</x:f>
        <x:v>146</x:v>
      </x:c>
      <x:c r="C146" s="3" t="s">
        <x:v>9</x:v>
      </x:c>
      <x:c r="D146" s="39" t="s">
        <x:v>181</x:v>
      </x:c>
      <x:c r="F146" s="71"/>
      <x:c r="G146" s="71"/>
      <x:c r="H146" s="71"/>
      <x:c r="I146" s="71"/>
      <x:c r="J146" s="71"/>
      <x:c r="K146" s="71"/>
    </x:row>
    <x:row r="147" spans="1:21" ht="15.75" thickBot="1" x14ac:dyDescent="0.3">
      <x:c r="A147" s="8" t="s">
        <x:v>178</x:v>
      </x:c>
      <x:c r="B147">
        <x:f>ROW()</x:f>
        <x:v>147</x:v>
      </x:c>
      <x:c r="D147" s="41" t="s">
        <x:v>51</x:v>
      </x:c>
      <x:c r="F147" s="69">
        <x:f>F145-F146</x:f>
        <x:v>0</x:v>
      </x:c>
      <x:c r="G147" s="69">
        <x:f t="shared" ref="G147:K147" si="39">G145-G146</x:f>
        <x:v>0</x:v>
      </x:c>
      <x:c r="H147" s="69">
        <x:f t="shared" si="39"/>
        <x:v>0</x:v>
      </x:c>
      <x:c r="I147" s="69">
        <x:f t="shared" si="39"/>
        <x:v>0</x:v>
      </x:c>
      <x:c r="J147" s="69">
        <x:f t="shared" si="39"/>
        <x:v>0</x:v>
      </x:c>
      <x:c r="K147" s="69">
        <x:f t="shared" si="39"/>
        <x:v>0</x:v>
      </x:c>
    </x:row>
    <x:row r="148" spans="1:21" x14ac:dyDescent="0.25">
      <x:c r="A148" s="53" t="s">
        <x:v>83</x:v>
      </x:c>
    </x:row>
    <x:row r="151" spans="1:21" ht="21" x14ac:dyDescent="0.35">
      <x:c r="A151" s="2" t="s">
        <x:v>182</x:v>
      </x:c>
      <x:c r="U151" s="13"/>
    </x:row>
    <x:row r="152" spans="1:21" ht="45" x14ac:dyDescent="0.25">
      <x:c r="A152" s="6" t="s">
        <x:v>120</x:v>
      </x:c>
      <x:c r="B152" s="6" t="s">
        <x:v>1</x:v>
      </x:c>
      <x:c r="C152" s="6" t="s">
        <x:v>10</x:v>
      </x:c>
      <x:c r="D152" s="5" t="s">
        <x:v>2</x:v>
      </x:c>
      <x:c r="E152" s="6" t="s">
        <x:v>3</x:v>
      </x:c>
      <x:c r="F152" s="5" t="s">
        <x:v>186</x:v>
      </x:c>
      <x:c r="G152" s="5" t="s">
        <x:v>145</x:v>
      </x:c>
      <x:c r="H152" s="5" t="s">
        <x:v>146</x:v>
      </x:c>
      <x:c r="I152" s="5" t="s">
        <x:v>147</x:v>
      </x:c>
      <x:c r="J152" s="5" t="s">
        <x:v>148</x:v>
      </x:c>
      <x:c r="K152" s="5" t="s">
        <x:v>149</x:v>
      </x:c>
      <x:c r="N152" s="4"/>
      <x:c r="U152" s="13"/>
    </x:row>
    <x:row r="153" spans="1:21" x14ac:dyDescent="0.25">
      <x:c r="A153" s="8" t="s">
        <x:v>182</x:v>
      </x:c>
      <x:c r="B153">
        <x:f>ROW()</x:f>
        <x:v>153</x:v>
      </x:c>
      <x:c r="C153" s="3" t="s">
        <x:v>46</x:v>
      </x:c>
      <x:c r="D153" s="39" t="s">
        <x:v>183</x:v>
      </x:c>
      <x:c r="E153" s="11" t="s">
        <x:v>169</x:v>
      </x:c>
      <x:c r="F153" s="73"/>
      <x:c r="G153" s="73"/>
      <x:c r="H153" s="73"/>
      <x:c r="I153" s="71"/>
      <x:c r="J153" s="71"/>
      <x:c r="K153" s="71"/>
      <x:c r="U153" s="13"/>
    </x:row>
    <x:row r="154" spans="1:21" x14ac:dyDescent="0.25">
      <x:c r="A154" s="8" t="s">
        <x:v>182</x:v>
      </x:c>
      <x:c r="B154">
        <x:f>ROW()</x:f>
        <x:v>154</x:v>
      </x:c>
      <x:c r="C154" s="3" t="s">
        <x:v>46</x:v>
      </x:c>
      <x:c r="D154" s="39" t="s">
        <x:v>183</x:v>
      </x:c>
      <x:c r="E154" s="11" t="s">
        <x:v>169</x:v>
      </x:c>
      <x:c r="F154" s="71"/>
      <x:c r="G154" s="71"/>
      <x:c r="H154" s="71"/>
      <x:c r="I154" s="71"/>
      <x:c r="J154" s="71"/>
      <x:c r="K154" s="71"/>
      <x:c r="U154" s="13"/>
    </x:row>
    <x:row r="155" spans="1:21" x14ac:dyDescent="0.25">
      <x:c r="A155" s="8" t="s">
        <x:v>182</x:v>
      </x:c>
      <x:c r="B155">
        <x:f>ROW()</x:f>
        <x:v>155</x:v>
      </x:c>
      <x:c r="C155" s="3" t="s">
        <x:v>46</x:v>
      </x:c>
      <x:c r="D155" s="39" t="s">
        <x:v>183</x:v>
      </x:c>
      <x:c r="E155" s="11" t="s">
        <x:v>169</x:v>
      </x:c>
      <x:c r="F155" s="71"/>
      <x:c r="G155" s="71"/>
      <x:c r="H155" s="71"/>
      <x:c r="I155" s="71"/>
      <x:c r="J155" s="71"/>
      <x:c r="K155" s="71"/>
      <x:c r="U155" s="13"/>
    </x:row>
    <x:row r="156" spans="1:21" x14ac:dyDescent="0.25">
      <x:c r="A156" s="8" t="s">
        <x:v>182</x:v>
      </x:c>
      <x:c r="B156">
        <x:f>ROW()</x:f>
        <x:v>156</x:v>
      </x:c>
      <x:c r="C156" s="3" t="s">
        <x:v>46</x:v>
      </x:c>
      <x:c r="D156" s="39" t="s">
        <x:v>183</x:v>
      </x:c>
      <x:c r="E156" s="11" t="s">
        <x:v>169</x:v>
      </x:c>
      <x:c r="F156" s="71"/>
      <x:c r="G156" s="71"/>
      <x:c r="H156" s="71"/>
      <x:c r="I156" s="71"/>
      <x:c r="J156" s="71"/>
      <x:c r="K156" s="71"/>
      <x:c r="U156" s="13"/>
    </x:row>
    <x:row r="157" spans="1:21" x14ac:dyDescent="0.25">
      <x:c r="A157" s="8" t="s">
        <x:v>182</x:v>
      </x:c>
      <x:c r="B157">
        <x:f>ROW()</x:f>
        <x:v>157</x:v>
      </x:c>
      <x:c r="C157" s="3" t="s">
        <x:v>46</x:v>
      </x:c>
      <x:c r="D157" s="39" t="s">
        <x:v>183</x:v>
      </x:c>
      <x:c r="E157" s="11" t="s">
        <x:v>169</x:v>
      </x:c>
      <x:c r="F157" s="71"/>
      <x:c r="G157" s="71"/>
      <x:c r="H157" s="71"/>
      <x:c r="I157" s="71"/>
      <x:c r="J157" s="71"/>
      <x:c r="K157" s="71"/>
      <x:c r="U157" s="13"/>
    </x:row>
    <x:row r="158" spans="1:21" ht="15.75" thickBot="1" x14ac:dyDescent="0.3">
      <x:c r="A158" s="8" t="s">
        <x:v>182</x:v>
      </x:c>
      <x:c r="B158">
        <x:f>ROW()</x:f>
        <x:v>158</x:v>
      </x:c>
      <x:c r="D158" s="39" t="s">
        <x:v>184</x:v>
      </x:c>
      <x:c r="F158" s="71"/>
      <x:c r="G158" s="71"/>
      <x:c r="H158" s="71"/>
      <x:c r="I158" s="71"/>
      <x:c r="J158" s="71"/>
      <x:c r="K158" s="71"/>
    </x:row>
    <x:row r="159" spans="1:21" ht="15.75" thickBot="1" x14ac:dyDescent="0.3">
      <x:c r="A159" s="8" t="s">
        <x:v>182</x:v>
      </x:c>
      <x:c r="B159">
        <x:f>ROW()</x:f>
        <x:v>159</x:v>
      </x:c>
      <x:c r="D159" s="41" t="s">
        <x:v>183</x:v>
      </x:c>
      <x:c r="F159" s="69">
        <x:f>SUM(F153:F157,F158)</x:f>
        <x:v>0</x:v>
      </x:c>
      <x:c r="G159" s="69">
        <x:f t="shared" ref="G159:K159" si="40">SUM(G153:G157,G158)</x:f>
        <x:v>0</x:v>
      </x:c>
      <x:c r="H159" s="69">
        <x:f t="shared" si="40"/>
        <x:v>0</x:v>
      </x:c>
      <x:c r="I159" s="69">
        <x:f t="shared" si="40"/>
        <x:v>0</x:v>
      </x:c>
      <x:c r="J159" s="69">
        <x:f t="shared" si="40"/>
        <x:v>0</x:v>
      </x:c>
      <x:c r="K159" s="69">
        <x:f t="shared" si="40"/>
        <x:v>0</x:v>
      </x:c>
    </x:row>
    <x:row r="160" spans="1:21" x14ac:dyDescent="0.25">
      <x:c r="A160" s="8" t="s">
        <x:v>182</x:v>
      </x:c>
      <x:c r="B160">
        <x:f>ROW()</x:f>
        <x:v>160</x:v>
      </x:c>
      <x:c r="C160" s="3" t="s">
        <x:v>46</x:v>
      </x:c>
      <x:c r="D160" s="39" t="s">
        <x:v>53</x:v>
      </x:c>
      <x:c r="E160" s="11" t="s">
        <x:v>169</x:v>
      </x:c>
      <x:c r="F160" s="73"/>
      <x:c r="G160" s="73"/>
      <x:c r="H160" s="73"/>
      <x:c r="I160" s="71"/>
      <x:c r="J160" s="71"/>
      <x:c r="K160" s="71"/>
      <x:c r="U160" s="13"/>
    </x:row>
    <x:row r="161" spans="1:21" x14ac:dyDescent="0.25">
      <x:c r="A161" s="8" t="s">
        <x:v>182</x:v>
      </x:c>
      <x:c r="B161">
        <x:f>ROW()</x:f>
        <x:v>161</x:v>
      </x:c>
      <x:c r="C161" s="3" t="s">
        <x:v>46</x:v>
      </x:c>
      <x:c r="D161" s="39" t="s">
        <x:v>53</x:v>
      </x:c>
      <x:c r="E161" s="11" t="s">
        <x:v>169</x:v>
      </x:c>
      <x:c r="F161" s="71"/>
      <x:c r="G161" s="71"/>
      <x:c r="H161" s="71"/>
      <x:c r="I161" s="71"/>
      <x:c r="J161" s="71"/>
      <x:c r="K161" s="71"/>
      <x:c r="U161" s="13"/>
    </x:row>
    <x:row r="162" spans="1:21" x14ac:dyDescent="0.25">
      <x:c r="A162" s="8" t="s">
        <x:v>182</x:v>
      </x:c>
      <x:c r="B162">
        <x:f>ROW()</x:f>
        <x:v>162</x:v>
      </x:c>
      <x:c r="C162" s="3" t="s">
        <x:v>46</x:v>
      </x:c>
      <x:c r="D162" s="39" t="s">
        <x:v>53</x:v>
      </x:c>
      <x:c r="E162" s="11" t="s">
        <x:v>169</x:v>
      </x:c>
      <x:c r="F162" s="71"/>
      <x:c r="G162" s="71"/>
      <x:c r="H162" s="71"/>
      <x:c r="I162" s="71"/>
      <x:c r="J162" s="71"/>
      <x:c r="K162" s="71"/>
      <x:c r="U162" s="13"/>
    </x:row>
    <x:row r="163" spans="1:21" x14ac:dyDescent="0.25">
      <x:c r="A163" s="8" t="s">
        <x:v>182</x:v>
      </x:c>
      <x:c r="B163">
        <x:f>ROW()</x:f>
        <x:v>163</x:v>
      </x:c>
      <x:c r="C163" s="3" t="s">
        <x:v>46</x:v>
      </x:c>
      <x:c r="D163" s="39" t="s">
        <x:v>53</x:v>
      </x:c>
      <x:c r="E163" s="11" t="s">
        <x:v>169</x:v>
      </x:c>
      <x:c r="F163" s="71"/>
      <x:c r="G163" s="71"/>
      <x:c r="H163" s="71"/>
      <x:c r="I163" s="71"/>
      <x:c r="J163" s="71"/>
      <x:c r="K163" s="71"/>
      <x:c r="U163" s="13"/>
    </x:row>
    <x:row r="164" spans="1:21" x14ac:dyDescent="0.25">
      <x:c r="A164" s="8" t="s">
        <x:v>182</x:v>
      </x:c>
      <x:c r="B164">
        <x:f>ROW()</x:f>
        <x:v>164</x:v>
      </x:c>
      <x:c r="C164" s="3" t="s">
        <x:v>46</x:v>
      </x:c>
      <x:c r="D164" s="39" t="s">
        <x:v>53</x:v>
      </x:c>
      <x:c r="E164" s="11" t="s">
        <x:v>169</x:v>
      </x:c>
      <x:c r="F164" s="71"/>
      <x:c r="G164" s="71"/>
      <x:c r="H164" s="71"/>
      <x:c r="I164" s="71"/>
      <x:c r="J164" s="71"/>
      <x:c r="K164" s="71"/>
      <x:c r="U164" s="13"/>
    </x:row>
    <x:row r="165" spans="1:21" ht="15.75" thickBot="1" x14ac:dyDescent="0.3">
      <x:c r="A165" s="8" t="s">
        <x:v>182</x:v>
      </x:c>
      <x:c r="B165">
        <x:f>ROW()</x:f>
        <x:v>165</x:v>
      </x:c>
      <x:c r="D165" s="39" t="s">
        <x:v>52</x:v>
      </x:c>
      <x:c r="F165" s="71"/>
      <x:c r="G165" s="71"/>
      <x:c r="H165" s="71"/>
      <x:c r="I165" s="71"/>
      <x:c r="J165" s="71"/>
      <x:c r="K165" s="71"/>
    </x:row>
    <x:row r="166" spans="1:21" ht="15.75" thickBot="1" x14ac:dyDescent="0.3">
      <x:c r="A166" s="8" t="s">
        <x:v>182</x:v>
      </x:c>
      <x:c r="B166">
        <x:f>ROW()</x:f>
        <x:v>166</x:v>
      </x:c>
      <x:c r="D166" s="41" t="s">
        <x:v>53</x:v>
      </x:c>
      <x:c r="F166" s="69">
        <x:f>SUM(F160:F164,F165)</x:f>
        <x:v>0</x:v>
      </x:c>
      <x:c r="G166" s="69">
        <x:f t="shared" ref="G166:K166" si="41">SUM(G160:G164,G165)</x:f>
        <x:v>0</x:v>
      </x:c>
      <x:c r="H166" s="69">
        <x:f t="shared" si="41"/>
        <x:v>0</x:v>
      </x:c>
      <x:c r="I166" s="69">
        <x:f t="shared" si="41"/>
        <x:v>0</x:v>
      </x:c>
      <x:c r="J166" s="69">
        <x:f t="shared" si="41"/>
        <x:v>0</x:v>
      </x:c>
      <x:c r="K166" s="69">
        <x:f t="shared" si="41"/>
        <x:v>0</x:v>
      </x:c>
    </x:row>
    <x:row r="167" spans="1:21" ht="15.75" thickBot="1" x14ac:dyDescent="0.3">
      <x:c r="A167" s="8" t="s">
        <x:v>182</x:v>
      </x:c>
      <x:c r="B167">
        <x:f>ROW()</x:f>
        <x:v>167</x:v>
      </x:c>
      <x:c r="D167" s="41" t="s">
        <x:v>21</x:v>
      </x:c>
      <x:c r="F167" s="69">
        <x:f>F159+F166</x:f>
        <x:v>0</x:v>
      </x:c>
      <x:c r="G167" s="69">
        <x:f t="shared" ref="G167:K167" si="42">G159+G166</x:f>
        <x:v>0</x:v>
      </x:c>
      <x:c r="H167" s="69">
        <x:f>H159+H166</x:f>
        <x:v>0</x:v>
      </x:c>
      <x:c r="I167" s="69">
        <x:f t="shared" si="42"/>
        <x:v>0</x:v>
      </x:c>
      <x:c r="J167" s="69">
        <x:f t="shared" si="42"/>
        <x:v>0</x:v>
      </x:c>
      <x:c r="K167" s="69">
        <x:f t="shared" si="42"/>
        <x:v>0</x:v>
      </x:c>
      <x:c r="M167" t="s">
        <x:v>567</x:v>
      </x:c>
    </x:row>
    <x:row r="168" spans="1:21" x14ac:dyDescent="0.25">
      <x:c r="A168" s="52" t="s">
        <x:v>83</x:v>
      </x:c>
      <x:c r="D168" s="39"/>
    </x:row>
  </x:sheetData>
  <x:phoneticPr fontId="11" type="noConversion"/>
  <x:pageMargins left="0.70866141732283472" right="0.70866141732283472" top="0.74803149606299213" bottom="0.74803149606299213" header="0.31496062992125984" footer="0.31496062992125984"/>
  <x:pageSetup paperSize="9" scale="46" orientation="landscape" r:id="rId1"/>
  <x:rowBreaks count="1" manualBreakCount="1">
    <x:brk id="106" max="16" man="1"/>
  </x:rowBreaks>
  <x:colBreaks count="2" manualBreakCount="2">
    <x:brk id="6" max="167" man="1"/>
    <x:brk id="17" max="1048575" man="1"/>
  </x:colBreaks>
  <x:tableParts count="11">
    <x:tablePart r:id="rId2"/>
    <x:tablePart r:id="rId3"/>
    <x:tablePart r:id="rId4"/>
    <x:tablePart r:id="rId5"/>
    <x:tablePart r:id="rId6"/>
    <x:tablePart r:id="rId7"/>
    <x:tablePart r:id="rId8"/>
    <x:tablePart r:id="rId9"/>
    <x:tablePart r:id="rId10"/>
    <x:tablePart r:id="rId11"/>
    <x:tablePart r:id="rId1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872C70C-6A15-45AC-A630-08028A2025C3}" mc:Ignorable="x14ac xr xr2 xr3">
  <x:dimension ref="A1:U46"/>
  <x:sheetViews>
    <x:sheetView zoomScale="85" zoomScaleNormal="85" workbookViewId="0">
      <x:selection activeCell="A34" sqref="A34"/>
    </x:sheetView>
  </x:sheetViews>
  <x:sheetFormatPr defaultRowHeight="15" x14ac:dyDescent="0.25"/>
  <x:cols>
    <x:col min="1" max="1" width="36" customWidth="1"/>
    <x:col min="2" max="2" width="6.5703125" customWidth="1"/>
    <x:col min="3" max="3" width="15.140625" customWidth="1"/>
    <x:col min="4" max="4" width="48.85546875" customWidth="1"/>
    <x:col min="5" max="5" width="22.5703125" customWidth="1"/>
    <x:col min="6" max="6" width="24.5703125" customWidth="1"/>
    <x:col min="7" max="16" width="20.7109375" customWidth="1"/>
  </x:cols>
  <x:sheetData>
    <x:row r="1" spans="1:21" ht="23.25" x14ac:dyDescent="0.25">
      <x:c r="A1" s="1" t="s">
        <x:v>188</x:v>
      </x:c>
    </x:row>
    <x:row r="2" spans="1:21" ht="21" x14ac:dyDescent="0.35">
      <x:c r="A2" s="15" t="s">
        <x:v>537</x:v>
      </x:c>
    </x:row>
    <x:row r="3" spans="1:21" ht="74.25" customHeight="1" x14ac:dyDescent="0.25">
      <x:c r="A3" s="6" t="s">
        <x:v>120</x:v>
      </x:c>
      <x:c r="B3" s="6" t="s">
        <x:v>1</x:v>
      </x:c>
      <x:c r="C3" s="6" t="s">
        <x:v>10</x:v>
      </x:c>
      <x:c r="D3" s="5" t="s">
        <x:v>2</x:v>
      </x:c>
      <x:c r="E3" s="6" t="s">
        <x:v>3</x:v>
      </x:c>
      <x:c r="F3" s="5" t="s">
        <x:v>185</x:v>
      </x:c>
      <x:c r="G3" s="5" t="s">
        <x:v>123</x:v>
      </x:c>
      <x:c r="H3" s="5" t="s">
        <x:v>124</x:v>
      </x:c>
      <x:c r="I3" s="5" t="s">
        <x:v>125</x:v>
      </x:c>
      <x:c r="J3" s="5" t="s">
        <x:v>126</x:v>
      </x:c>
      <x:c r="K3" s="5" t="s">
        <x:v>127</x:v>
      </x:c>
      <x:c r="L3" s="5" t="s">
        <x:v>128</x:v>
      </x:c>
      <x:c r="M3" s="5" t="s">
        <x:v>129</x:v>
      </x:c>
      <x:c r="N3" s="5" t="s">
        <x:v>130</x:v>
      </x:c>
      <x:c r="O3" s="5" t="s">
        <x:v>131</x:v>
      </x:c>
      <x:c r="P3" s="5" t="s">
        <x:v>132</x:v>
      </x:c>
    </x:row>
    <x:row r="4" spans="1:21" x14ac:dyDescent="0.25">
      <x:c r="A4" s="8" t="s">
        <x:v>189</x:v>
      </x:c>
      <x:c r="B4">
        <x:f>ROW()</x:f>
        <x:v>4</x:v>
      </x:c>
      <x:c r="D4" s="8" t="s">
        <x:v>16</x:v>
      </x:c>
      <x:c r="E4" s="8"/>
      <x:c r="F4" s="71"/>
      <x:c r="G4" s="71"/>
      <x:c r="H4" s="71"/>
      <x:c r="I4" s="71"/>
      <x:c r="J4" s="71"/>
      <x:c r="K4" s="71"/>
      <x:c r="L4" s="71"/>
      <x:c r="M4" s="71"/>
      <x:c r="N4" s="71"/>
      <x:c r="O4" s="71"/>
      <x:c r="P4" s="71"/>
    </x:row>
    <x:row r="5" spans="1:21" x14ac:dyDescent="0.25">
      <x:c r="A5" s="8" t="s">
        <x:v>189</x:v>
      </x:c>
      <x:c r="B5">
        <x:f>ROW()</x:f>
        <x:v>5</x:v>
      </x:c>
      <x:c r="D5" s="8" t="s">
        <x:v>17</x:v>
      </x:c>
      <x:c r="E5" s="8"/>
      <x:c r="F5" s="71"/>
      <x:c r="G5" s="71"/>
      <x:c r="H5" s="71"/>
      <x:c r="I5" s="71"/>
      <x:c r="J5" s="71"/>
      <x:c r="K5" s="71"/>
      <x:c r="L5" s="71"/>
      <x:c r="M5" s="71"/>
      <x:c r="N5" s="71"/>
      <x:c r="O5" s="71"/>
      <x:c r="P5" s="71"/>
    </x:row>
    <x:row r="6" spans="1:21" x14ac:dyDescent="0.25">
      <x:c r="A6" s="8" t="s">
        <x:v>189</x:v>
      </x:c>
      <x:c r="B6">
        <x:f>ROW()</x:f>
        <x:v>6</x:v>
      </x:c>
      <x:c r="D6" s="8" t="s">
        <x:v>56</x:v>
      </x:c>
      <x:c r="E6" s="8"/>
      <x:c r="F6" s="71"/>
      <x:c r="G6" s="71"/>
      <x:c r="H6" s="71"/>
      <x:c r="I6" s="71"/>
      <x:c r="J6" s="71"/>
      <x:c r="K6" s="71"/>
      <x:c r="L6" s="71"/>
      <x:c r="M6" s="71"/>
      <x:c r="N6" s="71"/>
      <x:c r="O6" s="71"/>
      <x:c r="P6" s="71"/>
    </x:row>
    <x:row r="7" spans="1:21" x14ac:dyDescent="0.25">
      <x:c r="A7" s="8" t="s">
        <x:v>189</x:v>
      </x:c>
      <x:c r="B7">
        <x:f>ROW()</x:f>
        <x:v>7</x:v>
      </x:c>
      <x:c r="D7" s="8" t="s">
        <x:v>25</x:v>
      </x:c>
      <x:c r="E7" s="8"/>
      <x:c r="F7" s="71"/>
      <x:c r="G7" s="71"/>
      <x:c r="H7" s="71"/>
      <x:c r="I7" s="71"/>
      <x:c r="J7" s="71"/>
      <x:c r="K7" s="71"/>
      <x:c r="L7" s="71"/>
      <x:c r="M7" s="71"/>
      <x:c r="N7" s="71"/>
      <x:c r="O7" s="71"/>
      <x:c r="P7" s="71"/>
    </x:row>
    <x:row r="8" spans="1:21" ht="15.75" thickBot="1" x14ac:dyDescent="0.3">
      <x:c r="A8" s="8" t="s">
        <x:v>189</x:v>
      </x:c>
      <x:c r="B8">
        <x:f>ROW()</x:f>
        <x:v>8</x:v>
      </x:c>
      <x:c r="D8" s="8" t="s">
        <x:v>26</x:v>
      </x:c>
      <x:c r="E8" s="8"/>
      <x:c r="F8" s="71"/>
      <x:c r="G8" s="71"/>
      <x:c r="H8" s="71"/>
      <x:c r="I8" s="71"/>
      <x:c r="J8" s="71"/>
      <x:c r="K8" s="71"/>
      <x:c r="L8" s="71"/>
      <x:c r="M8" s="71"/>
      <x:c r="N8" s="71"/>
      <x:c r="O8" s="71"/>
      <x:c r="P8" s="71"/>
      <x:c r="U8" s="13"/>
    </x:row>
    <x:row r="9" spans="1:21" ht="15.75" thickBot="1" x14ac:dyDescent="0.3">
      <x:c r="A9" s="8" t="s">
        <x:v>189</x:v>
      </x:c>
      <x:c r="B9">
        <x:f>ROW()</x:f>
        <x:v>9</x:v>
      </x:c>
      <x:c r="D9" s="7" t="s">
        <x:v>18</x:v>
      </x:c>
      <x:c r="E9" s="8"/>
      <x:c r="F9" s="69">
        <x:f>SUM(F4:F8)</x:f>
        <x:v>0</x:v>
      </x:c>
      <x:c r="G9" s="69">
        <x:f t="shared" ref="G9:P9" si="0">SUM(G4:G8)</x:f>
        <x:v>0</x:v>
      </x:c>
      <x:c r="H9" s="69">
        <x:f t="shared" si="0"/>
        <x:v>0</x:v>
      </x:c>
      <x:c r="I9" s="69">
        <x:f t="shared" si="0"/>
        <x:v>0</x:v>
      </x:c>
      <x:c r="J9" s="69">
        <x:f t="shared" si="0"/>
        <x:v>0</x:v>
      </x:c>
      <x:c r="K9" s="69">
        <x:f t="shared" si="0"/>
        <x:v>0</x:v>
      </x:c>
      <x:c r="L9" s="69">
        <x:f t="shared" si="0"/>
        <x:v>0</x:v>
      </x:c>
      <x:c r="M9" s="69">
        <x:f t="shared" si="0"/>
        <x:v>0</x:v>
      </x:c>
      <x:c r="N9" s="69">
        <x:f t="shared" si="0"/>
        <x:v>0</x:v>
      </x:c>
      <x:c r="O9" s="69">
        <x:f t="shared" si="0"/>
        <x:v>0</x:v>
      </x:c>
      <x:c r="P9" s="69">
        <x:f t="shared" si="0"/>
        <x:v>0</x:v>
      </x:c>
      <x:c r="U9" s="13"/>
    </x:row>
    <x:row r="10" spans="1:21" x14ac:dyDescent="0.25">
      <x:c r="A10" s="8" t="s">
        <x:v>189</x:v>
      </x:c>
      <x:c r="B10">
        <x:f>ROW()</x:f>
        <x:v>10</x:v>
      </x:c>
      <x:c r="D10" s="8" t="s">
        <x:v>57</x:v>
      </x:c>
      <x:c r="F10" s="71"/>
      <x:c r="G10" s="71"/>
      <x:c r="H10" s="71"/>
      <x:c r="I10" s="71"/>
      <x:c r="J10" s="71"/>
      <x:c r="K10" s="71"/>
      <x:c r="L10" s="71"/>
      <x:c r="M10" s="71"/>
      <x:c r="N10" s="71"/>
      <x:c r="O10" s="71"/>
      <x:c r="P10" s="71"/>
      <x:c r="U10" s="13"/>
    </x:row>
    <x:row r="11" spans="1:21" x14ac:dyDescent="0.25">
      <x:c r="A11" s="8" t="s">
        <x:v>189</x:v>
      </x:c>
      <x:c r="B11">
        <x:f>ROW()</x:f>
        <x:v>11</x:v>
      </x:c>
      <x:c r="D11" s="8" t="s">
        <x:v>27</x:v>
      </x:c>
      <x:c r="F11" s="71"/>
      <x:c r="G11" s="71"/>
      <x:c r="H11" s="71"/>
      <x:c r="I11" s="71"/>
      <x:c r="J11" s="71"/>
      <x:c r="K11" s="71"/>
      <x:c r="L11" s="71"/>
      <x:c r="M11" s="71"/>
      <x:c r="N11" s="71"/>
      <x:c r="O11" s="71"/>
      <x:c r="P11" s="71"/>
      <x:c r="U11" s="13"/>
    </x:row>
    <x:row r="12" spans="1:21" ht="15.75" thickBot="1" x14ac:dyDescent="0.3">
      <x:c r="A12" s="8" t="s">
        <x:v>189</x:v>
      </x:c>
      <x:c r="B12">
        <x:f>ROW()</x:f>
        <x:v>12</x:v>
      </x:c>
      <x:c r="D12" s="8" t="s">
        <x:v>4</x:v>
      </x:c>
      <x:c r="F12" s="71"/>
      <x:c r="G12" s="71"/>
      <x:c r="H12" s="71"/>
      <x:c r="I12" s="71"/>
      <x:c r="J12" s="71"/>
      <x:c r="K12" s="71"/>
      <x:c r="L12" s="71"/>
      <x:c r="M12" s="71"/>
      <x:c r="N12" s="71"/>
      <x:c r="O12" s="71"/>
      <x:c r="P12" s="71"/>
      <x:c r="U12" s="13"/>
    </x:row>
    <x:row r="13" spans="1:21" ht="15.75" thickBot="1" x14ac:dyDescent="0.3">
      <x:c r="A13" s="8" t="s">
        <x:v>189</x:v>
      </x:c>
      <x:c r="B13">
        <x:f>ROW()</x:f>
        <x:v>13</x:v>
      </x:c>
      <x:c r="D13" s="7" t="s">
        <x:v>58</x:v>
      </x:c>
      <x:c r="F13" s="69">
        <x:f>SUM(F10:F12)</x:f>
        <x:v>0</x:v>
      </x:c>
      <x:c r="G13" s="69">
        <x:f t="shared" ref="G13:P13" si="1">SUM(G10:G12)</x:f>
        <x:v>0</x:v>
      </x:c>
      <x:c r="H13" s="69">
        <x:f t="shared" si="1"/>
        <x:v>0</x:v>
      </x:c>
      <x:c r="I13" s="69">
        <x:f t="shared" si="1"/>
        <x:v>0</x:v>
      </x:c>
      <x:c r="J13" s="69">
        <x:f t="shared" si="1"/>
        <x:v>0</x:v>
      </x:c>
      <x:c r="K13" s="69">
        <x:f t="shared" si="1"/>
        <x:v>0</x:v>
      </x:c>
      <x:c r="L13" s="69">
        <x:f t="shared" si="1"/>
        <x:v>0</x:v>
      </x:c>
      <x:c r="M13" s="69">
        <x:f t="shared" si="1"/>
        <x:v>0</x:v>
      </x:c>
      <x:c r="N13" s="69">
        <x:f t="shared" si="1"/>
        <x:v>0</x:v>
      </x:c>
      <x:c r="O13" s="69">
        <x:f t="shared" si="1"/>
        <x:v>0</x:v>
      </x:c>
      <x:c r="P13" s="69">
        <x:f t="shared" si="1"/>
        <x:v>0</x:v>
      </x:c>
      <x:c r="U13" s="13"/>
    </x:row>
    <x:row r="14" spans="1:21" ht="15.75" thickBot="1" x14ac:dyDescent="0.3">
      <x:c r="A14" s="8" t="s">
        <x:v>189</x:v>
      </x:c>
      <x:c r="B14">
        <x:f>ROW()</x:f>
        <x:v>14</x:v>
      </x:c>
      <x:c r="D14" s="7" t="s">
        <x:v>6</x:v>
      </x:c>
      <x:c r="F14" s="69">
        <x:f>F9+F13</x:f>
        <x:v>0</x:v>
      </x:c>
      <x:c r="G14" s="69">
        <x:f t="shared" ref="G14:P14" si="2">G9+G13</x:f>
        <x:v>0</x:v>
      </x:c>
      <x:c r="H14" s="69">
        <x:f t="shared" si="2"/>
        <x:v>0</x:v>
      </x:c>
      <x:c r="I14" s="69">
        <x:f t="shared" si="2"/>
        <x:v>0</x:v>
      </x:c>
      <x:c r="J14" s="69">
        <x:f t="shared" si="2"/>
        <x:v>0</x:v>
      </x:c>
      <x:c r="K14" s="69">
        <x:f t="shared" si="2"/>
        <x:v>0</x:v>
      </x:c>
      <x:c r="L14" s="69">
        <x:f t="shared" si="2"/>
        <x:v>0</x:v>
      </x:c>
      <x:c r="M14" s="69">
        <x:f t="shared" si="2"/>
        <x:v>0</x:v>
      </x:c>
      <x:c r="N14" s="69">
        <x:f t="shared" si="2"/>
        <x:v>0</x:v>
      </x:c>
      <x:c r="O14" s="69">
        <x:f t="shared" si="2"/>
        <x:v>0</x:v>
      </x:c>
      <x:c r="P14" s="69">
        <x:f t="shared" si="2"/>
        <x:v>0</x:v>
      </x:c>
      <x:c r="U14" s="13"/>
    </x:row>
    <x:row r="15" spans="1:21" x14ac:dyDescent="0.25">
      <x:c r="U15" s="13"/>
    </x:row>
    <x:row r="16" spans="1:21" x14ac:dyDescent="0.25">
      <x:c r="U16" s="13"/>
    </x:row>
    <x:row r="17" spans="1:21" ht="21" x14ac:dyDescent="0.35">
      <x:c r="A17" s="15" t="s">
        <x:v>537</x:v>
      </x:c>
      <x:c r="U17" s="13"/>
    </x:row>
    <x:row r="18" spans="1:21" ht="45" x14ac:dyDescent="0.25">
      <x:c r="A18" s="6" t="s">
        <x:v>120</x:v>
      </x:c>
      <x:c r="B18" s="6" t="s">
        <x:v>1</x:v>
      </x:c>
      <x:c r="C18" s="6" t="s">
        <x:v>10</x:v>
      </x:c>
      <x:c r="D18" s="5" t="s">
        <x:v>2</x:v>
      </x:c>
      <x:c r="E18" s="6" t="s">
        <x:v>3</x:v>
      </x:c>
      <x:c r="F18" s="5" t="s">
        <x:v>186</x:v>
      </x:c>
      <x:c r="G18" s="5" t="s">
        <x:v>145</x:v>
      </x:c>
      <x:c r="H18" s="5" t="s">
        <x:v>146</x:v>
      </x:c>
      <x:c r="I18" s="5" t="s">
        <x:v>147</x:v>
      </x:c>
      <x:c r="J18" s="5" t="s">
        <x:v>148</x:v>
      </x:c>
      <x:c r="K18" s="5" t="s">
        <x:v>149</x:v>
      </x:c>
      <x:c r="L18" s="5" t="s">
        <x:v>150</x:v>
      </x:c>
      <x:c r="M18" s="5" t="s">
        <x:v>151</x:v>
      </x:c>
      <x:c r="N18" s="5" t="s">
        <x:v>152</x:v>
      </x:c>
      <x:c r="O18" s="5" t="s">
        <x:v>133</x:v>
      </x:c>
      <x:c r="P18" s="5" t="s">
        <x:v>153</x:v>
      </x:c>
      <x:c r="U18" s="13"/>
    </x:row>
    <x:row r="19" spans="1:21" x14ac:dyDescent="0.25">
      <x:c r="A19" s="8" t="s">
        <x:v>189</x:v>
      </x:c>
      <x:c r="B19">
        <x:f>ROW()</x:f>
        <x:v>19</x:v>
      </x:c>
      <x:c r="D19" s="8" t="s">
        <x:v>16</x:v>
      </x:c>
      <x:c r="E19" s="8"/>
      <x:c r="F19" s="71"/>
      <x:c r="G19" s="71"/>
      <x:c r="H19" s="71"/>
      <x:c r="I19" s="71"/>
      <x:c r="J19" s="71"/>
      <x:c r="K19" s="71"/>
      <x:c r="L19" s="71"/>
      <x:c r="M19" s="71"/>
      <x:c r="N19" s="71"/>
      <x:c r="O19" s="71"/>
      <x:c r="P19" s="71"/>
      <x:c r="U19" s="13"/>
    </x:row>
    <x:row r="20" spans="1:21" x14ac:dyDescent="0.25">
      <x:c r="A20" s="8" t="s">
        <x:v>189</x:v>
      </x:c>
      <x:c r="B20">
        <x:f>ROW()</x:f>
        <x:v>20</x:v>
      </x:c>
      <x:c r="D20" s="8" t="s">
        <x:v>17</x:v>
      </x:c>
      <x:c r="E20" s="8"/>
      <x:c r="F20" s="71"/>
      <x:c r="G20" s="71"/>
      <x:c r="H20" s="71"/>
      <x:c r="I20" s="71"/>
      <x:c r="J20" s="71"/>
      <x:c r="K20" s="71"/>
      <x:c r="L20" s="71"/>
      <x:c r="M20" s="71"/>
      <x:c r="N20" s="71"/>
      <x:c r="O20" s="71"/>
      <x:c r="P20" s="71"/>
    </x:row>
    <x:row r="21" spans="1:21" x14ac:dyDescent="0.25">
      <x:c r="A21" s="8" t="s">
        <x:v>189</x:v>
      </x:c>
      <x:c r="B21">
        <x:f>ROW()</x:f>
        <x:v>21</x:v>
      </x:c>
      <x:c r="D21" s="8" t="s">
        <x:v>56</x:v>
      </x:c>
      <x:c r="E21" s="8"/>
      <x:c r="F21" s="71"/>
      <x:c r="G21" s="71"/>
      <x:c r="H21" s="71"/>
      <x:c r="I21" s="71"/>
      <x:c r="J21" s="71"/>
      <x:c r="K21" s="71"/>
      <x:c r="L21" s="71"/>
      <x:c r="M21" s="71"/>
      <x:c r="N21" s="71"/>
      <x:c r="O21" s="71"/>
      <x:c r="P21" s="71"/>
    </x:row>
    <x:row r="22" spans="1:21" x14ac:dyDescent="0.25">
      <x:c r="A22" s="8" t="s">
        <x:v>189</x:v>
      </x:c>
      <x:c r="B22">
        <x:f>ROW()</x:f>
        <x:v>22</x:v>
      </x:c>
      <x:c r="D22" s="8" t="s">
        <x:v>25</x:v>
      </x:c>
      <x:c r="E22" s="8"/>
      <x:c r="F22" s="71"/>
      <x:c r="G22" s="71"/>
      <x:c r="H22" s="71"/>
      <x:c r="I22" s="71"/>
      <x:c r="J22" s="71"/>
      <x:c r="K22" s="71"/>
      <x:c r="L22" s="71"/>
      <x:c r="M22" s="71"/>
      <x:c r="N22" s="71"/>
      <x:c r="O22" s="71"/>
      <x:c r="P22" s="71"/>
    </x:row>
    <x:row r="23" spans="1:21" ht="15.75" thickBot="1" x14ac:dyDescent="0.3">
      <x:c r="A23" s="8" t="s">
        <x:v>189</x:v>
      </x:c>
      <x:c r="B23">
        <x:f>ROW()</x:f>
        <x:v>23</x:v>
      </x:c>
      <x:c r="D23" s="8" t="s">
        <x:v>26</x:v>
      </x:c>
      <x:c r="E23" s="8"/>
      <x:c r="F23" s="71"/>
      <x:c r="G23" s="71"/>
      <x:c r="H23" s="71"/>
      <x:c r="I23" s="71"/>
      <x:c r="J23" s="71"/>
      <x:c r="K23" s="71"/>
      <x:c r="L23" s="71"/>
      <x:c r="M23" s="71"/>
      <x:c r="N23" s="71"/>
      <x:c r="O23" s="71"/>
      <x:c r="P23" s="71"/>
    </x:row>
    <x:row r="24" spans="1:21" ht="15.75" thickBot="1" x14ac:dyDescent="0.3">
      <x:c r="A24" s="8" t="s">
        <x:v>189</x:v>
      </x:c>
      <x:c r="B24">
        <x:f>ROW()</x:f>
        <x:v>24</x:v>
      </x:c>
      <x:c r="D24" s="7" t="s">
        <x:v>18</x:v>
      </x:c>
      <x:c r="E24" s="8"/>
      <x:c r="F24" s="69">
        <x:f>SUM(F19:F23)</x:f>
        <x:v>0</x:v>
      </x:c>
      <x:c r="G24" s="69">
        <x:f t="shared" ref="G24:P24" si="3">SUM(G19:G23)</x:f>
        <x:v>0</x:v>
      </x:c>
      <x:c r="H24" s="69">
        <x:f t="shared" si="3"/>
        <x:v>0</x:v>
      </x:c>
      <x:c r="I24" s="69">
        <x:f t="shared" si="3"/>
        <x:v>0</x:v>
      </x:c>
      <x:c r="J24" s="69">
        <x:f t="shared" si="3"/>
        <x:v>0</x:v>
      </x:c>
      <x:c r="K24" s="69">
        <x:f t="shared" si="3"/>
        <x:v>0</x:v>
      </x:c>
      <x:c r="L24" s="69">
        <x:f t="shared" si="3"/>
        <x:v>0</x:v>
      </x:c>
      <x:c r="M24" s="69">
        <x:f t="shared" si="3"/>
        <x:v>0</x:v>
      </x:c>
      <x:c r="N24" s="69">
        <x:f t="shared" si="3"/>
        <x:v>0</x:v>
      </x:c>
      <x:c r="O24" s="69">
        <x:f t="shared" si="3"/>
        <x:v>0</x:v>
      </x:c>
      <x:c r="P24" s="69">
        <x:f t="shared" si="3"/>
        <x:v>0</x:v>
      </x:c>
    </x:row>
    <x:row r="25" spans="1:21" x14ac:dyDescent="0.25">
      <x:c r="A25" s="8" t="s">
        <x:v>189</x:v>
      </x:c>
      <x:c r="B25">
        <x:f>ROW()</x:f>
        <x:v>25</x:v>
      </x:c>
      <x:c r="D25" s="8" t="s">
        <x:v>57</x:v>
      </x:c>
      <x:c r="F25" s="71"/>
      <x:c r="G25" s="71"/>
      <x:c r="H25" s="71"/>
      <x:c r="I25" s="71"/>
      <x:c r="J25" s="71"/>
      <x:c r="K25" s="71"/>
      <x:c r="L25" s="71"/>
      <x:c r="M25" s="71"/>
      <x:c r="N25" s="71"/>
      <x:c r="O25" s="71"/>
      <x:c r="P25" s="71"/>
    </x:row>
    <x:row r="26" spans="1:21" x14ac:dyDescent="0.25">
      <x:c r="A26" s="8" t="s">
        <x:v>189</x:v>
      </x:c>
      <x:c r="B26">
        <x:f>ROW()</x:f>
        <x:v>26</x:v>
      </x:c>
      <x:c r="D26" s="8" t="s">
        <x:v>27</x:v>
      </x:c>
      <x:c r="F26" s="71"/>
      <x:c r="G26" s="71"/>
      <x:c r="H26" s="71"/>
      <x:c r="I26" s="71"/>
      <x:c r="J26" s="71"/>
      <x:c r="K26" s="71"/>
      <x:c r="L26" s="71"/>
      <x:c r="M26" s="71"/>
      <x:c r="N26" s="71"/>
      <x:c r="O26" s="71"/>
      <x:c r="P26" s="71"/>
    </x:row>
    <x:row r="27" spans="1:21" ht="15.75" thickBot="1" x14ac:dyDescent="0.3">
      <x:c r="A27" s="8" t="s">
        <x:v>189</x:v>
      </x:c>
      <x:c r="B27">
        <x:f>ROW()</x:f>
        <x:v>27</x:v>
      </x:c>
      <x:c r="D27" s="8" t="s">
        <x:v>4</x:v>
      </x:c>
      <x:c r="F27" s="71"/>
      <x:c r="G27" s="71"/>
      <x:c r="H27" s="71"/>
      <x:c r="I27" s="71"/>
      <x:c r="J27" s="71"/>
      <x:c r="K27" s="71"/>
      <x:c r="L27" s="71"/>
      <x:c r="M27" s="71"/>
      <x:c r="N27" s="71"/>
      <x:c r="O27" s="71"/>
      <x:c r="P27" s="71"/>
    </x:row>
    <x:row r="28" spans="1:21" ht="15.75" thickBot="1" x14ac:dyDescent="0.3">
      <x:c r="A28" s="8" t="s">
        <x:v>189</x:v>
      </x:c>
      <x:c r="B28">
        <x:f>ROW()</x:f>
        <x:v>28</x:v>
      </x:c>
      <x:c r="D28" s="7" t="s">
        <x:v>58</x:v>
      </x:c>
      <x:c r="F28" s="69">
        <x:f>SUM(F25:F27)</x:f>
        <x:v>0</x:v>
      </x:c>
      <x:c r="G28" s="69">
        <x:f t="shared" ref="G28:P28" si="4">SUM(G25:G27)</x:f>
        <x:v>0</x:v>
      </x:c>
      <x:c r="H28" s="69">
        <x:f t="shared" si="4"/>
        <x:v>0</x:v>
      </x:c>
      <x:c r="I28" s="69">
        <x:f t="shared" si="4"/>
        <x:v>0</x:v>
      </x:c>
      <x:c r="J28" s="69">
        <x:f t="shared" si="4"/>
        <x:v>0</x:v>
      </x:c>
      <x:c r="K28" s="69">
        <x:f t="shared" si="4"/>
        <x:v>0</x:v>
      </x:c>
      <x:c r="L28" s="69">
        <x:f t="shared" si="4"/>
        <x:v>0</x:v>
      </x:c>
      <x:c r="M28" s="69">
        <x:f t="shared" si="4"/>
        <x:v>0</x:v>
      </x:c>
      <x:c r="N28" s="69">
        <x:f>SUM(N25:N27)</x:f>
        <x:v>0</x:v>
      </x:c>
      <x:c r="O28" s="69">
        <x:f t="shared" si="4"/>
        <x:v>0</x:v>
      </x:c>
      <x:c r="P28" s="69">
        <x:f t="shared" si="4"/>
        <x:v>0</x:v>
      </x:c>
    </x:row>
    <x:row r="29" spans="1:21" ht="15.75" thickBot="1" x14ac:dyDescent="0.3">
      <x:c r="A29" s="8" t="s">
        <x:v>189</x:v>
      </x:c>
      <x:c r="B29">
        <x:f>ROW()</x:f>
        <x:v>29</x:v>
      </x:c>
      <x:c r="D29" s="7" t="s">
        <x:v>6</x:v>
      </x:c>
      <x:c r="F29" s="69">
        <x:f>F24+F28</x:f>
        <x:v>0</x:v>
      </x:c>
      <x:c r="G29" s="69">
        <x:f t="shared" ref="G29:P29" si="5">G24+G28</x:f>
        <x:v>0</x:v>
      </x:c>
      <x:c r="H29" s="69">
        <x:f t="shared" si="5"/>
        <x:v>0</x:v>
      </x:c>
      <x:c r="I29" s="69">
        <x:f t="shared" si="5"/>
        <x:v>0</x:v>
      </x:c>
      <x:c r="J29" s="69">
        <x:f t="shared" si="5"/>
        <x:v>0</x:v>
      </x:c>
      <x:c r="K29" s="69">
        <x:f t="shared" si="5"/>
        <x:v>0</x:v>
      </x:c>
      <x:c r="L29" s="69">
        <x:f t="shared" si="5"/>
        <x:v>0</x:v>
      </x:c>
      <x:c r="M29" s="69">
        <x:f t="shared" si="5"/>
        <x:v>0</x:v>
      </x:c>
      <x:c r="N29" s="69">
        <x:f t="shared" si="5"/>
        <x:v>0</x:v>
      </x:c>
      <x:c r="O29" s="69">
        <x:f t="shared" si="5"/>
        <x:v>0</x:v>
      </x:c>
      <x:c r="P29" s="69">
        <x:f t="shared" si="5"/>
        <x:v>0</x:v>
      </x:c>
    </x:row>
    <x:row r="30" spans="1:21" x14ac:dyDescent="0.25">
      <x:c r="A30" s="8" t="s">
        <x:v>189</x:v>
      </x:c>
      <x:c r="B30">
        <x:f>ROW()</x:f>
        <x:v>30</x:v>
      </x:c>
      <x:c r="D30" t="s">
        <x:v>190</x:v>
      </x:c>
      <x:c r="E30" s="39" t="s">
        <x:v>191</x:v>
      </x:c>
      <x:c r="F30" s="71"/>
      <x:c r="G30" s="71"/>
      <x:c r="H30" s="71"/>
      <x:c r="I30" s="71"/>
      <x:c r="J30" s="71"/>
      <x:c r="K30" s="71"/>
      <x:c r="L30" s="71"/>
      <x:c r="M30" s="71"/>
      <x:c r="N30" s="71"/>
      <x:c r="O30" s="71"/>
      <x:c r="P30" s="71"/>
    </x:row>
    <x:row r="31" spans="1:21" x14ac:dyDescent="0.25">
      <x:c r="A31" s="8" t="s">
        <x:v>189</x:v>
      </x:c>
      <x:c r="B31">
        <x:f>ROW()</x:f>
        <x:v>31</x:v>
      </x:c>
      <x:c r="D31" s="39" t="s">
        <x:v>5</x:v>
      </x:c>
      <x:c r="F31" s="71"/>
      <x:c r="G31" s="71"/>
      <x:c r="H31" s="71"/>
      <x:c r="I31" s="71"/>
      <x:c r="J31" s="71"/>
      <x:c r="K31" s="71"/>
      <x:c r="L31" s="71"/>
      <x:c r="M31" s="71"/>
      <x:c r="N31" s="71"/>
      <x:c r="O31" s="71"/>
      <x:c r="P31" s="71"/>
    </x:row>
    <x:row r="34" spans="1:21" ht="21" x14ac:dyDescent="0.35">
      <x:c r="A34" s="15" t="s">
        <x:v>538</x:v>
      </x:c>
      <x:c r="U34" s="13"/>
    </x:row>
    <x:row r="35" spans="1:21" ht="60" x14ac:dyDescent="0.25">
      <x:c r="A35" s="6" t="s">
        <x:v>120</x:v>
      </x:c>
      <x:c r="B35" s="6" t="s">
        <x:v>1</x:v>
      </x:c>
      <x:c r="C35" s="6" t="s">
        <x:v>10</x:v>
      </x:c>
      <x:c r="D35" s="5" t="s">
        <x:v>2</x:v>
      </x:c>
      <x:c r="E35" s="6" t="s">
        <x:v>3</x:v>
      </x:c>
      <x:c r="F35" s="5" t="s">
        <x:v>192</x:v>
      </x:c>
      <x:c r="G35" s="5" t="s">
        <x:v>193</x:v>
      </x:c>
      <x:c r="H35" s="5" t="s">
        <x:v>194</x:v>
      </x:c>
      <x:c r="I35" s="5" t="s">
        <x:v>195</x:v>
      </x:c>
      <x:c r="J35" s="5" t="s">
        <x:v>196</x:v>
      </x:c>
      <x:c r="K35" s="5" t="s">
        <x:v>197</x:v>
      </x:c>
      <x:c r="L35" s="5" t="s">
        <x:v>198</x:v>
      </x:c>
      <x:c r="M35" s="5" t="s">
        <x:v>199</x:v>
      </x:c>
      <x:c r="N35" s="5" t="s">
        <x:v>200</x:v>
      </x:c>
      <x:c r="O35" s="5" t="s">
        <x:v>201</x:v>
      </x:c>
      <x:c r="P35" s="5" t="s">
        <x:v>202</x:v>
      </x:c>
    </x:row>
    <x:row r="36" spans="1:21" x14ac:dyDescent="0.25">
      <x:c r="A36" s="8" t="s">
        <x:v>189</x:v>
      </x:c>
      <x:c r="B36">
        <x:f>ROW()</x:f>
        <x:v>36</x:v>
      </x:c>
      <x:c r="D36" s="8" t="s">
        <x:v>16</x:v>
      </x:c>
      <x:c r="E36" s="8"/>
      <x:c r="F36" s="72">
        <x:f t="shared" ref="F36:F45" si="6">F4-F19</x:f>
        <x:v>0</x:v>
      </x:c>
      <x:c r="G36" s="72">
        <x:f t="shared" ref="G36:P36" si="7">G4-G19</x:f>
        <x:v>0</x:v>
      </x:c>
      <x:c r="H36" s="72">
        <x:f t="shared" si="7"/>
        <x:v>0</x:v>
      </x:c>
      <x:c r="I36" s="72">
        <x:f t="shared" si="7"/>
        <x:v>0</x:v>
      </x:c>
      <x:c r="J36" s="72">
        <x:f t="shared" si="7"/>
        <x:v>0</x:v>
      </x:c>
      <x:c r="K36" s="72">
        <x:f t="shared" si="7"/>
        <x:v>0</x:v>
      </x:c>
      <x:c r="L36" s="72">
        <x:f t="shared" si="7"/>
        <x:v>0</x:v>
      </x:c>
      <x:c r="M36" s="72">
        <x:f t="shared" si="7"/>
        <x:v>0</x:v>
      </x:c>
      <x:c r="N36" s="72">
        <x:f t="shared" si="7"/>
        <x:v>0</x:v>
      </x:c>
      <x:c r="O36" s="72">
        <x:f t="shared" si="7"/>
        <x:v>0</x:v>
      </x:c>
      <x:c r="P36" s="72">
        <x:f t="shared" si="7"/>
        <x:v>0</x:v>
      </x:c>
      <x:c r="R36" s="37"/>
      <x:c r="U36" s="13"/>
    </x:row>
    <x:row r="37" spans="1:21" x14ac:dyDescent="0.25">
      <x:c r="A37" s="8" t="s">
        <x:v>189</x:v>
      </x:c>
      <x:c r="B37">
        <x:f>ROW()</x:f>
        <x:v>37</x:v>
      </x:c>
      <x:c r="D37" s="8" t="s">
        <x:v>17</x:v>
      </x:c>
      <x:c r="E37" s="8"/>
      <x:c r="F37" s="72">
        <x:f t="shared" si="6"/>
        <x:v>0</x:v>
      </x:c>
      <x:c r="G37" s="72">
        <x:f t="shared" ref="G37:P37" si="8">G5-G20</x:f>
        <x:v>0</x:v>
      </x:c>
      <x:c r="H37" s="72">
        <x:f t="shared" si="8"/>
        <x:v>0</x:v>
      </x:c>
      <x:c r="I37" s="72">
        <x:f t="shared" si="8"/>
        <x:v>0</x:v>
      </x:c>
      <x:c r="J37" s="72">
        <x:f t="shared" si="8"/>
        <x:v>0</x:v>
      </x:c>
      <x:c r="K37" s="72">
        <x:f t="shared" si="8"/>
        <x:v>0</x:v>
      </x:c>
      <x:c r="L37" s="72">
        <x:f t="shared" si="8"/>
        <x:v>0</x:v>
      </x:c>
      <x:c r="M37" s="72">
        <x:f t="shared" si="8"/>
        <x:v>0</x:v>
      </x:c>
      <x:c r="N37" s="72">
        <x:f t="shared" si="8"/>
        <x:v>0</x:v>
      </x:c>
      <x:c r="O37" s="72">
        <x:f t="shared" si="8"/>
        <x:v>0</x:v>
      </x:c>
      <x:c r="P37" s="72">
        <x:f t="shared" si="8"/>
        <x:v>0</x:v>
      </x:c>
      <x:c r="R37" s="37"/>
    </x:row>
    <x:row r="38" spans="1:21" x14ac:dyDescent="0.25">
      <x:c r="A38" s="8" t="s">
        <x:v>189</x:v>
      </x:c>
      <x:c r="B38">
        <x:f>ROW()</x:f>
        <x:v>38</x:v>
      </x:c>
      <x:c r="D38" s="8" t="s">
        <x:v>56</x:v>
      </x:c>
      <x:c r="E38" s="8"/>
      <x:c r="F38" s="72">
        <x:f t="shared" si="6"/>
        <x:v>0</x:v>
      </x:c>
      <x:c r="G38" s="72">
        <x:f t="shared" ref="G38:P38" si="9">G6-G21</x:f>
        <x:v>0</x:v>
      </x:c>
      <x:c r="H38" s="72">
        <x:f t="shared" si="9"/>
        <x:v>0</x:v>
      </x:c>
      <x:c r="I38" s="72">
        <x:f t="shared" si="9"/>
        <x:v>0</x:v>
      </x:c>
      <x:c r="J38" s="72">
        <x:f t="shared" si="9"/>
        <x:v>0</x:v>
      </x:c>
      <x:c r="K38" s="72">
        <x:f t="shared" si="9"/>
        <x:v>0</x:v>
      </x:c>
      <x:c r="L38" s="72">
        <x:f t="shared" si="9"/>
        <x:v>0</x:v>
      </x:c>
      <x:c r="M38" s="72">
        <x:f t="shared" si="9"/>
        <x:v>0</x:v>
      </x:c>
      <x:c r="N38" s="72">
        <x:f t="shared" si="9"/>
        <x:v>0</x:v>
      </x:c>
      <x:c r="O38" s="72">
        <x:f t="shared" si="9"/>
        <x:v>0</x:v>
      </x:c>
      <x:c r="P38" s="72">
        <x:f t="shared" si="9"/>
        <x:v>0</x:v>
      </x:c>
      <x:c r="R38" s="37"/>
    </x:row>
    <x:row r="39" spans="1:21" x14ac:dyDescent="0.25">
      <x:c r="A39" s="8" t="s">
        <x:v>189</x:v>
      </x:c>
      <x:c r="B39">
        <x:f>ROW()</x:f>
        <x:v>39</x:v>
      </x:c>
      <x:c r="D39" s="8" t="s">
        <x:v>25</x:v>
      </x:c>
      <x:c r="E39" s="8"/>
      <x:c r="F39" s="72">
        <x:f t="shared" si="6"/>
        <x:v>0</x:v>
      </x:c>
      <x:c r="G39" s="72">
        <x:f t="shared" ref="G39:P39" si="10">G7-G22</x:f>
        <x:v>0</x:v>
      </x:c>
      <x:c r="H39" s="72">
        <x:f t="shared" si="10"/>
        <x:v>0</x:v>
      </x:c>
      <x:c r="I39" s="72">
        <x:f t="shared" si="10"/>
        <x:v>0</x:v>
      </x:c>
      <x:c r="J39" s="72">
        <x:f t="shared" si="10"/>
        <x:v>0</x:v>
      </x:c>
      <x:c r="K39" s="72">
        <x:f t="shared" si="10"/>
        <x:v>0</x:v>
      </x:c>
      <x:c r="L39" s="72">
        <x:f t="shared" si="10"/>
        <x:v>0</x:v>
      </x:c>
      <x:c r="M39" s="72">
        <x:f t="shared" si="10"/>
        <x:v>0</x:v>
      </x:c>
      <x:c r="N39" s="72">
        <x:f t="shared" si="10"/>
        <x:v>0</x:v>
      </x:c>
      <x:c r="O39" s="72">
        <x:f t="shared" si="10"/>
        <x:v>0</x:v>
      </x:c>
      <x:c r="P39" s="72">
        <x:f t="shared" si="10"/>
        <x:v>0</x:v>
      </x:c>
      <x:c r="R39" s="37"/>
    </x:row>
    <x:row r="40" spans="1:21" ht="15.75" thickBot="1" x14ac:dyDescent="0.3">
      <x:c r="A40" s="8" t="s">
        <x:v>189</x:v>
      </x:c>
      <x:c r="B40">
        <x:f>ROW()</x:f>
        <x:v>40</x:v>
      </x:c>
      <x:c r="D40" s="8" t="s">
        <x:v>26</x:v>
      </x:c>
      <x:c r="E40" s="8"/>
      <x:c r="F40" s="72">
        <x:f t="shared" si="6"/>
        <x:v>0</x:v>
      </x:c>
      <x:c r="G40" s="72">
        <x:f t="shared" ref="G40:P40" si="11">G8-G23</x:f>
        <x:v>0</x:v>
      </x:c>
      <x:c r="H40" s="72">
        <x:f t="shared" si="11"/>
        <x:v>0</x:v>
      </x:c>
      <x:c r="I40" s="72">
        <x:f t="shared" si="11"/>
        <x:v>0</x:v>
      </x:c>
      <x:c r="J40" s="72">
        <x:f t="shared" si="11"/>
        <x:v>0</x:v>
      </x:c>
      <x:c r="K40" s="72">
        <x:f t="shared" si="11"/>
        <x:v>0</x:v>
      </x:c>
      <x:c r="L40" s="72">
        <x:f>L8-L23</x:f>
        <x:v>0</x:v>
      </x:c>
      <x:c r="M40" s="72">
        <x:f t="shared" si="11"/>
        <x:v>0</x:v>
      </x:c>
      <x:c r="N40" s="72">
        <x:f t="shared" si="11"/>
        <x:v>0</x:v>
      </x:c>
      <x:c r="O40" s="72">
        <x:f t="shared" si="11"/>
        <x:v>0</x:v>
      </x:c>
      <x:c r="P40" s="72">
        <x:f t="shared" si="11"/>
        <x:v>0</x:v>
      </x:c>
    </x:row>
    <x:row r="41" spans="1:21" ht="15.75" thickBot="1" x14ac:dyDescent="0.3">
      <x:c r="A41" s="8" t="s">
        <x:v>189</x:v>
      </x:c>
      <x:c r="B41">
        <x:f>ROW()</x:f>
        <x:v>41</x:v>
      </x:c>
      <x:c r="D41" s="7" t="s">
        <x:v>18</x:v>
      </x:c>
      <x:c r="E41" s="8"/>
      <x:c r="F41" s="69">
        <x:f t="shared" si="6"/>
        <x:v>0</x:v>
      </x:c>
      <x:c r="G41" s="69">
        <x:f t="shared" ref="G41:P41" si="12">G9-G24</x:f>
        <x:v>0</x:v>
      </x:c>
      <x:c r="H41" s="69">
        <x:f t="shared" si="12"/>
        <x:v>0</x:v>
      </x:c>
      <x:c r="I41" s="69">
        <x:f t="shared" si="12"/>
        <x:v>0</x:v>
      </x:c>
      <x:c r="J41" s="69">
        <x:f t="shared" si="12"/>
        <x:v>0</x:v>
      </x:c>
      <x:c r="K41" s="69">
        <x:f t="shared" si="12"/>
        <x:v>0</x:v>
      </x:c>
      <x:c r="L41" s="69">
        <x:f t="shared" si="12"/>
        <x:v>0</x:v>
      </x:c>
      <x:c r="M41" s="69">
        <x:f t="shared" si="12"/>
        <x:v>0</x:v>
      </x:c>
      <x:c r="N41" s="69">
        <x:f t="shared" si="12"/>
        <x:v>0</x:v>
      </x:c>
      <x:c r="O41" s="69">
        <x:f t="shared" si="12"/>
        <x:v>0</x:v>
      </x:c>
      <x:c r="P41" s="69">
        <x:f t="shared" si="12"/>
        <x:v>0</x:v>
      </x:c>
    </x:row>
    <x:row r="42" spans="1:21" x14ac:dyDescent="0.25">
      <x:c r="A42" s="8" t="s">
        <x:v>189</x:v>
      </x:c>
      <x:c r="B42">
        <x:f>ROW()</x:f>
        <x:v>42</x:v>
      </x:c>
      <x:c r="D42" s="8" t="s">
        <x:v>57</x:v>
      </x:c>
      <x:c r="F42" s="72">
        <x:f t="shared" si="6"/>
        <x:v>0</x:v>
      </x:c>
      <x:c r="G42" s="72">
        <x:f t="shared" ref="G42:P42" si="13">G10-G25</x:f>
        <x:v>0</x:v>
      </x:c>
      <x:c r="H42" s="72">
        <x:f t="shared" si="13"/>
        <x:v>0</x:v>
      </x:c>
      <x:c r="I42" s="72">
        <x:f t="shared" si="13"/>
        <x:v>0</x:v>
      </x:c>
      <x:c r="J42" s="72">
        <x:f t="shared" si="13"/>
        <x:v>0</x:v>
      </x:c>
      <x:c r="K42" s="72">
        <x:f t="shared" si="13"/>
        <x:v>0</x:v>
      </x:c>
      <x:c r="L42" s="72">
        <x:f t="shared" si="13"/>
        <x:v>0</x:v>
      </x:c>
      <x:c r="M42" s="72">
        <x:f t="shared" si="13"/>
        <x:v>0</x:v>
      </x:c>
      <x:c r="N42" s="72">
        <x:f t="shared" si="13"/>
        <x:v>0</x:v>
      </x:c>
      <x:c r="O42" s="72">
        <x:f t="shared" si="13"/>
        <x:v>0</x:v>
      </x:c>
      <x:c r="P42" s="72">
        <x:f t="shared" si="13"/>
        <x:v>0</x:v>
      </x:c>
    </x:row>
    <x:row r="43" spans="1:21" x14ac:dyDescent="0.25">
      <x:c r="A43" s="8" t="s">
        <x:v>189</x:v>
      </x:c>
      <x:c r="B43">
        <x:f>ROW()</x:f>
        <x:v>43</x:v>
      </x:c>
      <x:c r="D43" s="8" t="s">
        <x:v>27</x:v>
      </x:c>
      <x:c r="F43" s="72">
        <x:f t="shared" si="6"/>
        <x:v>0</x:v>
      </x:c>
      <x:c r="G43" s="72">
        <x:f t="shared" ref="G43:P43" si="14">G11-G26</x:f>
        <x:v>0</x:v>
      </x:c>
      <x:c r="H43" s="72">
        <x:f t="shared" si="14"/>
        <x:v>0</x:v>
      </x:c>
      <x:c r="I43" s="72">
        <x:f t="shared" si="14"/>
        <x:v>0</x:v>
      </x:c>
      <x:c r="J43" s="72">
        <x:f t="shared" si="14"/>
        <x:v>0</x:v>
      </x:c>
      <x:c r="K43" s="72">
        <x:f t="shared" si="14"/>
        <x:v>0</x:v>
      </x:c>
      <x:c r="L43" s="72">
        <x:f t="shared" si="14"/>
        <x:v>0</x:v>
      </x:c>
      <x:c r="M43" s="72">
        <x:f t="shared" si="14"/>
        <x:v>0</x:v>
      </x:c>
      <x:c r="N43" s="72">
        <x:f t="shared" si="14"/>
        <x:v>0</x:v>
      </x:c>
      <x:c r="O43" s="72">
        <x:f t="shared" si="14"/>
        <x:v>0</x:v>
      </x:c>
      <x:c r="P43" s="72">
        <x:f t="shared" si="14"/>
        <x:v>0</x:v>
      </x:c>
    </x:row>
    <x:row r="44" spans="1:21" ht="15.75" thickBot="1" x14ac:dyDescent="0.3">
      <x:c r="A44" s="8" t="s">
        <x:v>189</x:v>
      </x:c>
      <x:c r="B44">
        <x:f>ROW()</x:f>
        <x:v>44</x:v>
      </x:c>
      <x:c r="D44" s="8" t="s">
        <x:v>4</x:v>
      </x:c>
      <x:c r="F44" s="72">
        <x:f t="shared" si="6"/>
        <x:v>0</x:v>
      </x:c>
      <x:c r="G44" s="72">
        <x:f t="shared" ref="G44:P44" si="15">G12-G27</x:f>
        <x:v>0</x:v>
      </x:c>
      <x:c r="H44" s="72">
        <x:f t="shared" si="15"/>
        <x:v>0</x:v>
      </x:c>
      <x:c r="I44" s="72">
        <x:f t="shared" si="15"/>
        <x:v>0</x:v>
      </x:c>
      <x:c r="J44" s="72">
        <x:f t="shared" si="15"/>
        <x:v>0</x:v>
      </x:c>
      <x:c r="K44" s="72">
        <x:f t="shared" si="15"/>
        <x:v>0</x:v>
      </x:c>
      <x:c r="L44" s="72">
        <x:f t="shared" si="15"/>
        <x:v>0</x:v>
      </x:c>
      <x:c r="M44" s="72">
        <x:f t="shared" si="15"/>
        <x:v>0</x:v>
      </x:c>
      <x:c r="N44" s="72">
        <x:f t="shared" si="15"/>
        <x:v>0</x:v>
      </x:c>
      <x:c r="O44" s="72">
        <x:f t="shared" si="15"/>
        <x:v>0</x:v>
      </x:c>
      <x:c r="P44" s="72">
        <x:f t="shared" si="15"/>
        <x:v>0</x:v>
      </x:c>
    </x:row>
    <x:row r="45" spans="1:21" ht="15.75" thickBot="1" x14ac:dyDescent="0.3">
      <x:c r="A45" s="8" t="s">
        <x:v>189</x:v>
      </x:c>
      <x:c r="B45">
        <x:f>ROW()</x:f>
        <x:v>45</x:v>
      </x:c>
      <x:c r="D45" s="7" t="s">
        <x:v>58</x:v>
      </x:c>
      <x:c r="F45" s="69">
        <x:f t="shared" si="6"/>
        <x:v>0</x:v>
      </x:c>
      <x:c r="G45" s="69">
        <x:f t="shared" ref="G45:P45" si="16">G13-G28</x:f>
        <x:v>0</x:v>
      </x:c>
      <x:c r="H45" s="69">
        <x:f t="shared" si="16"/>
        <x:v>0</x:v>
      </x:c>
      <x:c r="I45" s="69">
        <x:f t="shared" si="16"/>
        <x:v>0</x:v>
      </x:c>
      <x:c r="J45" s="69">
        <x:f t="shared" si="16"/>
        <x:v>0</x:v>
      </x:c>
      <x:c r="K45" s="69">
        <x:f t="shared" si="16"/>
        <x:v>0</x:v>
      </x:c>
      <x:c r="L45" s="69">
        <x:f t="shared" si="16"/>
        <x:v>0</x:v>
      </x:c>
      <x:c r="M45" s="69">
        <x:f t="shared" si="16"/>
        <x:v>0</x:v>
      </x:c>
      <x:c r="N45" s="69">
        <x:f t="shared" si="16"/>
        <x:v>0</x:v>
      </x:c>
      <x:c r="O45" s="69">
        <x:f t="shared" si="16"/>
        <x:v>0</x:v>
      </x:c>
      <x:c r="P45" s="69">
        <x:f t="shared" si="16"/>
        <x:v>0</x:v>
      </x:c>
    </x:row>
    <x:row r="46" spans="1:21" ht="15.75" thickBot="1" x14ac:dyDescent="0.3">
      <x:c r="A46" s="8" t="s">
        <x:v>189</x:v>
      </x:c>
      <x:c r="B46">
        <x:f>ROW()</x:f>
        <x:v>46</x:v>
      </x:c>
      <x:c r="D46" s="7" t="s">
        <x:v>6</x:v>
      </x:c>
      <x:c r="F46" s="69">
        <x:f>F41+F45</x:f>
        <x:v>0</x:v>
      </x:c>
      <x:c r="G46" s="69">
        <x:f t="shared" ref="G46:P46" si="17">G41+G45</x:f>
        <x:v>0</x:v>
      </x:c>
      <x:c r="H46" s="69">
        <x:f t="shared" si="17"/>
        <x:v>0</x:v>
      </x:c>
      <x:c r="I46" s="69">
        <x:f t="shared" si="17"/>
        <x:v>0</x:v>
      </x:c>
      <x:c r="J46" s="69">
        <x:f t="shared" si="17"/>
        <x:v>0</x:v>
      </x:c>
      <x:c r="K46" s="69">
        <x:f t="shared" si="17"/>
        <x:v>0</x:v>
      </x:c>
      <x:c r="L46" s="69">
        <x:f t="shared" si="17"/>
        <x:v>0</x:v>
      </x:c>
      <x:c r="M46" s="69">
        <x:f t="shared" si="17"/>
        <x:v>0</x:v>
      </x:c>
      <x:c r="N46" s="69">
        <x:f t="shared" si="17"/>
        <x:v>0</x:v>
      </x:c>
      <x:c r="O46" s="69">
        <x:f t="shared" si="17"/>
        <x:v>0</x:v>
      </x:c>
      <x:c r="P46" s="69">
        <x:f t="shared" si="17"/>
        <x:v>0</x:v>
      </x:c>
    </x:row>
  </x:sheetData>
  <x:pageMargins left="0.70866141732283472" right="0.70866141732283472" top="0.74803149606299213" bottom="0.74803149606299213" header="0.31496062992125984" footer="0.31496062992125984"/>
  <x:pageSetup paperSize="9" scale="44" orientation="landscape" r:id="rId1"/>
  <x:colBreaks count="1" manualBreakCount="1">
    <x:brk id="8" max="1048575" man="1"/>
  </x:colBreaks>
  <x:tableParts count="3">
    <x:tablePart r:id="rId2"/>
    <x:tablePart r:id="rId3"/>
    <x:tablePart r:id="rId4"/>
  </x:tableParts>
</x:worksheet>
</file>

<file path=xl/worksheets/sheet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9A19B37-3243-4543-85C9-9FB395A659AF}" mc:Ignorable="x14ac xr xr2 xr3">
  <x:sheetPr>
    <x:pageSetUpPr fitToPage="1"/>
  </x:sheetPr>
  <x:dimension ref="A1:O34"/>
  <x:sheetViews>
    <x:sheetView zoomScaleNormal="100" workbookViewId="0">
      <x:selection activeCell="E36" sqref="E36"/>
    </x:sheetView>
  </x:sheetViews>
  <x:sheetFormatPr defaultRowHeight="15" x14ac:dyDescent="0.25"/>
  <x:cols>
    <x:col min="1" max="1" width="29.140625" customWidth="1"/>
    <x:col min="2" max="2" width="5.5703125" customWidth="1"/>
    <x:col min="3" max="3" width="27" customWidth="1"/>
    <x:col min="4" max="4" width="30" customWidth="1"/>
    <x:col min="5" max="5" width="39.7109375" customWidth="1"/>
    <x:col min="6" max="6" width="23.140625" customWidth="1"/>
    <x:col min="7" max="10" width="12.42578125" bestFit="1" customWidth="1"/>
    <x:col min="11" max="11" width="11" customWidth="1"/>
    <x:col min="12" max="12" width="13.42578125" customWidth="1"/>
    <x:col min="13" max="13" width="17.5703125" customWidth="1"/>
  </x:cols>
  <x:sheetData>
    <x:row r="1" spans="1:15" ht="23.25" x14ac:dyDescent="0.25">
      <x:c r="A1" s="1" t="s">
        <x:v>203</x:v>
      </x:c>
      <x:c r="O1" s="4"/>
    </x:row>
    <x:row r="2" spans="1:15" ht="21" x14ac:dyDescent="0.35">
      <x:c r="A2" s="2" t="s">
        <x:v>539</x:v>
      </x:c>
      <x:c r="O2" s="37"/>
    </x:row>
    <x:row r="3" spans="1:15" ht="74.25" customHeight="1" x14ac:dyDescent="0.25">
      <x:c r="A3" s="6" t="s">
        <x:v>0</x:v>
      </x:c>
      <x:c r="B3" s="6" t="s">
        <x:v>1</x:v>
      </x:c>
      <x:c r="C3" s="6" t="s">
        <x:v>10</x:v>
      </x:c>
      <x:c r="D3" s="5" t="s">
        <x:v>508</x:v>
      </x:c>
      <x:c r="E3" s="6" t="s">
        <x:v>509</x:v>
      </x:c>
      <x:c r="F3" s="6" t="s">
        <x:v>510</x:v>
      </x:c>
      <x:c r="G3" s="5" t="s">
        <x:v>205</x:v>
      </x:c>
      <x:c r="H3" s="5" t="s">
        <x:v>206</x:v>
      </x:c>
      <x:c r="I3" s="5" t="s">
        <x:v>207</x:v>
      </x:c>
      <x:c r="J3" s="5" t="s">
        <x:v>208</x:v>
      </x:c>
      <x:c r="K3" s="5" t="s">
        <x:v>209</x:v>
      </x:c>
      <x:c r="L3" s="5" t="s">
        <x:v>80</x:v>
      </x:c>
      <x:c r="M3" s="5" t="s">
        <x:v>210</x:v>
      </x:c>
      <x:c r="O3" s="37"/>
    </x:row>
    <x:row r="4" spans="1:15" x14ac:dyDescent="0.25">
      <x:c r="A4" s="40" t="s">
        <x:v>539</x:v>
      </x:c>
      <x:c r="B4">
        <x:f>ROW()</x:f>
        <x:v>4</x:v>
      </x:c>
      <x:c r="C4" s="8" t="s">
        <x:v>204</x:v>
      </x:c>
      <x:c r="D4" t="s">
        <x:v>12</x:v>
      </x:c>
      <x:c r="E4" t="s">
        <x:v>61</x:v>
      </x:c>
      <x:c r="F4" t="s">
        <x:v>550</x:v>
      </x:c>
      <x:c r="G4" s="74"/>
      <x:c r="H4" s="74"/>
      <x:c r="I4" s="74"/>
      <x:c r="J4" s="74"/>
      <x:c r="K4" s="74"/>
      <x:c r="L4" s="71" t="s">
        <x:v>24</x:v>
      </x:c>
      <x:c r="M4" s="74"/>
    </x:row>
    <x:row r="5" spans="1:15" x14ac:dyDescent="0.25">
      <x:c r="A5" s="40" t="s">
        <x:v>539</x:v>
      </x:c>
      <x:c r="B5">
        <x:f>ROW()</x:f>
        <x:v>5</x:v>
      </x:c>
      <x:c r="C5" s="8" t="s">
        <x:v>204</x:v>
      </x:c>
      <x:c r="D5" t="s">
        <x:v>12</x:v>
      </x:c>
      <x:c r="E5" t="s">
        <x:v>15</x:v>
      </x:c>
      <x:c r="F5" t="s">
        <x:v>550</x:v>
      </x:c>
      <x:c r="G5" s="74"/>
      <x:c r="H5" s="74"/>
      <x:c r="I5" s="74"/>
      <x:c r="J5" s="74"/>
      <x:c r="K5" s="74"/>
      <x:c r="L5" s="71" t="s">
        <x:v>24</x:v>
      </x:c>
      <x:c r="M5" s="74"/>
    </x:row>
    <x:row r="6" spans="1:15" x14ac:dyDescent="0.25">
      <x:c r="A6" s="40" t="s">
        <x:v>539</x:v>
      </x:c>
      <x:c r="B6">
        <x:f>ROW()</x:f>
        <x:v>6</x:v>
      </x:c>
      <x:c r="C6" s="8" t="s">
        <x:v>204</x:v>
      </x:c>
      <x:c r="D6" t="s">
        <x:v>13</x:v>
      </x:c>
      <x:c r="E6" t="s">
        <x:v>36</x:v>
      </x:c>
      <x:c r="F6" t="s">
        <x:v>551</x:v>
      </x:c>
      <x:c r="G6" s="74"/>
      <x:c r="H6" s="74"/>
      <x:c r="I6" s="74"/>
      <x:c r="J6" s="74"/>
      <x:c r="K6" s="74"/>
      <x:c r="L6" s="71" t="s">
        <x:v>24</x:v>
      </x:c>
      <x:c r="M6" s="74"/>
    </x:row>
    <x:row r="7" spans="1:15" x14ac:dyDescent="0.25">
      <x:c r="A7" s="40" t="s">
        <x:v>539</x:v>
      </x:c>
      <x:c r="B7">
        <x:f>ROW()</x:f>
        <x:v>7</x:v>
      </x:c>
      <x:c r="C7" s="8" t="s">
        <x:v>204</x:v>
      </x:c>
      <x:c r="D7" t="s">
        <x:v>13</x:v>
      </x:c>
      <x:c r="E7" t="s">
        <x:v>62</x:v>
      </x:c>
      <x:c r="F7" t="s">
        <x:v>551</x:v>
      </x:c>
      <x:c r="G7" s="74"/>
      <x:c r="H7" s="74"/>
      <x:c r="I7" s="74"/>
      <x:c r="J7" s="74"/>
      <x:c r="K7" s="74"/>
      <x:c r="L7" s="71" t="s">
        <x:v>24</x:v>
      </x:c>
      <x:c r="M7" s="74"/>
    </x:row>
    <x:row r="8" spans="1:15" x14ac:dyDescent="0.25">
      <x:c r="A8" s="40" t="s">
        <x:v>539</x:v>
      </x:c>
      <x:c r="B8">
        <x:f>ROW()</x:f>
        <x:v>8</x:v>
      </x:c>
      <x:c r="C8" s="8" t="s">
        <x:v>204</x:v>
      </x:c>
      <x:c r="D8" t="s">
        <x:v>13</x:v>
      </x:c>
      <x:c r="E8" t="s">
        <x:v>63</x:v>
      </x:c>
      <x:c r="F8" t="s">
        <x:v>551</x:v>
      </x:c>
      <x:c r="G8" s="74"/>
      <x:c r="H8" s="74"/>
      <x:c r="I8" s="74"/>
      <x:c r="J8" s="74"/>
      <x:c r="K8" s="74"/>
      <x:c r="L8" s="71" t="s">
        <x:v>24</x:v>
      </x:c>
      <x:c r="M8" s="74"/>
    </x:row>
    <x:row r="9" spans="1:15" x14ac:dyDescent="0.25">
      <x:c r="A9" s="40" t="s">
        <x:v>539</x:v>
      </x:c>
      <x:c r="B9">
        <x:f>ROW()</x:f>
        <x:v>9</x:v>
      </x:c>
      <x:c r="C9" s="8" t="s">
        <x:v>204</x:v>
      </x:c>
      <x:c r="D9" t="s">
        <x:v>13</x:v>
      </x:c>
      <x:c r="E9" t="s">
        <x:v>64</x:v>
      </x:c>
      <x:c r="F9" t="s">
        <x:v>551</x:v>
      </x:c>
      <x:c r="G9" s="74"/>
      <x:c r="H9" s="74"/>
      <x:c r="I9" s="74"/>
      <x:c r="J9" s="74"/>
      <x:c r="K9" s="74"/>
      <x:c r="L9" s="71" t="s">
        <x:v>24</x:v>
      </x:c>
      <x:c r="M9" s="74"/>
    </x:row>
    <x:row r="10" spans="1:15" x14ac:dyDescent="0.25">
      <x:c r="A10" s="40" t="s">
        <x:v>539</x:v>
      </x:c>
      <x:c r="B10">
        <x:f>ROW()</x:f>
        <x:v>10</x:v>
      </x:c>
      <x:c r="C10" s="8" t="s">
        <x:v>204</x:v>
      </x:c>
      <x:c r="D10" t="s">
        <x:v>13</x:v>
      </x:c>
      <x:c r="E10" t="s">
        <x:v>65</x:v>
      </x:c>
      <x:c r="F10" t="s">
        <x:v>551</x:v>
      </x:c>
      <x:c r="G10" s="74"/>
      <x:c r="H10" s="74"/>
      <x:c r="I10" s="74"/>
      <x:c r="J10" s="74"/>
      <x:c r="K10" s="74"/>
      <x:c r="L10" s="71" t="s">
        <x:v>24</x:v>
      </x:c>
      <x:c r="M10" s="74"/>
    </x:row>
    <x:row r="11" spans="1:15" x14ac:dyDescent="0.25">
      <x:c r="A11" s="40" t="s">
        <x:v>539</x:v>
      </x:c>
      <x:c r="B11">
        <x:f>ROW()</x:f>
        <x:v>11</x:v>
      </x:c>
      <x:c r="C11" s="8" t="s">
        <x:v>204</x:v>
      </x:c>
      <x:c r="D11" t="s">
        <x:v>14</x:v>
      </x:c>
      <x:c r="E11" t="s">
        <x:v>66</x:v>
      </x:c>
      <x:c r="F11" t="s">
        <x:v>551</x:v>
      </x:c>
      <x:c r="G11" s="74"/>
      <x:c r="H11" s="74"/>
      <x:c r="I11" s="74"/>
      <x:c r="J11" s="74"/>
      <x:c r="K11" s="74"/>
      <x:c r="L11" s="71" t="s">
        <x:v>24</x:v>
      </x:c>
      <x:c r="M11" s="74"/>
    </x:row>
    <x:row r="12" spans="1:15" x14ac:dyDescent="0.25">
      <x:c r="A12" s="40" t="s">
        <x:v>539</x:v>
      </x:c>
      <x:c r="B12">
        <x:f>ROW()</x:f>
        <x:v>12</x:v>
      </x:c>
      <x:c r="C12" s="8" t="s">
        <x:v>204</x:v>
      </x:c>
      <x:c r="D12" t="s">
        <x:v>14</x:v>
      </x:c>
      <x:c r="E12" t="s">
        <x:v>67</x:v>
      </x:c>
      <x:c r="F12" t="s">
        <x:v>551</x:v>
      </x:c>
      <x:c r="G12" s="74"/>
      <x:c r="H12" s="74"/>
      <x:c r="I12" s="74"/>
      <x:c r="J12" s="74"/>
      <x:c r="K12" s="74"/>
      <x:c r="L12" s="71" t="s">
        <x:v>24</x:v>
      </x:c>
      <x:c r="M12" s="74"/>
    </x:row>
    <x:row r="13" spans="1:15" x14ac:dyDescent="0.25">
      <x:c r="A13" s="40" t="s">
        <x:v>539</x:v>
      </x:c>
      <x:c r="B13">
        <x:f>ROW()</x:f>
        <x:v>13</x:v>
      </x:c>
      <x:c r="C13" s="8" t="s">
        <x:v>204</x:v>
      </x:c>
      <x:c r="D13" t="s">
        <x:v>14</x:v>
      </x:c>
      <x:c r="E13" t="s">
        <x:v>68</x:v>
      </x:c>
      <x:c r="F13" t="s">
        <x:v>551</x:v>
      </x:c>
      <x:c r="G13" s="74"/>
      <x:c r="H13" s="74"/>
      <x:c r="I13" s="74"/>
      <x:c r="J13" s="74"/>
      <x:c r="K13" s="74"/>
      <x:c r="L13" s="71" t="s">
        <x:v>24</x:v>
      </x:c>
      <x:c r="M13" s="74"/>
    </x:row>
    <x:row r="14" spans="1:15" x14ac:dyDescent="0.25">
      <x:c r="A14" s="40" t="s">
        <x:v>539</x:v>
      </x:c>
      <x:c r="B14">
        <x:f>ROW()</x:f>
        <x:v>14</x:v>
      </x:c>
      <x:c r="C14" s="8" t="s">
        <x:v>204</x:v>
      </x:c>
      <x:c r="D14" t="s">
        <x:v>28</x:v>
      </x:c>
      <x:c r="E14" t="s">
        <x:v>69</x:v>
      </x:c>
      <x:c r="F14" t="s">
        <x:v>551</x:v>
      </x:c>
      <x:c r="G14" s="74"/>
      <x:c r="H14" s="74"/>
      <x:c r="I14" s="74"/>
      <x:c r="J14" s="74"/>
      <x:c r="K14" s="74"/>
      <x:c r="L14" s="71" t="s">
        <x:v>24</x:v>
      </x:c>
      <x:c r="M14" s="74"/>
    </x:row>
    <x:row r="15" spans="1:15" x14ac:dyDescent="0.25">
      <x:c r="A15" s="40" t="s">
        <x:v>539</x:v>
      </x:c>
      <x:c r="B15">
        <x:f>ROW()</x:f>
        <x:v>15</x:v>
      </x:c>
      <x:c r="C15" s="8" t="s">
        <x:v>204</x:v>
      </x:c>
      <x:c r="D15" t="s">
        <x:v>28</x:v>
      </x:c>
      <x:c r="E15" t="s">
        <x:v>70</x:v>
      </x:c>
      <x:c r="F15" t="s">
        <x:v>551</x:v>
      </x:c>
      <x:c r="G15" s="74"/>
      <x:c r="H15" s="74"/>
      <x:c r="I15" s="74"/>
      <x:c r="J15" s="74"/>
      <x:c r="K15" s="74"/>
      <x:c r="L15" s="71" t="s">
        <x:v>24</x:v>
      </x:c>
      <x:c r="M15" s="74"/>
    </x:row>
    <x:row r="16" spans="1:15" x14ac:dyDescent="0.25">
      <x:c r="A16" s="40" t="s">
        <x:v>539</x:v>
      </x:c>
      <x:c r="B16">
        <x:f>ROW()</x:f>
        <x:v>16</x:v>
      </x:c>
      <x:c r="C16" s="8" t="s">
        <x:v>204</x:v>
      </x:c>
      <x:c r="D16" t="s">
        <x:v>59</x:v>
      </x:c>
      <x:c r="E16" t="s">
        <x:v>71</x:v>
      </x:c>
      <x:c r="F16" t="s">
        <x:v>551</x:v>
      </x:c>
      <x:c r="G16" s="74"/>
      <x:c r="H16" s="74"/>
      <x:c r="I16" s="74"/>
      <x:c r="J16" s="74"/>
      <x:c r="K16" s="74"/>
      <x:c r="L16" s="71" t="s">
        <x:v>24</x:v>
      </x:c>
      <x:c r="M16" s="74"/>
    </x:row>
    <x:row r="17" spans="1:13" x14ac:dyDescent="0.25">
      <x:c r="A17" s="40" t="s">
        <x:v>539</x:v>
      </x:c>
      <x:c r="B17">
        <x:f>ROW()</x:f>
        <x:v>17</x:v>
      </x:c>
      <x:c r="C17" s="8" t="s">
        <x:v>204</x:v>
      </x:c>
      <x:c r="D17" t="s">
        <x:v>59</x:v>
      </x:c>
      <x:c r="E17" t="s">
        <x:v>72</x:v>
      </x:c>
      <x:c r="F17" t="s">
        <x:v>551</x:v>
      </x:c>
      <x:c r="G17" s="74"/>
      <x:c r="H17" s="74"/>
      <x:c r="I17" s="74"/>
      <x:c r="J17" s="74"/>
      <x:c r="K17" s="74"/>
      <x:c r="L17" s="71" t="s">
        <x:v>24</x:v>
      </x:c>
      <x:c r="M17" s="74"/>
    </x:row>
    <x:row r="18" spans="1:13" x14ac:dyDescent="0.25">
      <x:c r="A18" s="40" t="s">
        <x:v>539</x:v>
      </x:c>
      <x:c r="B18">
        <x:f>ROW()</x:f>
        <x:v>18</x:v>
      </x:c>
      <x:c r="C18" s="8" t="s">
        <x:v>204</x:v>
      </x:c>
      <x:c r="D18" t="s">
        <x:v>41</x:v>
      </x:c>
      <x:c r="E18" t="s">
        <x:v>41</x:v>
      </x:c>
      <x:c r="F18" t="s">
        <x:v>551</x:v>
      </x:c>
      <x:c r="G18" s="74"/>
      <x:c r="H18" s="74"/>
      <x:c r="I18" s="74"/>
      <x:c r="J18" s="74"/>
      <x:c r="K18" s="74"/>
      <x:c r="L18" s="71" t="s">
        <x:v>24</x:v>
      </x:c>
      <x:c r="M18" s="74"/>
    </x:row>
    <x:row r="19" spans="1:13" x14ac:dyDescent="0.25">
      <x:c r="A19" s="40" t="s">
        <x:v>539</x:v>
      </x:c>
      <x:c r="B19">
        <x:f>ROW()</x:f>
        <x:v>19</x:v>
      </x:c>
      <x:c r="C19" s="8" t="s">
        <x:v>204</x:v>
      </x:c>
      <x:c r="D19" t="s">
        <x:v>42</x:v>
      </x:c>
      <x:c r="E19" t="s">
        <x:v>42</x:v>
      </x:c>
      <x:c r="F19" t="s">
        <x:v>551</x:v>
      </x:c>
      <x:c r="G19" s="74"/>
      <x:c r="H19" s="74"/>
      <x:c r="I19" s="74"/>
      <x:c r="J19" s="74"/>
      <x:c r="K19" s="74"/>
      <x:c r="L19" s="71" t="s">
        <x:v>24</x:v>
      </x:c>
      <x:c r="M19" s="74"/>
    </x:row>
    <x:row r="20" spans="1:13" x14ac:dyDescent="0.25">
      <x:c r="A20" s="40" t="s">
        <x:v>539</x:v>
      </x:c>
      <x:c r="B20">
        <x:f>ROW()</x:f>
        <x:v>20</x:v>
      </x:c>
      <x:c r="C20" s="8" t="s">
        <x:v>204</x:v>
      </x:c>
      <x:c r="D20" t="s">
        <x:v>60</x:v>
      </x:c>
      <x:c r="E20" t="s">
        <x:v>73</x:v>
      </x:c>
      <x:c r="F20" t="s">
        <x:v>551</x:v>
      </x:c>
      <x:c r="G20" s="74"/>
      <x:c r="H20" s="74"/>
      <x:c r="I20" s="74"/>
      <x:c r="J20" s="74"/>
      <x:c r="K20" s="74"/>
      <x:c r="L20" s="71" t="s">
        <x:v>24</x:v>
      </x:c>
      <x:c r="M20" s="74"/>
    </x:row>
    <x:row r="21" spans="1:13" x14ac:dyDescent="0.25">
      <x:c r="A21" s="40" t="s">
        <x:v>539</x:v>
      </x:c>
      <x:c r="B21">
        <x:f>ROW()</x:f>
        <x:v>21</x:v>
      </x:c>
      <x:c r="C21" s="8" t="s">
        <x:v>204</x:v>
      </x:c>
      <x:c r="D21" t="s">
        <x:v>60</x:v>
      </x:c>
      <x:c r="E21" t="s">
        <x:v>74</x:v>
      </x:c>
      <x:c r="F21" t="s">
        <x:v>551</x:v>
      </x:c>
      <x:c r="G21" s="74"/>
      <x:c r="H21" s="74"/>
      <x:c r="I21" s="74"/>
      <x:c r="J21" s="74"/>
      <x:c r="K21" s="74"/>
      <x:c r="L21" s="71" t="s">
        <x:v>24</x:v>
      </x:c>
      <x:c r="M21" s="74"/>
    </x:row>
    <x:row r="22" spans="1:13" x14ac:dyDescent="0.25">
      <x:c r="A22" s="40" t="s">
        <x:v>539</x:v>
      </x:c>
      <x:c r="B22">
        <x:f>ROW()</x:f>
        <x:v>22</x:v>
      </x:c>
      <x:c r="C22" s="8" t="s">
        <x:v>204</x:v>
      </x:c>
      <x:c r="D22" t="s">
        <x:v>60</x:v>
      </x:c>
      <x:c r="E22" t="s">
        <x:v>75</x:v>
      </x:c>
      <x:c r="F22" t="s">
        <x:v>551</x:v>
      </x:c>
      <x:c r="G22" s="74"/>
      <x:c r="H22" s="74"/>
      <x:c r="I22" s="74"/>
      <x:c r="J22" s="74"/>
      <x:c r="K22" s="74"/>
      <x:c r="L22" s="71" t="s">
        <x:v>24</x:v>
      </x:c>
      <x:c r="M22" s="74"/>
    </x:row>
    <x:row r="23" spans="1:13" x14ac:dyDescent="0.25">
      <x:c r="A23" s="40" t="s">
        <x:v>539</x:v>
      </x:c>
      <x:c r="B23">
        <x:f>ROW()</x:f>
        <x:v>23</x:v>
      </x:c>
      <x:c r="C23" s="8" t="s">
        <x:v>204</x:v>
      </x:c>
      <x:c r="D23" t="s">
        <x:v>60</x:v>
      </x:c>
      <x:c r="E23" t="s">
        <x:v>76</x:v>
      </x:c>
      <x:c r="F23" t="s">
        <x:v>551</x:v>
      </x:c>
      <x:c r="G23" s="74"/>
      <x:c r="H23" s="74"/>
      <x:c r="I23" s="74"/>
      <x:c r="J23" s="74"/>
      <x:c r="K23" s="74"/>
      <x:c r="L23" s="71" t="s">
        <x:v>24</x:v>
      </x:c>
      <x:c r="M23" s="74"/>
    </x:row>
    <x:row r="24" spans="1:13" x14ac:dyDescent="0.25">
      <x:c r="A24" s="40" t="s">
        <x:v>539</x:v>
      </x:c>
      <x:c r="B24">
        <x:f>ROW()</x:f>
        <x:v>24</x:v>
      </x:c>
      <x:c r="C24" s="8" t="s">
        <x:v>204</x:v>
      </x:c>
      <x:c r="D24" t="s">
        <x:v>38</x:v>
      </x:c>
      <x:c r="E24" t="s">
        <x:v>77</x:v>
      </x:c>
      <x:c r="F24" t="s">
        <x:v>551</x:v>
      </x:c>
      <x:c r="G24" s="74"/>
      <x:c r="H24" s="74"/>
      <x:c r="I24" s="74"/>
      <x:c r="J24" s="74"/>
      <x:c r="K24" s="74"/>
      <x:c r="L24" s="71" t="s">
        <x:v>24</x:v>
      </x:c>
      <x:c r="M24" s="74"/>
    </x:row>
    <x:row r="25" spans="1:13" x14ac:dyDescent="0.25">
      <x:c r="A25" s="40" t="s">
        <x:v>539</x:v>
      </x:c>
      <x:c r="B25">
        <x:f>ROW()</x:f>
        <x:v>25</x:v>
      </x:c>
      <x:c r="C25" s="8" t="s">
        <x:v>204</x:v>
      </x:c>
      <x:c r="D25" t="s">
        <x:v>38</x:v>
      </x:c>
      <x:c r="E25" t="s">
        <x:v>78</x:v>
      </x:c>
      <x:c r="F25" t="s">
        <x:v>551</x:v>
      </x:c>
      <x:c r="G25" s="74"/>
      <x:c r="H25" s="74"/>
      <x:c r="I25" s="74"/>
      <x:c r="J25" s="74"/>
      <x:c r="K25" s="74"/>
      <x:c r="L25" s="71" t="s">
        <x:v>24</x:v>
      </x:c>
      <x:c r="M25" s="74"/>
    </x:row>
    <x:row r="26" spans="1:13" x14ac:dyDescent="0.25">
      <x:c r="A26" s="40" t="s">
        <x:v>539</x:v>
      </x:c>
      <x:c r="B26">
        <x:f>ROW()</x:f>
        <x:v>26</x:v>
      </x:c>
      <x:c r="C26" s="8" t="s">
        <x:v>204</x:v>
      </x:c>
      <x:c r="D26" t="s">
        <x:v>44</x:v>
      </x:c>
      <x:c r="E26" t="s">
        <x:v>79</x:v>
      </x:c>
      <x:c r="F26" t="s">
        <x:v>551</x:v>
      </x:c>
      <x:c r="G26" s="74"/>
      <x:c r="H26" s="74"/>
      <x:c r="I26" s="74"/>
      <x:c r="J26" s="74"/>
      <x:c r="K26" s="74"/>
      <x:c r="L26" s="71" t="s">
        <x:v>24</x:v>
      </x:c>
      <x:c r="M26" s="74"/>
    </x:row>
    <x:row r="27" spans="1:13" x14ac:dyDescent="0.25">
      <x:c r="A27" s="40" t="s">
        <x:v>539</x:v>
      </x:c>
      <x:c r="B27">
        <x:f>ROW()</x:f>
        <x:v>27</x:v>
      </x:c>
      <x:c r="C27" s="8" t="s">
        <x:v>204</x:v>
      </x:c>
      <x:c r="D27" t="s">
        <x:v>45</x:v>
      </x:c>
      <x:c r="E27" t="s">
        <x:v>45</x:v>
      </x:c>
      <x:c r="F27" t="s">
        <x:v>551</x:v>
      </x:c>
      <x:c r="G27" s="74"/>
      <x:c r="H27" s="74"/>
      <x:c r="I27" s="74"/>
      <x:c r="J27" s="74"/>
      <x:c r="K27" s="74"/>
      <x:c r="L27" s="71" t="s">
        <x:v>24</x:v>
      </x:c>
      <x:c r="M27" s="74"/>
    </x:row>
    <x:row r="28" spans="1:13" x14ac:dyDescent="0.25">
      <x:c r="A28" s="40"/>
    </x:row>
    <x:row r="29" spans="1:13" x14ac:dyDescent="0.25">
      <x:c r="A29" s="40"/>
    </x:row>
    <x:row r="30" spans="1:13" x14ac:dyDescent="0.25">
      <x:c r="A30" s="40"/>
    </x:row>
    <x:row r="31" spans="1:13" x14ac:dyDescent="0.25">
      <x:c r="A31" s="40"/>
    </x:row>
    <x:row r="32" spans="1:13" x14ac:dyDescent="0.25">
      <x:c r="A32" s="40"/>
    </x:row>
    <x:row r="33" spans="1:1" x14ac:dyDescent="0.25">
      <x:c r="A33" s="40"/>
    </x:row>
    <x:row r="34" spans="1:1" x14ac:dyDescent="0.25">
      <x:c r="A34" s="40"/>
    </x:row>
  </x:sheetData>
  <x:conditionalFormatting sqref="G4:K27">
    <x:cfRule type="expression" priority="1" stopIfTrue="1">
      <x:formula>SUM($G4:$K4)=0%</x:formula>
    </x:cfRule>
    <x:cfRule type="expression" dxfId="0" priority="2" stopIfTrue="1">
      <x:formula>SUM($G4:$K4)&lt;&gt;100%</x:formula>
    </x:cfRule>
  </x:conditionalFormatting>
  <x:pageMargins left="0.70866141732283472" right="0.70866141732283472" top="0.74803149606299213" bottom="0.74803149606299213" header="0.31496062992125984" footer="0.31496062992125984"/>
  <x:pageSetup paperSize="9" scale="53"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644AB59F-25F1-4F48-A641-B2BD890F9DCB}">
          <x14:formula1>
            <xm:f>'Drop downs'!$R$15:$R$20</xm:f>
          </x14:formula1>
          <xm:sqref>L4:L27</xm:sqref>
        </x14:dataValidation>
      </x14:dataValidations>
    </x:ext>
  </x:extLst>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EB1045-EA0D-40CD-9E7A-C60A891A0A09}" mc:Ignorable="x14ac xr xr2 xr3">
  <x:dimension ref="A1:M19"/>
  <x:sheetViews>
    <x:sheetView zoomScaleNormal="100" workbookViewId="0">
      <x:selection activeCell="J13" sqref="J13"/>
    </x:sheetView>
  </x:sheetViews>
  <x:sheetFormatPr defaultRowHeight="15" x14ac:dyDescent="0.25"/>
  <x:cols>
    <x:col min="1" max="1" width="23.5703125" customWidth="1"/>
    <x:col min="2" max="2" width="5.5703125" customWidth="1"/>
    <x:col min="3" max="3" width="11.85546875" customWidth="1"/>
    <x:col min="4" max="4" width="40.5703125" customWidth="1"/>
    <x:col min="5" max="5" width="25.42578125" customWidth="1"/>
    <x:col min="6" max="6" width="23.140625" customWidth="1"/>
    <x:col min="7" max="7" width="18" customWidth="1"/>
    <x:col min="8" max="8" width="19" customWidth="1"/>
    <x:col min="9" max="9" width="17.7109375" customWidth="1"/>
    <x:col min="10" max="10" width="17.42578125" customWidth="1"/>
    <x:col min="11" max="11" width="16.28515625" customWidth="1"/>
  </x:cols>
  <x:sheetData>
    <x:row r="1" spans="1:13" ht="23.25" x14ac:dyDescent="0.25">
      <x:c r="A1" s="1" t="s">
        <x:v>211</x:v>
      </x:c>
      <x:c r="M1" s="4"/>
    </x:row>
    <x:row r="2" spans="1:13" ht="21" x14ac:dyDescent="0.35">
      <x:c r="A2" s="2" t="s">
        <x:v>212</x:v>
      </x:c>
      <x:c r="M2" s="37"/>
    </x:row>
    <x:row r="3" spans="1:13" ht="74.25" customHeight="1" x14ac:dyDescent="0.25">
      <x:c r="A3" s="6" t="s">
        <x:v>0</x:v>
      </x:c>
      <x:c r="B3" s="6" t="s">
        <x:v>1</x:v>
      </x:c>
      <x:c r="C3" s="6" t="s">
        <x:v>10</x:v>
      </x:c>
      <x:c r="D3" s="5" t="s">
        <x:v>2</x:v>
      </x:c>
      <x:c r="E3" s="6" t="s">
        <x:v>3</x:v>
      </x:c>
      <x:c r="F3" s="5" t="s">
        <x:v>122</x:v>
      </x:c>
      <x:c r="G3" s="5" t="s">
        <x:v>540</x:v>
      </x:c>
      <x:c r="H3" s="5" t="s">
        <x:v>541</x:v>
      </x:c>
      <x:c r="I3" s="5" t="s">
        <x:v>542</x:v>
      </x:c>
      <x:c r="J3" s="5" t="s">
        <x:v>543</x:v>
      </x:c>
      <x:c r="K3" s="5" t="s">
        <x:v>544</x:v>
      </x:c>
      <x:c r="M3" s="37"/>
    </x:row>
    <x:row r="4" spans="1:13" ht="15" customHeight="1" x14ac:dyDescent="0.25">
      <x:c r="A4" s="8" t="s">
        <x:v>212</x:v>
      </x:c>
      <x:c r="B4">
        <x:f>ROW()</x:f>
        <x:v>4</x:v>
      </x:c>
      <x:c r="D4" t="s">
        <x:v>85</x:v>
      </x:c>
      <x:c r="E4" s="11" t="s">
        <x:v>213</x:v>
      </x:c>
      <x:c r="F4" s="73"/>
      <x:c r="G4" s="73"/>
      <x:c r="H4" s="73"/>
      <x:c r="I4" s="71"/>
      <x:c r="J4" s="71"/>
      <x:c r="K4" s="71"/>
      <x:c r="M4" s="54"/>
    </x:row>
    <x:row r="5" spans="1:13" x14ac:dyDescent="0.25">
      <x:c r="A5" s="8" t="s">
        <x:v>212</x:v>
      </x:c>
      <x:c r="B5">
        <x:f>ROW()</x:f>
        <x:v>5</x:v>
      </x:c>
      <x:c r="D5" t="s">
        <x:v>85</x:v>
      </x:c>
      <x:c r="E5" s="11" t="s">
        <x:v>213</x:v>
      </x:c>
      <x:c r="F5" s="71"/>
      <x:c r="G5" s="71"/>
      <x:c r="H5" s="71"/>
      <x:c r="I5" s="71"/>
      <x:c r="J5" s="71"/>
      <x:c r="K5" s="71"/>
    </x:row>
    <x:row r="6" spans="1:13" x14ac:dyDescent="0.25">
      <x:c r="A6" s="8" t="s">
        <x:v>212</x:v>
      </x:c>
      <x:c r="B6">
        <x:f>ROW()</x:f>
        <x:v>6</x:v>
      </x:c>
      <x:c r="D6" t="s">
        <x:v>85</x:v>
      </x:c>
      <x:c r="E6" s="11" t="s">
        <x:v>213</x:v>
      </x:c>
      <x:c r="F6" s="71"/>
      <x:c r="G6" s="71"/>
      <x:c r="H6" s="71"/>
      <x:c r="I6" s="71"/>
      <x:c r="J6" s="71"/>
      <x:c r="K6" s="71"/>
    </x:row>
    <x:row r="7" spans="1:13" x14ac:dyDescent="0.25">
      <x:c r="A7" s="8" t="s">
        <x:v>212</x:v>
      </x:c>
      <x:c r="B7">
        <x:f>ROW()</x:f>
        <x:v>7</x:v>
      </x:c>
      <x:c r="D7" t="s">
        <x:v>85</x:v>
      </x:c>
      <x:c r="E7" s="85" t="s">
        <x:v>213</x:v>
      </x:c>
      <x:c r="F7" s="71"/>
      <x:c r="G7" s="71"/>
      <x:c r="H7" s="71"/>
      <x:c r="I7" s="71"/>
      <x:c r="J7" s="71"/>
      <x:c r="K7" s="71"/>
    </x:row>
    <x:row r="8" spans="1:13" ht="15.75" thickBot="1" x14ac:dyDescent="0.3">
      <x:c r="A8" s="8" t="s">
        <x:v>212</x:v>
      </x:c>
      <x:c r="B8">
        <x:f>ROW()</x:f>
        <x:v>8</x:v>
      </x:c>
      <x:c r="D8" t="s">
        <x:v>85</x:v>
      </x:c>
      <x:c r="E8" s="11" t="s">
        <x:v>213</x:v>
      </x:c>
      <x:c r="F8" s="71"/>
      <x:c r="G8" s="71"/>
      <x:c r="H8" s="71"/>
      <x:c r="I8" s="71"/>
      <x:c r="J8" s="71"/>
      <x:c r="K8" s="71"/>
    </x:row>
    <x:row r="9" spans="1:13" ht="15.75" thickBot="1" x14ac:dyDescent="0.3">
      <x:c r="A9" s="8" t="s">
        <x:v>212</x:v>
      </x:c>
      <x:c r="B9">
        <x:f>ROW()</x:f>
        <x:v>9</x:v>
      </x:c>
      <x:c r="E9" s="4" t="s">
        <x:v>84</x:v>
      </x:c>
      <x:c r="F9" s="69">
        <x:f>SUM(F4:F8)</x:f>
        <x:v>0</x:v>
      </x:c>
      <x:c r="G9" s="69">
        <x:f t="shared" ref="G9:K9" si="0">SUM(G4:G8)</x:f>
        <x:v>0</x:v>
      </x:c>
      <x:c r="H9" s="69">
        <x:f t="shared" si="0"/>
        <x:v>0</x:v>
      </x:c>
      <x:c r="I9" s="69">
        <x:f t="shared" si="0"/>
        <x:v>0</x:v>
      </x:c>
      <x:c r="J9" s="69">
        <x:f>SUM(J4:J8)</x:f>
        <x:v>0</x:v>
      </x:c>
      <x:c r="K9" s="69">
        <x:f t="shared" si="0"/>
        <x:v>0</x:v>
      </x:c>
    </x:row>
    <x:row r="10" spans="1:13" x14ac:dyDescent="0.25">
      <x:c r="A10" s="53" t="s">
        <x:v>83</x:v>
      </x:c>
    </x:row>
    <x:row r="13" spans="1:13" ht="21" x14ac:dyDescent="0.35">
      <x:c r="A13" s="2" t="s">
        <x:v>214</x:v>
      </x:c>
      <x:c r="M13" s="37"/>
    </x:row>
    <x:row r="14" spans="1:13" ht="74.25" customHeight="1" x14ac:dyDescent="0.25">
      <x:c r="A14" s="6" t="s">
        <x:v>0</x:v>
      </x:c>
      <x:c r="B14" s="6" t="s">
        <x:v>1</x:v>
      </x:c>
      <x:c r="C14" s="6" t="s">
        <x:v>10</x:v>
      </x:c>
      <x:c r="D14" s="5" t="s">
        <x:v>2</x:v>
      </x:c>
      <x:c r="E14" s="6" t="s">
        <x:v>3</x:v>
      </x:c>
      <x:c r="F14" s="5" t="s">
        <x:v>122</x:v>
      </x:c>
      <x:c r="G14" s="5" t="s">
        <x:v>540</x:v>
      </x:c>
      <x:c r="H14" s="5" t="s">
        <x:v>545</x:v>
      </x:c>
      <x:c r="I14" s="5" t="s">
        <x:v>542</x:v>
      </x:c>
      <x:c r="J14" s="5" t="s">
        <x:v>543</x:v>
      </x:c>
      <x:c r="K14" s="5" t="s">
        <x:v>544</x:v>
      </x:c>
      <x:c r="M14" s="37"/>
    </x:row>
    <x:row r="15" spans="1:13" ht="15" customHeight="1" x14ac:dyDescent="0.35">
      <x:c r="A15" s="8" t="s">
        <x:v>214</x:v>
      </x:c>
      <x:c r="B15">
        <x:f>ROW()</x:f>
        <x:v>15</x:v>
      </x:c>
      <x:c r="D15" t="s">
        <x:v>87</x:v>
      </x:c>
      <x:c r="E15" s="15"/>
      <x:c r="F15" s="75"/>
      <x:c r="G15" s="75"/>
      <x:c r="H15" s="75"/>
      <x:c r="I15" s="76"/>
      <x:c r="J15" s="76"/>
      <x:c r="K15" s="76"/>
    </x:row>
    <x:row r="16" spans="1:13" x14ac:dyDescent="0.25">
      <x:c r="A16" s="8" t="s">
        <x:v>214</x:v>
      </x:c>
      <x:c r="B16">
        <x:f>ROW()</x:f>
        <x:v>16</x:v>
      </x:c>
      <x:c r="D16" t="s">
        <x:v>86</x:v>
      </x:c>
      <x:c r="F16" s="76"/>
      <x:c r="G16" s="76"/>
      <x:c r="H16" s="76"/>
      <x:c r="I16" s="76"/>
      <x:c r="J16" s="76"/>
      <x:c r="K16" s="76"/>
    </x:row>
    <x:row r="17" spans="1:11" x14ac:dyDescent="0.25">
      <x:c r="A17" s="8" t="s">
        <x:v>214</x:v>
      </x:c>
      <x:c r="B17">
        <x:f>ROW()</x:f>
        <x:v>17</x:v>
      </x:c>
      <x:c r="D17" t="s">
        <x:v>88</x:v>
      </x:c>
      <x:c r="F17" s="76"/>
      <x:c r="G17" s="76"/>
      <x:c r="H17" s="76"/>
      <x:c r="I17" s="76"/>
      <x:c r="J17" s="76"/>
      <x:c r="K17" s="76"/>
    </x:row>
    <x:row r="18" spans="1:11" ht="15.75" thickBot="1" x14ac:dyDescent="0.3">
      <x:c r="A18" s="8" t="s">
        <x:v>214</x:v>
      </x:c>
      <x:c r="B18">
        <x:f>ROW()</x:f>
        <x:v>18</x:v>
      </x:c>
      <x:c r="D18" t="s">
        <x:v>89</x:v>
      </x:c>
      <x:c r="F18" s="76"/>
      <x:c r="G18" s="76"/>
      <x:c r="H18" s="76"/>
      <x:c r="I18" s="76"/>
      <x:c r="J18" s="76"/>
      <x:c r="K18" s="76"/>
    </x:row>
    <x:row r="19" spans="1:11" ht="15.75" thickBot="1" x14ac:dyDescent="0.3">
      <x:c r="A19" s="8" t="s">
        <x:v>214</x:v>
      </x:c>
      <x:c r="B19">
        <x:f>ROW()</x:f>
        <x:v>19</x:v>
      </x:c>
      <x:c r="D19" s="4" t="s">
        <x:v>215</x:v>
      </x:c>
      <x:c r="F19" s="77">
        <x:f>F16+F17+F18</x:f>
        <x:v>0</x:v>
      </x:c>
      <x:c r="G19" s="77">
        <x:f t="shared" ref="G19:K19" si="1">G16+G17+G18</x:f>
        <x:v>0</x:v>
      </x:c>
      <x:c r="H19" s="77">
        <x:f t="shared" si="1"/>
        <x:v>0</x:v>
      </x:c>
      <x:c r="I19" s="77">
        <x:f t="shared" si="1"/>
        <x:v>0</x:v>
      </x:c>
      <x:c r="J19" s="77">
        <x:f t="shared" si="1"/>
        <x:v>0</x:v>
      </x:c>
      <x:c r="K19" s="77">
        <x:f t="shared" si="1"/>
        <x:v>0</x:v>
      </x:c>
    </x:row>
  </x:sheetData>
  <x:phoneticPr fontId="11" type="noConversion"/>
  <x:pageMargins left="0.70866141732283472" right="0.70866141732283472" top="0.74803149606299213" bottom="0.74803149606299213" header="0.31496062992125984" footer="0.31496062992125984"/>
  <x:pageSetup paperSize="9" scale="59" orientation="landscape" r:id="rId1"/>
  <x:tableParts count="2">
    <x:tablePart r:id="rId2"/>
    <x:tablePart r:id="rId3"/>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dimension ref="A1:Q34"/>
  <x:sheetViews>
    <x:sheetView zoomScale="70" zoomScaleNormal="70" workbookViewId="0">
      <x:selection activeCell="I5" sqref="I5"/>
    </x:sheetView>
  </x:sheetViews>
  <x:sheetFormatPr defaultRowHeight="15" x14ac:dyDescent="0.25"/>
  <x:cols>
    <x:col min="1" max="1" width="58.7109375" customWidth="1"/>
    <x:col min="2" max="2" width="17.28515625" style="38" bestFit="1" customWidth="1"/>
    <x:col min="3" max="3" width="19.5703125" style="38" customWidth="1"/>
    <x:col min="4" max="4" width="31.140625" style="38" customWidth="1"/>
    <x:col min="5" max="5" width="15" customWidth="1"/>
    <x:col min="6" max="6" width="37.5703125" customWidth="1"/>
    <x:col min="7" max="7" width="38.42578125" customWidth="1"/>
    <x:col min="8" max="8" width="28.7109375" customWidth="1"/>
    <x:col min="9" max="9" width="26.28515625" customWidth="1"/>
    <x:col min="10" max="10" width="22.7109375" customWidth="1"/>
    <x:col min="11" max="15" width="20.7109375" customWidth="1"/>
  </x:cols>
  <x:sheetData>
    <x:row r="1" spans="1:17" ht="23.25" x14ac:dyDescent="0.25">
      <x:c r="A1" s="1" t="s">
        <x:v>216</x:v>
      </x:c>
    </x:row>
    <x:row r="2" spans="1:17" ht="21" x14ac:dyDescent="0.35">
      <x:c r="A2" s="2" t="s">
        <x:v>217</x:v>
      </x:c>
    </x:row>
    <x:row r="3" spans="1:17" ht="33.75" customHeight="1" x14ac:dyDescent="0.25">
      <x:c r="A3" s="6" t="s">
        <x:v>0</x:v>
      </x:c>
      <x:c r="B3" s="46" t="s">
        <x:v>218</x:v>
      </x:c>
      <x:c r="C3" s="46" t="s">
        <x:v>219</x:v>
      </x:c>
      <x:c r="D3" s="46" t="s">
        <x:v>220</x:v>
      </x:c>
      <x:c r="E3" s="5" t="s">
        <x:v>221</x:v>
      </x:c>
      <x:c r="F3" s="9" t="s">
        <x:v>222</x:v>
      </x:c>
      <x:c r="G3" s="9" t="s">
        <x:v>223</x:v>
      </x:c>
      <x:c r="H3" s="9" t="s">
        <x:v>224</x:v>
      </x:c>
      <x:c r="I3" s="9" t="s">
        <x:v>225</x:v>
      </x:c>
      <x:c r="J3" s="9" t="s">
        <x:v>226</x:v>
      </x:c>
      <x:c r="K3" s="9" t="s">
        <x:v>227</x:v>
      </x:c>
      <x:c r="L3" s="9" t="s">
        <x:v>228</x:v>
      </x:c>
      <x:c r="M3" s="9" t="s">
        <x:v>229</x:v>
      </x:c>
      <x:c r="N3" s="9" t="s">
        <x:v>230</x:v>
      </x:c>
      <x:c r="O3" s="9" t="s">
        <x:v>231</x:v>
      </x:c>
    </x:row>
    <x:row r="4" spans="1:17" ht="390" x14ac:dyDescent="0.25">
      <x:c r="A4" s="44" t="s">
        <x:v>217</x:v>
      </x:c>
      <x:c r="B4" s="45">
        <x:v>3</x:v>
      </x:c>
      <x:c r="C4" s="43" t="s">
        <x:v>232</x:v>
      </x:c>
      <x:c r="D4" s="43" t="s">
        <x:v>233</x:v>
      </x:c>
      <x:c r="E4" s="14"/>
      <x:c r="F4" s="14"/>
      <x:c r="G4" s="14"/>
      <x:c r="H4" s="38" t="s">
        <x:v>283</x:v>
      </x:c>
      <x:c r="I4" s="38" t="s">
        <x:v>284</x:v>
      </x:c>
      <x:c r="J4" s="38" t="s">
        <x:v>285</x:v>
      </x:c>
      <x:c r="K4" s="38" t="s">
        <x:v>375</x:v>
      </x:c>
      <x:c r="L4" s="38" t="s">
        <x:v>376</x:v>
      </x:c>
      <x:c r="M4" s="38" t="s">
        <x:v>377</x:v>
      </x:c>
      <x:c r="N4" s="38" t="s">
        <x:v>378</x:v>
      </x:c>
      <x:c r="O4" s="38" t="s">
        <x:v>379</x:v>
      </x:c>
    </x:row>
    <x:row r="5" spans="1:17" ht="360" x14ac:dyDescent="0.25">
      <x:c r="A5" s="44" t="s">
        <x:v>217</x:v>
      </x:c>
      <x:c r="B5" s="45">
        <x:v>10</x:v>
      </x:c>
      <x:c r="C5" s="43" t="s">
        <x:v>234</x:v>
      </x:c>
      <x:c r="D5" s="43" t="s">
        <x:v>235</x:v>
      </x:c>
      <x:c r="E5" s="14"/>
      <x:c r="F5" s="14"/>
      <x:c r="G5" s="14"/>
      <x:c r="H5" s="38" t="s">
        <x:v>286</x:v>
      </x:c>
      <x:c r="I5" s="38" t="s">
        <x:v>287</x:v>
      </x:c>
      <x:c r="J5" s="38" t="s">
        <x:v>288</x:v>
      </x:c>
      <x:c r="K5" s="38" t="s">
        <x:v>380</x:v>
      </x:c>
      <x:c r="L5" s="38" t="s">
        <x:v>381</x:v>
      </x:c>
      <x:c r="M5" s="38" t="s">
        <x:v>382</x:v>
      </x:c>
      <x:c r="N5" s="38" t="s">
        <x:v>383</x:v>
      </x:c>
      <x:c r="O5" s="38" t="s">
        <x:v>379</x:v>
      </x:c>
    </x:row>
    <x:row r="6" spans="1:17" ht="225" x14ac:dyDescent="0.25">
      <x:c r="A6" s="44" t="s">
        <x:v>217</x:v>
      </x:c>
      <x:c r="B6" s="45">
        <x:v>11</x:v>
      </x:c>
      <x:c r="C6" s="43" t="s">
        <x:v>234</x:v>
      </x:c>
      <x:c r="D6" s="43" t="s">
        <x:v>236</x:v>
      </x:c>
      <x:c r="E6" s="14"/>
      <x:c r="F6" s="14"/>
      <x:c r="G6" s="14"/>
      <x:c r="H6" s="38" t="s">
        <x:v>289</x:v>
      </x:c>
      <x:c r="I6" s="38" t="s">
        <x:v>290</x:v>
      </x:c>
      <x:c r="J6" s="38" t="s">
        <x:v>291</x:v>
      </x:c>
      <x:c r="K6" s="38" t="s">
        <x:v>384</x:v>
      </x:c>
      <x:c r="L6" s="38" t="s">
        <x:v>385</x:v>
      </x:c>
      <x:c r="M6" s="38" t="s">
        <x:v>386</x:v>
      </x:c>
      <x:c r="N6" s="38" t="s">
        <x:v>387</x:v>
      </x:c>
      <x:c r="O6" s="38" t="s">
        <x:v>379</x:v>
      </x:c>
      <x:c r="Q6" s="37"/>
    </x:row>
    <x:row r="7" spans="1:17" ht="255" x14ac:dyDescent="0.25">
      <x:c r="A7" s="44" t="s">
        <x:v>217</x:v>
      </x:c>
      <x:c r="B7" s="45">
        <x:v>26</x:v>
      </x:c>
      <x:c r="C7" s="43" t="s">
        <x:v>237</x:v>
      </x:c>
      <x:c r="D7" s="43" t="s">
        <x:v>238</x:v>
      </x:c>
      <x:c r="E7" s="14"/>
      <x:c r="F7" s="14"/>
      <x:c r="G7" s="14"/>
      <x:c r="H7" s="38" t="s">
        <x:v>292</x:v>
      </x:c>
      <x:c r="I7" s="38" t="s">
        <x:v>293</x:v>
      </x:c>
      <x:c r="J7" s="38" t="s">
        <x:v>294</x:v>
      </x:c>
      <x:c r="K7" s="38" t="s">
        <x:v>388</x:v>
      </x:c>
      <x:c r="L7" s="38" t="s">
        <x:v>389</x:v>
      </x:c>
      <x:c r="M7" s="38" t="s">
        <x:v>390</x:v>
      </x:c>
      <x:c r="N7" s="38" t="s">
        <x:v>391</x:v>
      </x:c>
      <x:c r="O7" s="38" t="s">
        <x:v>379</x:v>
      </x:c>
    </x:row>
    <x:row r="8" spans="1:17" ht="240" x14ac:dyDescent="0.25">
      <x:c r="A8" s="44" t="s">
        <x:v>217</x:v>
      </x:c>
      <x:c r="B8" s="45">
        <x:v>27</x:v>
      </x:c>
      <x:c r="C8" s="43" t="s">
        <x:v>239</x:v>
      </x:c>
      <x:c r="D8" s="43" t="s">
        <x:v>240</x:v>
      </x:c>
      <x:c r="E8" s="14"/>
      <x:c r="F8" s="14"/>
      <x:c r="G8" s="14"/>
      <x:c r="H8" s="38" t="s">
        <x:v>295</x:v>
      </x:c>
      <x:c r="I8" s="38" t="s">
        <x:v>296</x:v>
      </x:c>
      <x:c r="J8" s="38" t="s">
        <x:v>297</x:v>
      </x:c>
      <x:c r="K8" s="38" t="s">
        <x:v>392</x:v>
      </x:c>
      <x:c r="L8" s="38" t="s">
        <x:v>393</x:v>
      </x:c>
      <x:c r="M8" s="38" t="s">
        <x:v>394</x:v>
      </x:c>
      <x:c r="N8" s="38" t="s">
        <x:v>395</x:v>
      </x:c>
      <x:c r="O8" s="38" t="s">
        <x:v>379</x:v>
      </x:c>
    </x:row>
    <x:row r="9" spans="1:17" ht="270" x14ac:dyDescent="0.25">
      <x:c r="A9" s="44" t="s">
        <x:v>217</x:v>
      </x:c>
      <x:c r="B9" s="45">
        <x:v>29</x:v>
      </x:c>
      <x:c r="C9" s="43" t="s">
        <x:v>239</x:v>
      </x:c>
      <x:c r="D9" s="43" t="s">
        <x:v>241</x:v>
      </x:c>
      <x:c r="E9" s="14"/>
      <x:c r="F9" s="14"/>
      <x:c r="G9" s="14"/>
      <x:c r="H9" s="38" t="s">
        <x:v>298</x:v>
      </x:c>
      <x:c r="I9" s="38" t="s">
        <x:v>299</x:v>
      </x:c>
      <x:c r="J9" s="38" t="s">
        <x:v>300</x:v>
      </x:c>
      <x:c r="K9" s="38" t="s">
        <x:v>396</x:v>
      </x:c>
      <x:c r="L9" s="38" t="s">
        <x:v>397</x:v>
      </x:c>
      <x:c r="M9" s="38" t="s">
        <x:v>398</x:v>
      </x:c>
      <x:c r="N9" s="38" t="s">
        <x:v>399</x:v>
      </x:c>
      <x:c r="O9" s="38" t="s">
        <x:v>379</x:v>
      </x:c>
    </x:row>
    <x:row r="10" spans="1:17" ht="270" x14ac:dyDescent="0.25">
      <x:c r="A10" s="44" t="s">
        <x:v>217</x:v>
      </x:c>
      <x:c r="B10" s="45">
        <x:v>31</x:v>
      </x:c>
      <x:c r="C10" s="43" t="s">
        <x:v>237</x:v>
      </x:c>
      <x:c r="D10" s="43" t="s">
        <x:v>242</x:v>
      </x:c>
      <x:c r="E10" s="14"/>
      <x:c r="F10" s="14"/>
      <x:c r="G10" s="14"/>
      <x:c r="H10" s="38" t="s">
        <x:v>301</x:v>
      </x:c>
      <x:c r="I10" s="38" t="s">
        <x:v>302</x:v>
      </x:c>
      <x:c r="J10" s="38" t="s">
        <x:v>303</x:v>
      </x:c>
      <x:c r="K10" s="38" t="s">
        <x:v>400</x:v>
      </x:c>
      <x:c r="L10" s="38" t="s">
        <x:v>401</x:v>
      </x:c>
      <x:c r="M10" s="38" t="s">
        <x:v>402</x:v>
      </x:c>
      <x:c r="N10" s="38" t="s">
        <x:v>403</x:v>
      </x:c>
      <x:c r="O10" s="38" t="s">
        <x:v>379</x:v>
      </x:c>
    </x:row>
    <x:row r="11" spans="1:17" ht="390" x14ac:dyDescent="0.25">
      <x:c r="A11" s="44" t="s">
        <x:v>217</x:v>
      </x:c>
      <x:c r="B11" s="45">
        <x:v>33</x:v>
      </x:c>
      <x:c r="C11" s="43" t="s">
        <x:v>243</x:v>
      </x:c>
      <x:c r="D11" s="43" t="s">
        <x:v>244</x:v>
      </x:c>
      <x:c r="E11" s="14"/>
      <x:c r="F11" s="14"/>
      <x:c r="G11" s="14"/>
      <x:c r="H11" s="38" t="s">
        <x:v>304</x:v>
      </x:c>
      <x:c r="I11" s="38" t="s">
        <x:v>305</x:v>
      </x:c>
      <x:c r="J11" s="38" t="s">
        <x:v>306</x:v>
      </x:c>
      <x:c r="K11" s="38" t="s">
        <x:v>404</x:v>
      </x:c>
      <x:c r="L11" s="38" t="s">
        <x:v>405</x:v>
      </x:c>
      <x:c r="M11" s="38" t="s">
        <x:v>406</x:v>
      </x:c>
      <x:c r="N11" s="38" t="s">
        <x:v>407</x:v>
      </x:c>
      <x:c r="O11" s="38" t="s">
        <x:v>379</x:v>
      </x:c>
    </x:row>
    <x:row r="12" spans="1:17" ht="300" x14ac:dyDescent="0.25">
      <x:c r="A12" s="44" t="s">
        <x:v>217</x:v>
      </x:c>
      <x:c r="B12" s="45">
        <x:v>37</x:v>
      </x:c>
      <x:c r="C12" s="43" t="s">
        <x:v>245</x:v>
      </x:c>
      <x:c r="D12" s="43" t="s">
        <x:v>246</x:v>
      </x:c>
      <x:c r="E12" s="14"/>
      <x:c r="F12" s="14"/>
      <x:c r="G12" s="14"/>
      <x:c r="H12" s="38" t="s">
        <x:v>307</x:v>
      </x:c>
      <x:c r="I12" s="38" t="s">
        <x:v>308</x:v>
      </x:c>
      <x:c r="J12" s="38" t="s">
        <x:v>309</x:v>
      </x:c>
      <x:c r="K12" s="38" t="s">
        <x:v>408</x:v>
      </x:c>
      <x:c r="L12" s="38" t="s">
        <x:v>409</x:v>
      </x:c>
      <x:c r="M12" s="38" t="s">
        <x:v>410</x:v>
      </x:c>
      <x:c r="N12" s="38" t="s">
        <x:v>411</x:v>
      </x:c>
      <x:c r="O12" s="38" t="s">
        <x:v>379</x:v>
      </x:c>
    </x:row>
    <x:row r="13" spans="1:17" ht="300" x14ac:dyDescent="0.25">
      <x:c r="A13" s="44" t="s">
        <x:v>217</x:v>
      </x:c>
      <x:c r="B13" s="45">
        <x:v>40</x:v>
      </x:c>
      <x:c r="C13" s="43" t="s">
        <x:v>245</x:v>
      </x:c>
      <x:c r="D13" s="43" t="s">
        <x:v>247</x:v>
      </x:c>
      <x:c r="E13" s="14"/>
      <x:c r="F13" s="14"/>
      <x:c r="G13" s="14"/>
      <x:c r="H13" s="38" t="s">
        <x:v>310</x:v>
      </x:c>
      <x:c r="I13" s="38" t="s">
        <x:v>311</x:v>
      </x:c>
      <x:c r="J13" s="38" t="s">
        <x:v>312</x:v>
      </x:c>
      <x:c r="K13" s="38" t="s">
        <x:v>412</x:v>
      </x:c>
      <x:c r="L13" s="38" t="s">
        <x:v>413</x:v>
      </x:c>
      <x:c r="M13" s="38" t="s">
        <x:v>414</x:v>
      </x:c>
      <x:c r="N13" s="38" t="s">
        <x:v>415</x:v>
      </x:c>
      <x:c r="O13" s="38" t="s">
        <x:v>379</x:v>
      </x:c>
    </x:row>
    <x:row r="14" spans="1:17" ht="195" x14ac:dyDescent="0.25">
      <x:c r="A14" s="44" t="s">
        <x:v>217</x:v>
      </x:c>
      <x:c r="B14" s="45">
        <x:v>42</x:v>
      </x:c>
      <x:c r="C14" s="43" t="s">
        <x:v>245</x:v>
      </x:c>
      <x:c r="D14" s="43" t="s">
        <x:v>248</x:v>
      </x:c>
      <x:c r="E14" s="14"/>
      <x:c r="F14" s="14"/>
      <x:c r="G14" s="14"/>
      <x:c r="H14" s="38" t="s">
        <x:v>313</x:v>
      </x:c>
      <x:c r="I14" s="38" t="s">
        <x:v>314</x:v>
      </x:c>
      <x:c r="J14" s="38" t="s">
        <x:v>315</x:v>
      </x:c>
      <x:c r="K14" s="38" t="s">
        <x:v>416</x:v>
      </x:c>
      <x:c r="L14" s="38" t="s">
        <x:v>417</x:v>
      </x:c>
      <x:c r="M14" s="38" t="s">
        <x:v>418</x:v>
      </x:c>
      <x:c r="N14" s="38" t="s">
        <x:v>419</x:v>
      </x:c>
      <x:c r="O14" s="38" t="s">
        <x:v>379</x:v>
      </x:c>
    </x:row>
    <x:row r="15" spans="1:17" ht="405" x14ac:dyDescent="0.25">
      <x:c r="A15" s="44" t="s">
        <x:v>217</x:v>
      </x:c>
      <x:c r="B15" s="45">
        <x:v>45</x:v>
      </x:c>
      <x:c r="C15" s="43" t="s">
        <x:v>249</x:v>
      </x:c>
      <x:c r="D15" s="43" t="s">
        <x:v>250</x:v>
      </x:c>
      <x:c r="E15" s="14"/>
      <x:c r="F15" s="14"/>
      <x:c r="G15" s="14"/>
      <x:c r="H15" s="38" t="s">
        <x:v>316</x:v>
      </x:c>
      <x:c r="I15" s="38" t="s">
        <x:v>317</x:v>
      </x:c>
      <x:c r="J15" s="38" t="s">
        <x:v>318</x:v>
      </x:c>
      <x:c r="K15" s="38" t="s">
        <x:v>420</x:v>
      </x:c>
      <x:c r="L15" s="38" t="s">
        <x:v>421</x:v>
      </x:c>
      <x:c r="M15" s="38" t="s">
        <x:v>422</x:v>
      </x:c>
      <x:c r="N15" s="38" t="s">
        <x:v>423</x:v>
      </x:c>
      <x:c r="O15" s="38" t="s">
        <x:v>379</x:v>
      </x:c>
    </x:row>
    <x:row r="16" spans="1:17" ht="409.5" x14ac:dyDescent="0.25">
      <x:c r="A16" s="44" t="s">
        <x:v>217</x:v>
      </x:c>
      <x:c r="B16" s="45">
        <x:v>48</x:v>
      </x:c>
      <x:c r="C16" s="43" t="s">
        <x:v>251</x:v>
      </x:c>
      <x:c r="D16" s="43" t="s">
        <x:v>252</x:v>
      </x:c>
      <x:c r="E16" s="14"/>
      <x:c r="F16" s="14"/>
      <x:c r="G16" s="14"/>
      <x:c r="H16" s="38" t="s">
        <x:v>319</x:v>
      </x:c>
      <x:c r="I16" s="38" t="s">
        <x:v>320</x:v>
      </x:c>
      <x:c r="J16" s="38" t="s">
        <x:v>321</x:v>
      </x:c>
      <x:c r="K16" s="38" t="s">
        <x:v>424</x:v>
      </x:c>
      <x:c r="L16" s="38" t="s">
        <x:v>425</x:v>
      </x:c>
      <x:c r="M16" s="38" t="s">
        <x:v>426</x:v>
      </x:c>
      <x:c r="N16" s="38" t="s">
        <x:v>427</x:v>
      </x:c>
      <x:c r="O16" s="38" t="s">
        <x:v>379</x:v>
      </x:c>
    </x:row>
    <x:row r="17" spans="1:15" ht="390" x14ac:dyDescent="0.25">
      <x:c r="A17" s="44" t="s">
        <x:v>217</x:v>
      </x:c>
      <x:c r="B17" s="45">
        <x:v>49</x:v>
      </x:c>
      <x:c r="C17" s="43" t="s">
        <x:v>251</x:v>
      </x:c>
      <x:c r="D17" s="43" t="s">
        <x:v>253</x:v>
      </x:c>
      <x:c r="E17" s="14"/>
      <x:c r="F17" s="14"/>
      <x:c r="G17" s="14"/>
      <x:c r="H17" s="38" t="s">
        <x:v>322</x:v>
      </x:c>
      <x:c r="I17" s="38" t="s">
        <x:v>320</x:v>
      </x:c>
      <x:c r="J17" s="38" t="s">
        <x:v>323</x:v>
      </x:c>
      <x:c r="K17" s="38" t="s">
        <x:v>428</x:v>
      </x:c>
      <x:c r="L17" s="38" t="s">
        <x:v>429</x:v>
      </x:c>
      <x:c r="M17" s="38" t="s">
        <x:v>430</x:v>
      </x:c>
      <x:c r="N17" s="38" t="s">
        <x:v>431</x:v>
      </x:c>
      <x:c r="O17" s="38" t="s">
        <x:v>379</x:v>
      </x:c>
    </x:row>
    <x:row r="18" spans="1:15" ht="409.5" x14ac:dyDescent="0.25">
      <x:c r="A18" s="44" t="s">
        <x:v>217</x:v>
      </x:c>
      <x:c r="B18" s="45">
        <x:v>50</x:v>
      </x:c>
      <x:c r="C18" s="43" t="s">
        <x:v>251</x:v>
      </x:c>
      <x:c r="D18" s="43" t="s">
        <x:v>254</x:v>
      </x:c>
      <x:c r="E18" s="14"/>
      <x:c r="F18" s="14"/>
      <x:c r="G18" s="14"/>
      <x:c r="H18" s="38" t="s">
        <x:v>324</x:v>
      </x:c>
      <x:c r="I18" s="38" t="s">
        <x:v>325</x:v>
      </x:c>
      <x:c r="J18" s="38" t="s">
        <x:v>326</x:v>
      </x:c>
      <x:c r="K18" s="38" t="s">
        <x:v>432</x:v>
      </x:c>
      <x:c r="L18" s="38" t="s">
        <x:v>433</x:v>
      </x:c>
      <x:c r="M18" s="38" t="s">
        <x:v>434</x:v>
      </x:c>
      <x:c r="N18" s="38" t="s">
        <x:v>435</x:v>
      </x:c>
      <x:c r="O18" s="38" t="s">
        <x:v>379</x:v>
      </x:c>
    </x:row>
    <x:row r="19" spans="1:15" ht="315" x14ac:dyDescent="0.25">
      <x:c r="A19" s="44" t="s">
        <x:v>217</x:v>
      </x:c>
      <x:c r="B19" s="45">
        <x:v>53</x:v>
      </x:c>
      <x:c r="C19" s="38" t="s">
        <x:v>255</x:v>
      </x:c>
      <x:c r="D19" s="38" t="s">
        <x:v>256</x:v>
      </x:c>
      <x:c r="E19" s="14"/>
      <x:c r="F19" s="14"/>
      <x:c r="G19" s="14"/>
      <x:c r="H19" s="38" t="s">
        <x:v>327</x:v>
      </x:c>
      <x:c r="I19" s="38" t="s">
        <x:v>328</x:v>
      </x:c>
      <x:c r="J19" s="38" t="s">
        <x:v>329</x:v>
      </x:c>
      <x:c r="K19" s="38" t="s">
        <x:v>436</x:v>
      </x:c>
      <x:c r="L19" s="38" t="s">
        <x:v>437</x:v>
      </x:c>
      <x:c r="M19" s="38" t="s">
        <x:v>438</x:v>
      </x:c>
      <x:c r="N19" s="38" t="s">
        <x:v>439</x:v>
      </x:c>
      <x:c r="O19" s="38" t="s">
        <x:v>379</x:v>
      </x:c>
    </x:row>
    <x:row r="20" spans="1:15" ht="240" x14ac:dyDescent="0.25">
      <x:c r="A20" s="44" t="s">
        <x:v>217</x:v>
      </x:c>
      <x:c r="B20" s="45">
        <x:v>59</x:v>
      </x:c>
      <x:c r="C20" s="38" t="s">
        <x:v>257</x:v>
      </x:c>
      <x:c r="D20" s="38" t="s">
        <x:v>258</x:v>
      </x:c>
      <x:c r="E20" s="14"/>
      <x:c r="F20" s="14"/>
      <x:c r="G20" s="14"/>
      <x:c r="H20" s="38" t="s">
        <x:v>330</x:v>
      </x:c>
      <x:c r="I20" s="38" t="s">
        <x:v>331</x:v>
      </x:c>
      <x:c r="J20" s="38" t="s">
        <x:v>332</x:v>
      </x:c>
      <x:c r="K20" s="38" t="s">
        <x:v>440</x:v>
      </x:c>
      <x:c r="L20" s="38" t="s">
        <x:v>441</x:v>
      </x:c>
      <x:c r="M20" s="38" t="s">
        <x:v>442</x:v>
      </x:c>
      <x:c r="N20" s="38" t="s">
        <x:v>443</x:v>
      </x:c>
      <x:c r="O20" s="38" t="s">
        <x:v>379</x:v>
      </x:c>
    </x:row>
    <x:row r="21" spans="1:15" ht="409.5" x14ac:dyDescent="0.25">
      <x:c r="A21" s="44" t="s">
        <x:v>217</x:v>
      </x:c>
      <x:c r="B21" s="45">
        <x:v>62</x:v>
      </x:c>
      <x:c r="C21" s="38" t="s">
        <x:v>259</x:v>
      </x:c>
      <x:c r="D21" s="38" t="s">
        <x:v>260</x:v>
      </x:c>
      <x:c r="E21" s="14"/>
      <x:c r="F21" s="14"/>
      <x:c r="G21" s="14"/>
      <x:c r="H21" s="38" t="s">
        <x:v>333</x:v>
      </x:c>
      <x:c r="I21" s="38" t="s">
        <x:v>334</x:v>
      </x:c>
      <x:c r="J21" s="38" t="s">
        <x:v>335</x:v>
      </x:c>
      <x:c r="K21" s="38" t="s">
        <x:v>444</x:v>
      </x:c>
      <x:c r="L21" s="38" t="s">
        <x:v>445</x:v>
      </x:c>
      <x:c r="M21" s="38" t="s">
        <x:v>446</x:v>
      </x:c>
      <x:c r="N21" s="38" t="s">
        <x:v>447</x:v>
      </x:c>
      <x:c r="O21" s="38" t="s">
        <x:v>379</x:v>
      </x:c>
    </x:row>
    <x:row r="22" spans="1:15" ht="195" x14ac:dyDescent="0.25">
      <x:c r="A22" s="44" t="s">
        <x:v>217</x:v>
      </x:c>
      <x:c r="B22" s="45">
        <x:v>63</x:v>
      </x:c>
      <x:c r="C22" s="38" t="s">
        <x:v>259</x:v>
      </x:c>
      <x:c r="D22" s="38" t="s">
        <x:v>261</x:v>
      </x:c>
      <x:c r="E22" s="14"/>
      <x:c r="F22" s="14"/>
      <x:c r="G22" s="14"/>
      <x:c r="H22" s="38" t="s">
        <x:v>336</x:v>
      </x:c>
      <x:c r="I22" s="38" t="s">
        <x:v>337</x:v>
      </x:c>
      <x:c r="J22" s="38" t="s">
        <x:v>338</x:v>
      </x:c>
      <x:c r="K22" s="38" t="s">
        <x:v>448</x:v>
      </x:c>
      <x:c r="L22" s="38" t="s">
        <x:v>449</x:v>
      </x:c>
      <x:c r="M22" s="38" t="s">
        <x:v>450</x:v>
      </x:c>
      <x:c r="N22" s="38" t="s">
        <x:v>451</x:v>
      </x:c>
      <x:c r="O22" s="38" t="s">
        <x:v>379</x:v>
      </x:c>
    </x:row>
    <x:row r="23" spans="1:15" ht="225" x14ac:dyDescent="0.25">
      <x:c r="A23" s="44" t="s">
        <x:v>217</x:v>
      </x:c>
      <x:c r="B23" s="45">
        <x:v>64</x:v>
      </x:c>
      <x:c r="C23" s="38" t="s">
        <x:v>259</x:v>
      </x:c>
      <x:c r="D23" s="38" t="s">
        <x:v>262</x:v>
      </x:c>
      <x:c r="E23" s="14"/>
      <x:c r="F23" s="14"/>
      <x:c r="G23" s="14"/>
      <x:c r="H23" s="38" t="s">
        <x:v>339</x:v>
      </x:c>
      <x:c r="I23" s="38" t="s">
        <x:v>340</x:v>
      </x:c>
      <x:c r="J23" s="38" t="s">
        <x:v>341</x:v>
      </x:c>
      <x:c r="K23" s="38" t="s">
        <x:v>452</x:v>
      </x:c>
      <x:c r="L23" s="38" t="s">
        <x:v>453</x:v>
      </x:c>
      <x:c r="M23" s="38" t="s">
        <x:v>454</x:v>
      </x:c>
      <x:c r="N23" s="38" t="s">
        <x:v>455</x:v>
      </x:c>
      <x:c r="O23" s="38" t="s">
        <x:v>379</x:v>
      </x:c>
    </x:row>
    <x:row r="24" spans="1:15" ht="345" x14ac:dyDescent="0.25">
      <x:c r="A24" s="44" t="s">
        <x:v>217</x:v>
      </x:c>
      <x:c r="B24" s="45">
        <x:v>69</x:v>
      </x:c>
      <x:c r="C24" s="38" t="s">
        <x:v>263</x:v>
      </x:c>
      <x:c r="D24" s="38" t="s">
        <x:v>264</x:v>
      </x:c>
      <x:c r="E24" s="14"/>
      <x:c r="F24" s="14"/>
      <x:c r="G24" s="14"/>
      <x:c r="H24" s="38" t="s">
        <x:v>342</x:v>
      </x:c>
      <x:c r="I24" s="38" t="s">
        <x:v>343</x:v>
      </x:c>
      <x:c r="J24" s="38" t="s">
        <x:v>344</x:v>
      </x:c>
      <x:c r="K24" s="38" t="s">
        <x:v>456</x:v>
      </x:c>
      <x:c r="L24" s="38" t="s">
        <x:v>457</x:v>
      </x:c>
      <x:c r="M24" s="38" t="s">
        <x:v>458</x:v>
      </x:c>
      <x:c r="N24" s="38" t="s">
        <x:v>459</x:v>
      </x:c>
      <x:c r="O24" s="38" t="s">
        <x:v>379</x:v>
      </x:c>
    </x:row>
    <x:row r="25" spans="1:15" ht="270" x14ac:dyDescent="0.25">
      <x:c r="A25" s="44" t="s">
        <x:v>217</x:v>
      </x:c>
      <x:c r="B25" s="45">
        <x:v>79</x:v>
      </x:c>
      <x:c r="C25" s="38" t="s">
        <x:v>265</x:v>
      </x:c>
      <x:c r="D25" s="38" t="s">
        <x:v>266</x:v>
      </x:c>
      <x:c r="E25" s="14"/>
      <x:c r="F25" s="14"/>
      <x:c r="G25" s="14"/>
      <x:c r="H25" s="38" t="s">
        <x:v>345</x:v>
      </x:c>
      <x:c r="I25" s="38" t="s">
        <x:v>346</x:v>
      </x:c>
      <x:c r="J25" s="38" t="s">
        <x:v>347</x:v>
      </x:c>
      <x:c r="K25" s="38" t="s">
        <x:v>460</x:v>
      </x:c>
      <x:c r="L25" s="38" t="s">
        <x:v>461</x:v>
      </x:c>
      <x:c r="M25" s="38" t="s">
        <x:v>462</x:v>
      </x:c>
      <x:c r="N25" s="38" t="s">
        <x:v>463</x:v>
      </x:c>
      <x:c r="O25" s="38" t="s">
        <x:v>379</x:v>
      </x:c>
    </x:row>
    <x:row r="26" spans="1:15" ht="270" x14ac:dyDescent="0.25">
      <x:c r="A26" s="44" t="s">
        <x:v>217</x:v>
      </x:c>
      <x:c r="B26" s="45">
        <x:v>82</x:v>
      </x:c>
      <x:c r="C26" s="38" t="s">
        <x:v>267</x:v>
      </x:c>
      <x:c r="D26" s="38" t="s">
        <x:v>268</x:v>
      </x:c>
      <x:c r="E26" s="14"/>
      <x:c r="F26" s="14"/>
      <x:c r="G26" s="14"/>
      <x:c r="H26" s="38" t="s">
        <x:v>348</x:v>
      </x:c>
      <x:c r="I26" s="38" t="s">
        <x:v>349</x:v>
      </x:c>
      <x:c r="J26" s="38" t="s">
        <x:v>350</x:v>
      </x:c>
      <x:c r="K26" s="38" t="s">
        <x:v>464</x:v>
      </x:c>
      <x:c r="L26" s="38" t="s">
        <x:v>465</x:v>
      </x:c>
      <x:c r="M26" s="38" t="s">
        <x:v>466</x:v>
      </x:c>
      <x:c r="N26" s="38" t="s">
        <x:v>467</x:v>
      </x:c>
      <x:c r="O26" s="38" t="s">
        <x:v>379</x:v>
      </x:c>
    </x:row>
    <x:row r="27" spans="1:15" ht="330" x14ac:dyDescent="0.25">
      <x:c r="A27" s="44" t="s">
        <x:v>217</x:v>
      </x:c>
      <x:c r="B27" s="45">
        <x:v>88</x:v>
      </x:c>
      <x:c r="C27" s="38" t="s">
        <x:v>269</x:v>
      </x:c>
      <x:c r="D27" s="38" t="s">
        <x:v>270</x:v>
      </x:c>
      <x:c r="E27" s="14"/>
      <x:c r="F27" s="14"/>
      <x:c r="G27" s="14"/>
      <x:c r="H27" s="38" t="s">
        <x:v>351</x:v>
      </x:c>
      <x:c r="I27" s="38" t="s">
        <x:v>352</x:v>
      </x:c>
      <x:c r="J27" s="38" t="s">
        <x:v>353</x:v>
      </x:c>
      <x:c r="K27" s="38" t="s">
        <x:v>468</x:v>
      </x:c>
      <x:c r="L27" s="38" t="s">
        <x:v>469</x:v>
      </x:c>
      <x:c r="M27" s="38" t="s">
        <x:v>470</x:v>
      </x:c>
      <x:c r="N27" s="38" t="s">
        <x:v>471</x:v>
      </x:c>
      <x:c r="O27" s="38" t="s">
        <x:v>379</x:v>
      </x:c>
    </x:row>
    <x:row r="28" spans="1:15" ht="270" x14ac:dyDescent="0.25">
      <x:c r="A28" s="44" t="s">
        <x:v>217</x:v>
      </x:c>
      <x:c r="B28" s="45">
        <x:v>91</x:v>
      </x:c>
      <x:c r="C28" s="38" t="s">
        <x:v>269</x:v>
      </x:c>
      <x:c r="D28" s="38" t="s">
        <x:v>271</x:v>
      </x:c>
      <x:c r="E28" s="14"/>
      <x:c r="F28" s="14"/>
      <x:c r="G28" s="14"/>
      <x:c r="H28" s="38" t="s">
        <x:v>354</x:v>
      </x:c>
      <x:c r="I28" s="38" t="s">
        <x:v>355</x:v>
      </x:c>
      <x:c r="J28" s="38" t="s">
        <x:v>356</x:v>
      </x:c>
      <x:c r="K28" s="38" t="s">
        <x:v>472</x:v>
      </x:c>
      <x:c r="L28" s="38" t="s">
        <x:v>473</x:v>
      </x:c>
      <x:c r="M28" s="38" t="s">
        <x:v>474</x:v>
      </x:c>
      <x:c r="N28" s="38" t="s">
        <x:v>475</x:v>
      </x:c>
      <x:c r="O28" s="38" t="s">
        <x:v>379</x:v>
      </x:c>
    </x:row>
    <x:row r="29" spans="1:15" ht="405" x14ac:dyDescent="0.25">
      <x:c r="A29" s="44" t="s">
        <x:v>217</x:v>
      </x:c>
      <x:c r="B29" s="45">
        <x:v>95</x:v>
      </x:c>
      <x:c r="C29" s="38" t="s">
        <x:v>272</x:v>
      </x:c>
      <x:c r="D29" s="38" t="s">
        <x:v>273</x:v>
      </x:c>
      <x:c r="E29" s="14"/>
      <x:c r="F29" s="14"/>
      <x:c r="G29" s="14"/>
      <x:c r="H29" s="38" t="s">
        <x:v>357</x:v>
      </x:c>
      <x:c r="I29" s="38" t="s">
        <x:v>358</x:v>
      </x:c>
      <x:c r="J29" s="38" t="s">
        <x:v>359</x:v>
      </x:c>
      <x:c r="K29" s="38" t="s">
        <x:v>476</x:v>
      </x:c>
      <x:c r="L29" s="38" t="s">
        <x:v>477</x:v>
      </x:c>
      <x:c r="M29" s="38" t="s">
        <x:v>478</x:v>
      </x:c>
      <x:c r="N29" s="38" t="s">
        <x:v>479</x:v>
      </x:c>
      <x:c r="O29" s="38" t="s">
        <x:v>379</x:v>
      </x:c>
    </x:row>
    <x:row r="30" spans="1:15" ht="315" x14ac:dyDescent="0.25">
      <x:c r="A30" s="44" t="s">
        <x:v>217</x:v>
      </x:c>
      <x:c r="B30" s="45">
        <x:v>99</x:v>
      </x:c>
      <x:c r="C30" s="38" t="s">
        <x:v>274</x:v>
      </x:c>
      <x:c r="D30" s="38" t="s">
        <x:v>275</x:v>
      </x:c>
      <x:c r="E30" s="14"/>
      <x:c r="F30" s="14"/>
      <x:c r="G30" s="14"/>
      <x:c r="H30" s="38" t="s">
        <x:v>360</x:v>
      </x:c>
      <x:c r="I30" s="38" t="s">
        <x:v>361</x:v>
      </x:c>
      <x:c r="J30" s="38" t="s">
        <x:v>362</x:v>
      </x:c>
      <x:c r="K30" s="38" t="s">
        <x:v>480</x:v>
      </x:c>
      <x:c r="L30" s="38" t="s">
        <x:v>481</x:v>
      </x:c>
      <x:c r="M30" s="38" t="s">
        <x:v>482</x:v>
      </x:c>
      <x:c r="N30" s="38" t="s">
        <x:v>483</x:v>
      </x:c>
      <x:c r="O30" s="38" t="s">
        <x:v>379</x:v>
      </x:c>
    </x:row>
    <x:row r="31" spans="1:15" ht="330" x14ac:dyDescent="0.25">
      <x:c r="A31" s="44" t="s">
        <x:v>217</x:v>
      </x:c>
      <x:c r="B31" s="45">
        <x:v>105</x:v>
      </x:c>
      <x:c r="C31" s="38" t="s">
        <x:v>276</x:v>
      </x:c>
      <x:c r="D31" s="38" t="s">
        <x:v>277</x:v>
      </x:c>
      <x:c r="E31" s="14"/>
      <x:c r="F31" s="14"/>
      <x:c r="G31" s="14"/>
      <x:c r="H31" s="38" t="s">
        <x:v>363</x:v>
      </x:c>
      <x:c r="I31" s="38" t="s">
        <x:v>364</x:v>
      </x:c>
      <x:c r="J31" s="38" t="s">
        <x:v>365</x:v>
      </x:c>
      <x:c r="K31" s="38" t="s">
        <x:v>484</x:v>
      </x:c>
      <x:c r="L31" s="38" t="s">
        <x:v>485</x:v>
      </x:c>
      <x:c r="M31" s="38" t="s">
        <x:v>486</x:v>
      </x:c>
      <x:c r="N31" s="38" t="s">
        <x:v>487</x:v>
      </x:c>
      <x:c r="O31" s="38" t="s">
        <x:v>379</x:v>
      </x:c>
    </x:row>
    <x:row r="32" spans="1:15" ht="345" x14ac:dyDescent="0.25">
      <x:c r="A32" s="44" t="s">
        <x:v>217</x:v>
      </x:c>
      <x:c r="B32" s="45">
        <x:v>109</x:v>
      </x:c>
      <x:c r="C32" s="38" t="s">
        <x:v>278</x:v>
      </x:c>
      <x:c r="D32" s="38" t="s">
        <x:v>279</x:v>
      </x:c>
      <x:c r="E32" s="14"/>
      <x:c r="F32" s="14"/>
      <x:c r="G32" s="14"/>
      <x:c r="H32" s="38" t="s">
        <x:v>366</x:v>
      </x:c>
      <x:c r="I32" s="38" t="s">
        <x:v>367</x:v>
      </x:c>
      <x:c r="J32" s="38" t="s">
        <x:v>368</x:v>
      </x:c>
      <x:c r="K32" s="38" t="s">
        <x:v>488</x:v>
      </x:c>
      <x:c r="L32" s="38" t="s">
        <x:v>489</x:v>
      </x:c>
      <x:c r="M32" s="38" t="s">
        <x:v>490</x:v>
      </x:c>
      <x:c r="N32" s="38" t="s">
        <x:v>491</x:v>
      </x:c>
      <x:c r="O32" s="38" t="s">
        <x:v>379</x:v>
      </x:c>
    </x:row>
    <x:row r="33" spans="1:15" ht="330" x14ac:dyDescent="0.25">
      <x:c r="A33" s="44" t="s">
        <x:v>217</x:v>
      </x:c>
      <x:c r="B33" s="45">
        <x:v>113</x:v>
      </x:c>
      <x:c r="C33" s="38" t="s">
        <x:v>280</x:v>
      </x:c>
      <x:c r="D33" s="38" t="s">
        <x:v>281</x:v>
      </x:c>
      <x:c r="E33" s="14"/>
      <x:c r="F33" s="14"/>
      <x:c r="G33" s="14"/>
      <x:c r="H33" s="38" t="s">
        <x:v>369</x:v>
      </x:c>
      <x:c r="I33" s="38" t="s">
        <x:v>370</x:v>
      </x:c>
      <x:c r="J33" s="38" t="s">
        <x:v>371</x:v>
      </x:c>
      <x:c r="K33" s="38" t="s">
        <x:v>492</x:v>
      </x:c>
      <x:c r="L33" s="38" t="s">
        <x:v>493</x:v>
      </x:c>
      <x:c r="M33" s="38" t="s">
        <x:v>494</x:v>
      </x:c>
      <x:c r="N33" s="38" t="s">
        <x:v>495</x:v>
      </x:c>
      <x:c r="O33" s="38" t="s">
        <x:v>379</x:v>
      </x:c>
    </x:row>
    <x:row r="34" spans="1:15" ht="405" x14ac:dyDescent="0.25">
      <x:c r="A34" s="44" t="s">
        <x:v>217</x:v>
      </x:c>
      <x:c r="B34" s="45">
        <x:v>115</x:v>
      </x:c>
      <x:c r="C34" s="38" t="s">
        <x:v>280</x:v>
      </x:c>
      <x:c r="D34" s="38" t="s">
        <x:v>282</x:v>
      </x:c>
      <x:c r="E34" s="14"/>
      <x:c r="F34" s="14"/>
      <x:c r="G34" s="14"/>
      <x:c r="H34" s="38" t="s">
        <x:v>372</x:v>
      </x:c>
      <x:c r="I34" s="38" t="s">
        <x:v>373</x:v>
      </x:c>
      <x:c r="J34" s="38" t="s">
        <x:v>374</x:v>
      </x:c>
      <x:c r="K34" s="38" t="s">
        <x:v>496</x:v>
      </x:c>
      <x:c r="L34" s="38" t="s">
        <x:v>497</x:v>
      </x:c>
      <x:c r="M34" s="38" t="s">
        <x:v>498</x:v>
      </x:c>
      <x:c r="N34" s="38" t="s">
        <x:v>499</x:v>
      </x:c>
      <x:c r="O34" s="38" t="s">
        <x:v>379</x:v>
      </x:c>
    </x:row>
  </x:sheetData>
  <x:phoneticPr fontId="11" type="noConversion"/>
  <x:pageMargins left="0.70866141732283472" right="0.70866141732283472" top="0.74803149606299213" bottom="0.74803149606299213" header="0.31496062992125984" footer="0.31496062992125984"/>
  <x:pageSetup paperSize="9" scale="40" orientation="landscape" r:id="rId1"/>
  <x:colBreaks count="1" manualBreakCount="1">
    <x:brk id="7" max="1048575" man="1"/>
  </x:colBreaks>
  <x:tableParts count="1">
    <x:tablePart r:id="rId2"/>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R20"/>
  <x:sheetViews>
    <x:sheetView workbookViewId="0">
      <x:selection activeCell="X23" sqref="X23"/>
    </x:sheetView>
  </x:sheetViews>
  <x:sheetFormatPr defaultRowHeight="15" x14ac:dyDescent="0.25"/>
  <x:sheetData>
    <x:row r="14" spans="13:18" ht="17.25" x14ac:dyDescent="0.3">
      <x:c r="M14" s="10"/>
      <x:c r="R14" s="12" t="s">
        <x:v>547</x:v>
      </x:c>
    </x:row>
    <x:row r="15" spans="13:18" x14ac:dyDescent="0.25">
      <x:c r="R15">
        <x:v>1</x:v>
      </x:c>
    </x:row>
    <x:row r="16" spans="13:18" x14ac:dyDescent="0.25">
      <x:c r="R16">
        <x:v>2</x:v>
      </x:c>
    </x:row>
    <x:row r="17" spans="18:18" x14ac:dyDescent="0.25">
      <x:c r="R17">
        <x:v>3</x:v>
      </x:c>
    </x:row>
    <x:row r="18" spans="18:18" x14ac:dyDescent="0.25">
      <x:c r="R18">
        <x:v>4</x:v>
      </x:c>
    </x:row>
    <x:row r="19" spans="18:18" x14ac:dyDescent="0.25">
      <x:c r="R19" t="s">
        <x:v>81</x:v>
      </x:c>
    </x:row>
    <x:row r="20" spans="18:18" x14ac:dyDescent="0.25">
      <x:c r="R20" t="s">
        <x:v>24</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