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showInkAnnotation="0" codeName="ThisWorkbook"/>
  <bookViews>
    <workbookView xWindow="28785" yWindow="-15" windowWidth="28830" windowHeight="29040"/>
  </bookViews>
  <sheets>
    <sheet name="CoverSheet" sheetId="9" r:id="rId1"/>
    <sheet name="Description" sheetId="20" r:id="rId2"/>
    <sheet name="Table of Contents" sheetId="11" r:id="rId3"/>
    <sheet name="Inputs" sheetId="27" r:id="rId4"/>
    <sheet name="Selection" sheetId="28" r:id="rId5"/>
    <sheet name="Calculation" sheetId="26" r:id="rId6"/>
    <sheet name="Outputs" sheetId="16" r:id="rId7"/>
  </sheets>
  <definedNames>
    <definedName name="EDB_Name">Selection!$C$5</definedName>
    <definedName name="_xlnm.Print_Area" localSheetId="5">Calculation!$A$1:$I$52</definedName>
    <definedName name="_xlnm.Print_Area" localSheetId="0">CoverSheet!$A$1:$D$17</definedName>
    <definedName name="_xlnm.Print_Area" localSheetId="1">Description!$A$1:$G$41</definedName>
    <definedName name="_xlnm.Print_Area" localSheetId="3">Inputs!$A$1:$AL$57</definedName>
    <definedName name="_xlnm.Print_Area" localSheetId="6">Outputs!$A$1:$AI$22</definedName>
    <definedName name="_xlnm.Print_Area" localSheetId="4">Selection!$A$1:$I$24</definedName>
    <definedName name="_xlnm.Print_Area" localSheetId="2">'Table of Contents'!$A$1:$D$14</definedName>
    <definedName name="ra_Active">Inputs!#REF!</definedName>
    <definedName name="ra_ScenarioSelect">Selection!$C$10</definedName>
    <definedName name="ra_ScName">Description!#REF!</definedName>
    <definedName name="ra_ScNumber">Description!#REF!</definedName>
    <definedName name="WACC">Selection!#REF!</definedName>
    <definedName name="Z_2F530BD0_D284_4ADF_AC7F_C1C966DD4D52_.wvu.PrintArea" localSheetId="3" hidden="1">Inputs!$A$1:$T$2</definedName>
    <definedName name="Z_2F530BD0_D284_4ADF_AC7F_C1C966DD4D52_.wvu.PrintArea" localSheetId="6" hidden="1">Outputs!$A$1:$AG$9</definedName>
    <definedName name="Z_2F530BD0_D284_4ADF_AC7F_C1C966DD4D52_.wvu.PrintArea" localSheetId="4" hidden="1">Selection!$A$1:$H$6</definedName>
  </definedNames>
  <calcPr calcId="145621"/>
</workbook>
</file>

<file path=xl/calcChain.xml><?xml version="1.0" encoding="utf-8"?>
<calcChain xmlns="http://schemas.openxmlformats.org/spreadsheetml/2006/main">
  <c r="C4" i="16" l="1"/>
  <c r="B10" i="28" l="1"/>
  <c r="B5" i="26" s="1"/>
  <c r="B6" i="28" l="1"/>
  <c r="AK14" i="27"/>
  <c r="AK15" i="27"/>
  <c r="AK16" i="27"/>
  <c r="AK17" i="27"/>
  <c r="AK18" i="27"/>
  <c r="AK19" i="27"/>
  <c r="AK20" i="27"/>
  <c r="AK21" i="27"/>
  <c r="AK22" i="27"/>
  <c r="AK23" i="27"/>
  <c r="AK24" i="27"/>
  <c r="AK25" i="27"/>
  <c r="AK26" i="27"/>
  <c r="AK27" i="27"/>
  <c r="AK28" i="27"/>
  <c r="AK29" i="27"/>
  <c r="AK30" i="27"/>
  <c r="AK31" i="27"/>
  <c r="AK32" i="27"/>
  <c r="AK33" i="27"/>
  <c r="AK34" i="27"/>
  <c r="AK35" i="27"/>
  <c r="AK36" i="27"/>
  <c r="AK37" i="27"/>
  <c r="AK38" i="27"/>
  <c r="AK39" i="27"/>
  <c r="AK40" i="27"/>
  <c r="AK41" i="27"/>
  <c r="AK42" i="27"/>
  <c r="AK43" i="27"/>
  <c r="AK44" i="27"/>
  <c r="AK45" i="27"/>
  <c r="AK46" i="27"/>
  <c r="AK47" i="27"/>
  <c r="AK48" i="27"/>
  <c r="AK49" i="27"/>
  <c r="AK50" i="27"/>
  <c r="AK51" i="27"/>
  <c r="AK52" i="27"/>
  <c r="AK53" i="27"/>
  <c r="AK54" i="27"/>
  <c r="AK55" i="27"/>
  <c r="AK56" i="27"/>
  <c r="D21" i="26"/>
  <c r="E21" i="26" s="1"/>
  <c r="C15" i="28"/>
  <c r="C10" i="26" s="1"/>
  <c r="D15" i="28"/>
  <c r="D10" i="26" s="1"/>
  <c r="E15" i="28"/>
  <c r="E10" i="26" s="1"/>
  <c r="F15" i="28"/>
  <c r="F10" i="26" s="1"/>
  <c r="G15" i="28"/>
  <c r="G10" i="26" s="1"/>
  <c r="H15" i="28"/>
  <c r="H10" i="26"/>
  <c r="H14" i="28"/>
  <c r="H9" i="26" s="1"/>
  <c r="G14" i="28"/>
  <c r="G9" i="26" s="1"/>
  <c r="F14" i="28"/>
  <c r="F9" i="26" s="1"/>
  <c r="E14" i="28"/>
  <c r="E9" i="26" s="1"/>
  <c r="D14" i="28"/>
  <c r="D9" i="26" s="1"/>
  <c r="C14" i="28"/>
  <c r="C9" i="26" s="1"/>
  <c r="AI14" i="27"/>
  <c r="AH14" i="27"/>
  <c r="AG14" i="27"/>
  <c r="AH17" i="27"/>
  <c r="AI17" i="27"/>
  <c r="AH18" i="27"/>
  <c r="AI18" i="27"/>
  <c r="AH19" i="27"/>
  <c r="AI19" i="27"/>
  <c r="AH20" i="27"/>
  <c r="AI20" i="27"/>
  <c r="AH21" i="27"/>
  <c r="AI21" i="27"/>
  <c r="AI16" i="27"/>
  <c r="AH16" i="27"/>
  <c r="AG17" i="27"/>
  <c r="AG18" i="27"/>
  <c r="AG19" i="27"/>
  <c r="AG20" i="27"/>
  <c r="AG21" i="27"/>
  <c r="AG16" i="27"/>
  <c r="AD8" i="16"/>
  <c r="AC8" i="16"/>
  <c r="AB8" i="16"/>
  <c r="AA8" i="16"/>
  <c r="Z8" i="16"/>
  <c r="Y8" i="16"/>
  <c r="X8" i="16"/>
  <c r="W8" i="16"/>
  <c r="V8" i="16"/>
  <c r="U8" i="16"/>
  <c r="T8" i="16"/>
  <c r="S8" i="16"/>
  <c r="R8" i="16"/>
  <c r="Q8" i="16"/>
  <c r="P8" i="16"/>
  <c r="O8" i="16"/>
  <c r="N8" i="16"/>
  <c r="M8" i="16"/>
  <c r="L8" i="16"/>
  <c r="K8" i="16"/>
  <c r="J8" i="16"/>
  <c r="I8" i="16"/>
  <c r="H8" i="16"/>
  <c r="G8" i="16"/>
  <c r="F8" i="16"/>
  <c r="E8" i="16"/>
  <c r="D8" i="16"/>
  <c r="C8" i="16"/>
  <c r="AH8" i="16"/>
  <c r="AG8" i="16"/>
  <c r="AF8" i="16"/>
  <c r="AE8" i="16"/>
  <c r="D4" i="16"/>
  <c r="H2" i="26"/>
  <c r="B8" i="16" l="1"/>
  <c r="F21" i="26"/>
  <c r="B5" i="28" l="1"/>
  <c r="B7" i="28" s="1"/>
  <c r="G21" i="26"/>
  <c r="F18" i="28" l="1"/>
  <c r="F13" i="26" s="1"/>
  <c r="F23" i="26" s="1"/>
  <c r="E19" i="28"/>
  <c r="E14" i="26" s="1"/>
  <c r="E24" i="26" s="1"/>
  <c r="G19" i="28"/>
  <c r="G14" i="26" s="1"/>
  <c r="G24" i="26" s="1"/>
  <c r="H23" i="28"/>
  <c r="H18" i="26" s="1"/>
  <c r="H18" i="28"/>
  <c r="H13" i="26" s="1"/>
  <c r="H23" i="26" s="1"/>
  <c r="F21" i="28"/>
  <c r="F16" i="26" s="1"/>
  <c r="C19" i="28"/>
  <c r="C14" i="26" s="1"/>
  <c r="C24" i="26" s="1"/>
  <c r="F22" i="28"/>
  <c r="F17" i="26" s="1"/>
  <c r="E22" i="28"/>
  <c r="E17" i="26" s="1"/>
  <c r="G22" i="28"/>
  <c r="G17" i="26" s="1"/>
  <c r="D18" i="28"/>
  <c r="D13" i="26" s="1"/>
  <c r="D23" i="26" s="1"/>
  <c r="C18" i="28"/>
  <c r="C13" i="26" s="1"/>
  <c r="C23" i="26" s="1"/>
  <c r="D22" i="28"/>
  <c r="D17" i="26" s="1"/>
  <c r="C20" i="28"/>
  <c r="C15" i="26" s="1"/>
  <c r="H19" i="28"/>
  <c r="H14" i="26" s="1"/>
  <c r="H24" i="26" s="1"/>
  <c r="F19" i="28"/>
  <c r="F14" i="26" s="1"/>
  <c r="F24" i="26" s="1"/>
  <c r="H21" i="28"/>
  <c r="H16" i="26" s="1"/>
  <c r="E20" i="28"/>
  <c r="E15" i="26" s="1"/>
  <c r="D19" i="28"/>
  <c r="D14" i="26" s="1"/>
  <c r="D24" i="26" s="1"/>
  <c r="G18" i="28"/>
  <c r="G13" i="26" s="1"/>
  <c r="G23" i="26" s="1"/>
  <c r="G21" i="28"/>
  <c r="G16" i="26" s="1"/>
  <c r="C23" i="28"/>
  <c r="C18" i="26" s="1"/>
  <c r="E21" i="28"/>
  <c r="E16" i="26" s="1"/>
  <c r="D20" i="28"/>
  <c r="D15" i="26" s="1"/>
  <c r="C21" i="28"/>
  <c r="C16" i="26" s="1"/>
  <c r="D23" i="28"/>
  <c r="D18" i="26" s="1"/>
  <c r="C22" i="28"/>
  <c r="C17" i="26" s="1"/>
  <c r="F20" i="28"/>
  <c r="F15" i="26" s="1"/>
  <c r="G20" i="28"/>
  <c r="G15" i="26" s="1"/>
  <c r="E23" i="28"/>
  <c r="E18" i="26" s="1"/>
  <c r="D21" i="28"/>
  <c r="D16" i="26" s="1"/>
  <c r="G23" i="28"/>
  <c r="G18" i="26" s="1"/>
  <c r="H20" i="28"/>
  <c r="H15" i="26" s="1"/>
  <c r="C17" i="28"/>
  <c r="C12" i="26" s="1"/>
  <c r="F23" i="28"/>
  <c r="F18" i="26" s="1"/>
  <c r="E18" i="28"/>
  <c r="E13" i="26" s="1"/>
  <c r="E23" i="26" s="1"/>
  <c r="H22" i="28"/>
  <c r="H17" i="26" s="1"/>
  <c r="H21" i="26"/>
  <c r="G45" i="26" l="1"/>
  <c r="G28" i="26"/>
  <c r="F42" i="26"/>
  <c r="F25" i="26"/>
  <c r="D25" i="26"/>
  <c r="D42" i="26"/>
  <c r="F27" i="26"/>
  <c r="F44" i="26"/>
  <c r="H45" i="26"/>
  <c r="H28" i="26"/>
  <c r="F28" i="26"/>
  <c r="F45" i="26"/>
  <c r="D43" i="26"/>
  <c r="D26" i="26"/>
  <c r="C44" i="26"/>
  <c r="C27" i="26"/>
  <c r="E43" i="26"/>
  <c r="E26" i="26"/>
  <c r="C22" i="26"/>
  <c r="C39" i="26"/>
  <c r="E45" i="26"/>
  <c r="E28" i="26"/>
  <c r="D28" i="26"/>
  <c r="D45" i="26"/>
  <c r="C45" i="26"/>
  <c r="C28" i="26"/>
  <c r="E25" i="26"/>
  <c r="E42" i="26"/>
  <c r="C25" i="26"/>
  <c r="C42" i="26"/>
  <c r="G44" i="26"/>
  <c r="G27" i="26"/>
  <c r="F43" i="26"/>
  <c r="F26" i="26"/>
  <c r="H44" i="26"/>
  <c r="H27" i="26"/>
  <c r="H42" i="26"/>
  <c r="H25" i="26"/>
  <c r="G25" i="26"/>
  <c r="G42" i="26"/>
  <c r="C26" i="26"/>
  <c r="C43" i="26"/>
  <c r="G43" i="26"/>
  <c r="G26" i="26"/>
  <c r="H43" i="26"/>
  <c r="H26" i="26"/>
  <c r="D27" i="26"/>
  <c r="D44" i="26"/>
  <c r="E27" i="26"/>
  <c r="E44" i="26"/>
  <c r="D36" i="26"/>
  <c r="H36" i="26"/>
  <c r="C36" i="26"/>
  <c r="E36" i="26"/>
  <c r="F36" i="26"/>
  <c r="G36" i="26"/>
  <c r="C29" i="26" l="1"/>
  <c r="D22" i="26" s="1"/>
  <c r="C31" i="26"/>
  <c r="C33" i="26"/>
  <c r="C40" i="26" s="1"/>
  <c r="C48" i="26" s="1"/>
  <c r="B9" i="16" s="1"/>
  <c r="C32" i="26" l="1"/>
  <c r="C35" i="26"/>
  <c r="C37" i="26" s="1"/>
  <c r="C41" i="26" s="1"/>
  <c r="D33" i="26"/>
  <c r="D31" i="26"/>
  <c r="D29" i="26"/>
  <c r="E22" i="26" s="1"/>
  <c r="D35" i="26" l="1"/>
  <c r="D37" i="26" s="1"/>
  <c r="D32" i="26"/>
  <c r="E29" i="26"/>
  <c r="F22" i="26" s="1"/>
  <c r="E33" i="26"/>
  <c r="E31" i="26"/>
  <c r="C49" i="26"/>
  <c r="B16" i="16" s="1"/>
  <c r="C46" i="26"/>
  <c r="D39" i="26" s="1"/>
  <c r="D40" i="26" l="1"/>
  <c r="D41" i="26"/>
  <c r="D49" i="26" s="1"/>
  <c r="B17" i="16" s="1"/>
  <c r="F31" i="26"/>
  <c r="F29" i="26"/>
  <c r="G22" i="26" s="1"/>
  <c r="F33" i="26"/>
  <c r="E32" i="26"/>
  <c r="E35" i="26"/>
  <c r="E37" i="26" s="1"/>
  <c r="G31" i="26" l="1"/>
  <c r="G29" i="26"/>
  <c r="H22" i="26" s="1"/>
  <c r="G33" i="26"/>
  <c r="F32" i="26"/>
  <c r="F35" i="26"/>
  <c r="F37" i="26" s="1"/>
  <c r="D48" i="26"/>
  <c r="B10" i="16" s="1"/>
  <c r="D46" i="26"/>
  <c r="E39" i="26" s="1"/>
  <c r="E40" i="26" l="1"/>
  <c r="E41" i="26"/>
  <c r="E49" i="26" s="1"/>
  <c r="B18" i="16" s="1"/>
  <c r="H33" i="26"/>
  <c r="H29" i="26"/>
  <c r="H31" i="26"/>
  <c r="G32" i="26"/>
  <c r="G35" i="26"/>
  <c r="G37" i="26" s="1"/>
  <c r="H32" i="26" l="1"/>
  <c r="H35" i="26"/>
  <c r="H37" i="26" s="1"/>
  <c r="E48" i="26"/>
  <c r="B11" i="16" s="1"/>
  <c r="E46" i="26"/>
  <c r="F39" i="26" s="1"/>
  <c r="F41" i="26" l="1"/>
  <c r="F49" i="26" s="1"/>
  <c r="B19" i="16" s="1"/>
  <c r="F40" i="26"/>
  <c r="F48" i="26" l="1"/>
  <c r="B12" i="16" s="1"/>
  <c r="F46" i="26"/>
  <c r="G39" i="26" s="1"/>
  <c r="G40" i="26" l="1"/>
  <c r="G41" i="26"/>
  <c r="G49" i="26" s="1"/>
  <c r="B20" i="16" s="1"/>
  <c r="G48" i="26" l="1"/>
  <c r="B13" i="16" s="1"/>
  <c r="G46" i="26"/>
  <c r="H39" i="26" s="1"/>
  <c r="H41" i="26" l="1"/>
  <c r="H49" i="26" s="1"/>
  <c r="B21" i="16" s="1"/>
  <c r="H40" i="26"/>
  <c r="H48" i="26" l="1"/>
  <c r="B14" i="16" s="1"/>
  <c r="H46" i="26"/>
</calcChain>
</file>

<file path=xl/sharedStrings.xml><?xml version="1.0" encoding="utf-8"?>
<sst xmlns="http://schemas.openxmlformats.org/spreadsheetml/2006/main" count="351" uniqueCount="135">
  <si>
    <t>Table of Contents</t>
  </si>
  <si>
    <t>Sheet Name</t>
  </si>
  <si>
    <t>Link</t>
  </si>
  <si>
    <t>Aurora Energy</t>
  </si>
  <si>
    <t>Electricity Ashburton</t>
  </si>
  <si>
    <t>Electricity Invercargill</t>
  </si>
  <si>
    <t>The Lines Company</t>
  </si>
  <si>
    <t>Inputs</t>
  </si>
  <si>
    <t>All input data is entered into this worksheet</t>
  </si>
  <si>
    <t>Name</t>
  </si>
  <si>
    <t>Supplier number</t>
  </si>
  <si>
    <t>Inputs for the selected supplier</t>
  </si>
  <si>
    <t>Supplier</t>
  </si>
  <si>
    <t>This worksheet uses Excel's data table facility to display the calculated results for all suppliers.</t>
  </si>
  <si>
    <t>Active EDB outputs</t>
  </si>
  <si>
    <t>Outputs</t>
  </si>
  <si>
    <t>Calculations</t>
  </si>
  <si>
    <t>General Description</t>
  </si>
  <si>
    <t>Electricity Distribution Business</t>
  </si>
  <si>
    <t>Description</t>
  </si>
  <si>
    <t>2009/10</t>
  </si>
  <si>
    <t>2010/11</t>
  </si>
  <si>
    <t>2011/12</t>
  </si>
  <si>
    <t>2012/13</t>
  </si>
  <si>
    <t>2013/14</t>
  </si>
  <si>
    <t>2014/15</t>
  </si>
  <si>
    <t>Orion NZ</t>
  </si>
  <si>
    <t>Buller Electricity</t>
  </si>
  <si>
    <t>Counties Power</t>
  </si>
  <si>
    <t>Electra</t>
  </si>
  <si>
    <t>MainPower</t>
  </si>
  <si>
    <t>Marlborough Lines</t>
  </si>
  <si>
    <t>Network Waitaki</t>
  </si>
  <si>
    <t>Northpower</t>
  </si>
  <si>
    <t>ScanPower</t>
  </si>
  <si>
    <t>The Power Company</t>
  </si>
  <si>
    <t>Waipa Networks</t>
  </si>
  <si>
    <t>WEL Networks</t>
  </si>
  <si>
    <t>Westpower</t>
  </si>
  <si>
    <t>Output table</t>
  </si>
  <si>
    <t>Total depreciation</t>
  </si>
  <si>
    <t>Value</t>
  </si>
  <si>
    <t>Assets commissioned</t>
  </si>
  <si>
    <t>Total opening RAB value</t>
  </si>
  <si>
    <t>Asset disposals</t>
  </si>
  <si>
    <t>Adjustment resulting from asset allocation</t>
  </si>
  <si>
    <t>Total opening RAB</t>
  </si>
  <si>
    <t>Total revaluations</t>
  </si>
  <si>
    <t>Lost and found asset adjustments</t>
  </si>
  <si>
    <t>Total closing RAB</t>
  </si>
  <si>
    <t>2010/10</t>
  </si>
  <si>
    <t>Alpine Energy</t>
  </si>
  <si>
    <t>Centralines</t>
  </si>
  <si>
    <t>Horizon Energy</t>
  </si>
  <si>
    <t>Nelson Electricity</t>
  </si>
  <si>
    <t>Network Tasman</t>
  </si>
  <si>
    <t>OtagoNet</t>
  </si>
  <si>
    <t>Powerco</t>
  </si>
  <si>
    <t>Top Energy</t>
  </si>
  <si>
    <t>Wellington Electricity</t>
  </si>
  <si>
    <t>Eastland</t>
  </si>
  <si>
    <t>Unison</t>
  </si>
  <si>
    <t>Vector</t>
  </si>
  <si>
    <t>ID Only Total (excluding Orion)</t>
  </si>
  <si>
    <t>Industry Total (incl Orion)</t>
  </si>
  <si>
    <t>Analysis of EDB Performance 2010–2015</t>
  </si>
  <si>
    <t>Number</t>
  </si>
  <si>
    <t>Active EDB</t>
  </si>
  <si>
    <t>EDB number (for output data table)</t>
  </si>
  <si>
    <t>EDB column in Inputs worksheet</t>
  </si>
  <si>
    <t>Year</t>
  </si>
  <si>
    <t>ID Sch4(i)</t>
  </si>
  <si>
    <t>Data source</t>
  </si>
  <si>
    <t>Business &amp; scenario parameters</t>
  </si>
  <si>
    <t>Statistics NZ @ Aug 15</t>
  </si>
  <si>
    <t>ΔCPI, 2 index, no lag, with GST adjustment</t>
  </si>
  <si>
    <t>ΔCPI, 2 index, no lag, with GST adjustment: Statistics NZ @ Aug 15</t>
  </si>
  <si>
    <t>ID Sch 4(i)</t>
  </si>
  <si>
    <t>ΔCPI, 2 index, no lag, with GST adjustment, Statistics NZ @ Aug 15</t>
  </si>
  <si>
    <t>Revaluation rate in ID</t>
  </si>
  <si>
    <t>Non business-specific</t>
  </si>
  <si>
    <t>Business-specific</t>
  </si>
  <si>
    <t>Time-series data</t>
  </si>
  <si>
    <t xml:space="preserve">Business-specific </t>
  </si>
  <si>
    <t>ΔCPI, 2 index, no lag, with GST adjustment, 2009 DPP forecast</t>
  </si>
  <si>
    <t>ΔCPI, 2 index, no lag, with GST adjustment: 2009 DPP forecast</t>
  </si>
  <si>
    <t>Input parameters</t>
  </si>
  <si>
    <t>Years of revaluation adjustments</t>
  </si>
  <si>
    <t>Adjusted revaluation rate</t>
  </si>
  <si>
    <t>Year number</t>
  </si>
  <si>
    <t>Derived roll-forward parameters</t>
  </si>
  <si>
    <t>Revaluation rate error</t>
  </si>
  <si>
    <t>Regulatory asset base roll-forward (actual)</t>
  </si>
  <si>
    <t>Regulatory asset base roll-forward (adjusted)</t>
  </si>
  <si>
    <t>Total depreciation, 2009/10</t>
  </si>
  <si>
    <t>Total depreciation, 2010/11</t>
  </si>
  <si>
    <t>Total depreciation, 2011/12</t>
  </si>
  <si>
    <t>Total depreciation, 2012/13</t>
  </si>
  <si>
    <t>Total depreciation, 2013/14</t>
  </si>
  <si>
    <t>Total depreciation, 2014/15</t>
  </si>
  <si>
    <t/>
  </si>
  <si>
    <t>Total revaluations, 2009/10</t>
  </si>
  <si>
    <t>Total revaluations, 2010/11</t>
  </si>
  <si>
    <t>Total revaluations, 2011/12</t>
  </si>
  <si>
    <t>Total revaluations, 2012/13</t>
  </si>
  <si>
    <t>Total revaluations, 2013/14</t>
  </si>
  <si>
    <t>Total revaluations, 2014/15</t>
  </si>
  <si>
    <t>Results</t>
  </si>
  <si>
    <t>Selection</t>
  </si>
  <si>
    <t>Calculation</t>
  </si>
  <si>
    <t>Remaining asset life (years)</t>
  </si>
  <si>
    <t>No revaluation assumption</t>
  </si>
  <si>
    <t>Version 1.   8 June 2016</t>
  </si>
  <si>
    <t>To reset EDB price paths for 1 April 2012 – 31 March 2015, the Commission in November 2012 targeted a nominal internal rate of return of 8.77% p.a. for each distributor, where 8.77% p.a. is the 75th percentile of vanilla WACC for the first DPP regulatory period (commencing April 2010) based on the risk-free rate and debt premium as at 1 September 2009.</t>
  </si>
  <si>
    <t>Operating instructions</t>
  </si>
  <si>
    <t>Data sources for IRR model input sheet</t>
  </si>
  <si>
    <t>Scenario Number</t>
  </si>
  <si>
    <t>Short description</t>
  </si>
  <si>
    <t>Long description</t>
  </si>
  <si>
    <t>DPP model inputs changed from previous scenario</t>
  </si>
  <si>
    <t>Disclosed real return (excl actual asset revaluations)</t>
  </si>
  <si>
    <t>Revaluations 2010–2015 at 2009 CPI forecast rate</t>
  </si>
  <si>
    <t xml:space="preserve">This scenario uses the same inputs as scenario 10 (NB. not the preceding scenario) but replaces the inputs that change when the revaluation adjustment model is used to recalculate the disclosed RAB roll-forward by setting to zero the CPI growth indices used for calculating revaluations in all years.
</t>
  </si>
  <si>
    <t>Inputs that differ from scenario 10:
• total opening RAB value for the year 2009/10
• total depreciation for the years 2009/10–2014/15
• total revaluations for the years 2009/10–2014/15
• assets commissioned for the years 2009/10–2014/15
• asset disposals for the years 2009/10–2014/15
• lost and found asset adjustments for the years 2009/10–2014/15
• adjustment resulting from asset allocation for the years 2009/10–2014/15;</t>
  </si>
  <si>
    <t>Scenario description</t>
  </si>
  <si>
    <t>Reproduced from the 'Description' worksheet of the IRR model</t>
  </si>
  <si>
    <t>Note: The revaluation rate and remaining asset lives roll-forward parameters in rows 31 &amp; 33 are derived as per IM clauses 2.2.9(2) and 2.2.5(2).</t>
  </si>
  <si>
    <t>Data from the Inputs sheet that relates to the selected supplier. Select which calculations are displayed by entering the supplier's name in cell C5</t>
  </si>
  <si>
    <t>Corresponding label in IRR model worksheet 'Inputs'</t>
  </si>
  <si>
    <t xml:space="preserve"> This worksheet calculates the 'Total depreciation' values commensurate with removing 'Total depreciation' values in ID disclosure, for the scenario 9 IRR model input</t>
  </si>
  <si>
    <t>To view the scenario calculations for an individual EDB, use the dropdown box in cell C5 of the 'Selection' worksheet to select the EDB's name.</t>
  </si>
  <si>
    <t>The table 'Results', located in the 'Outputs' worksheet, shows the calculated results for all EDBs. This table uses Excel's Data Table facility. If Excel's calculation options  are not set to automatically recalculate tables, a manual recalculation of the table can be triggered by entering {Cntrl} {Alt} {Shift} {F9}.</t>
  </si>
  <si>
    <t>DPP Total</t>
  </si>
  <si>
    <t>This model calculates, for each EDB, 'Total depreciation' values commensurate with removing 'Total depreciation' values in ID disclosure, for use in the scenario 9 IRR model input. the purpose of scenario 9 is to remove the effect of disclosed asset revaluations from the central portions of the IRR waterfall. As such it is similar to scenario 2 which removes the effect of asset revaluations from the target DPP return.</t>
  </si>
  <si>
    <t>Revaluation model</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</si>
</sst>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2" formatCode="_-&quot;$&quot;* #,##0_-;\-&quot;$&quot;* #,##0_-;_-&quot;$&quot;* &quot;-&quot;_-;_-@_-"/>
    <numFmt numFmtId="44" formatCode="_-&quot;$&quot;* #,##0.00_-;\-&quot;$&quot;* #,##0.00_-;_-&quot;$&quot;* &quot;-&quot;??_-;_-@_-"/>
    <numFmt numFmtId="43" formatCode="_-* #,##0.00_-;\-* #,##0.00_-;_-* &quot;-&quot;??_-;_-@_-"/>
    <numFmt numFmtId="164" formatCode="_(@_)"/>
    <numFmt numFmtId="165" formatCode="_(* #,##0_);_(* \(#,##0\);_(* &quot;-&quot;_);_(@_)"/>
    <numFmt numFmtId="166" formatCode="_(* #,##0.0_);_(* \(#,##0.0\);_(* &quot;–&quot;???_);_(* @_)"/>
    <numFmt numFmtId="167" formatCode="_(* #,##0_);_(* \(#,##0\);_(* &quot;–&quot;???_);_(* @_)"/>
    <numFmt numFmtId="168" formatCode="_(* #,##0%_);_(* \(#,##0%\);_(* &quot;–&quot;???_);_(* @_)"/>
    <numFmt numFmtId="169" formatCode="_(* #,##0.0%_);_(* \(#,##0.0%\);_(* &quot;–&quot;??_);_(* @_)"/>
    <numFmt numFmtId="170" formatCode="_(* #,##0.00%_);_(* \(#,##0.00%\);_(* &quot;–&quot;???_);_(* @_)"/>
    <numFmt numFmtId="171" formatCode="[$-1409]d\ mmm\ yy;@"/>
    <numFmt numFmtId="172" formatCode="_(* #,##0%_);_(* \(#,##0%\);_(* &quot;–&quot;??_);_(* @_)"/>
    <numFmt numFmtId="173" formatCode="_(&quot;$&quot;* #,##0_);_(&quot;$&quot;* \(#,##0\);_(&quot;$&quot;* &quot;-&quot;_);_(@_)"/>
    <numFmt numFmtId="174" formatCode="_(&quot;$&quot;* #,##0.00_);_(&quot;$&quot;* \(#,##0.00\);_(&quot;$&quot;* &quot;-&quot;??_);_(@_)"/>
    <numFmt numFmtId="175" formatCode="&quot;Scenario &quot;0"/>
    <numFmt numFmtId="176" formatCode="_(* #,##0.00_);_(* \(#,##0.00\);_(* &quot;–&quot;???_);_(* @_)"/>
    <numFmt numFmtId="177" formatCode="_(* #,##0.0000_);_(* \(#,##0.0000\);_(* &quot;–&quot;??_);_(* @_)"/>
    <numFmt numFmtId="178" formatCode="_(* #,##0.000%_);_(* \(#,##0.000%\);_(* &quot;–&quot;???_);_(* @_)"/>
    <numFmt numFmtId="179" formatCode="_(* 0_);_(* \(0\);_(* &quot;–&quot;??_);_(@_)"/>
    <numFmt numFmtId="180" formatCode="_(* 0_);_(* \(0\);_(* 0_);_(@_)"/>
  </numFmts>
  <fonts count="31" x14ac:knownFonts="1">
    <font>
      <sz val="11"/>
      <color theme="1"/>
      <name val="Calibri"/>
      <family val="2"/>
      <scheme val="minor"/>
    </font>
    <font>
      <sz val="11"/>
      <color theme="1"/>
      <name val="Calibri"/>
      <family val="2"/>
      <scheme val="minor"/>
    </font>
    <font>
      <b/>
      <sz val="11"/>
      <color theme="1"/>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0"/>
      <color theme="1"/>
      <name val="Calibri"/>
      <family val="2"/>
      <scheme val="minor"/>
    </font>
    <font>
      <b/>
      <sz val="10"/>
      <color theme="1"/>
      <name val="Cambria"/>
      <family val="1"/>
      <scheme val="major"/>
    </font>
    <font>
      <sz val="10"/>
      <color theme="1"/>
      <name val="Cambria"/>
      <family val="1"/>
      <scheme val="major"/>
    </font>
    <font>
      <sz val="11"/>
      <name val="Calibri"/>
      <family val="2"/>
      <scheme val="minor"/>
    </font>
    <font>
      <b/>
      <sz val="18"/>
      <name val="Calibri"/>
      <family val="2"/>
      <scheme val="minor"/>
    </font>
    <font>
      <b/>
      <sz val="16"/>
      <name val="Calibri"/>
      <family val="2"/>
      <scheme val="minor"/>
    </font>
    <font>
      <b/>
      <sz val="14"/>
      <name val="Calibri"/>
      <family val="2"/>
      <scheme val="minor"/>
    </font>
    <font>
      <u/>
      <sz val="10"/>
      <color theme="10"/>
      <name val="Arial"/>
      <family val="2"/>
    </font>
    <font>
      <sz val="11"/>
      <color theme="2"/>
      <name val="Calibri"/>
      <family val="2"/>
      <scheme val="minor"/>
    </font>
    <font>
      <b/>
      <sz val="10"/>
      <name val="Calibri"/>
      <family val="4"/>
      <scheme val="minor"/>
    </font>
    <font>
      <sz val="11"/>
      <color theme="9"/>
      <name val="Calibri"/>
      <family val="2"/>
      <scheme val="minor"/>
    </font>
    <font>
      <b/>
      <sz val="20"/>
      <color theme="2"/>
      <name val="Calibri"/>
      <family val="2"/>
      <scheme val="minor"/>
    </font>
    <font>
      <b/>
      <sz val="12"/>
      <color theme="1"/>
      <name val="Calibri"/>
      <family val="2"/>
      <scheme val="minor"/>
    </font>
    <font>
      <b/>
      <sz val="18"/>
      <color theme="2"/>
      <name val="Cambria"/>
      <family val="1"/>
      <scheme val="major"/>
    </font>
    <font>
      <sz val="11"/>
      <name val="Calibri"/>
      <family val="2"/>
    </font>
    <font>
      <i/>
      <sz val="10"/>
      <name val="Calibri"/>
      <family val="4"/>
      <scheme val="minor"/>
    </font>
    <font>
      <sz val="12"/>
      <color theme="1"/>
      <name val="Calibri"/>
      <family val="2"/>
      <scheme val="minor"/>
    </font>
    <font>
      <u/>
      <sz val="10"/>
      <color theme="11"/>
      <name val="Cambria"/>
      <family val="1"/>
      <scheme val="major"/>
    </font>
    <font>
      <u/>
      <sz val="11"/>
      <color theme="11"/>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3"/>
        <bgColor indexed="64"/>
      </patternFill>
    </fill>
    <fill>
      <patternFill patternType="solid">
        <fgColor theme="4"/>
        <bgColor indexed="64"/>
      </patternFill>
    </fill>
    <fill>
      <patternFill patternType="solid">
        <fgColor theme="6"/>
        <bgColor indexed="64"/>
      </patternFill>
    </fill>
    <fill>
      <patternFill patternType="solid">
        <fgColor theme="3"/>
        <bgColor indexed="64"/>
      </patternFill>
    </fill>
  </fills>
  <borders count="27">
    <border>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theme="7"/>
      </top>
      <bottom style="thin">
        <color theme="7"/>
      </bottom>
      <diagonal/>
    </border>
    <border>
      <left style="medium">
        <color indexed="8"/>
      </left>
      <right/>
      <top style="medium">
        <color indexed="8"/>
      </top>
      <bottom/>
      <diagonal/>
    </border>
    <border>
      <left/>
      <right style="medium">
        <color indexed="8"/>
      </right>
      <top style="medium">
        <color indexed="8"/>
      </top>
      <bottom/>
      <diagonal/>
    </border>
    <border>
      <left style="medium">
        <color indexed="8"/>
      </left>
      <right/>
      <top style="thin">
        <color indexed="64"/>
      </top>
      <bottom/>
      <diagonal/>
    </border>
    <border>
      <left/>
      <right style="medium">
        <color indexed="8"/>
      </right>
      <top style="thin">
        <color indexed="64"/>
      </top>
      <bottom/>
      <diagonal/>
    </border>
    <border>
      <left/>
      <right/>
      <top/>
      <bottom style="thin">
        <color theme="7"/>
      </bottom>
      <diagonal/>
    </border>
    <border>
      <left style="medium">
        <color indexed="8"/>
      </left>
      <right/>
      <top/>
      <bottom/>
      <diagonal/>
    </border>
    <border>
      <left/>
      <right style="medium">
        <color indexed="8"/>
      </right>
      <top/>
      <bottom/>
      <diagonal/>
    </border>
    <border>
      <left/>
      <right style="thin">
        <color rgb="FFB0A978"/>
      </right>
      <top style="thin">
        <color rgb="FFB0A978"/>
      </top>
      <bottom style="thin">
        <color theme="7"/>
      </bottom>
      <diagonal/>
    </border>
    <border>
      <left/>
      <right style="thin">
        <color theme="7"/>
      </right>
      <top style="thin">
        <color theme="7"/>
      </top>
      <bottom style="thin">
        <color theme="7"/>
      </bottom>
      <diagonal/>
    </border>
    <border>
      <left/>
      <right/>
      <top style="double">
        <color rgb="FFB0A978"/>
      </top>
      <bottom style="thin">
        <color rgb="FFB0A978"/>
      </bottom>
      <diagonal/>
    </border>
    <border>
      <left style="medium">
        <color indexed="8"/>
      </left>
      <right/>
      <top/>
      <bottom style="medium">
        <color indexed="8"/>
      </bottom>
      <diagonal/>
    </border>
    <border>
      <left/>
      <right style="medium">
        <color indexed="8"/>
      </right>
      <top/>
      <bottom style="medium">
        <color indexed="8"/>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3608">
    <xf numFmtId="0" fontId="0" fillId="0" borderId="0"/>
    <xf numFmtId="43" fontId="1" fillId="0" borderId="0" applyFont="0" applyFill="0" applyBorder="0" applyAlignment="0" applyProtection="0"/>
    <xf numFmtId="165" fontId="15"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9" fontId="23" fillId="0" borderId="0" applyFill="0" applyAlignment="0"/>
    <xf numFmtId="49" fontId="16" fillId="0" borderId="0" applyFill="0" applyAlignment="0"/>
    <xf numFmtId="49" fontId="17" fillId="0" borderId="0" applyFill="0" applyAlignment="0"/>
    <xf numFmtId="49" fontId="18" fillId="33" borderId="0" applyFill="0" applyBorder="0">
      <alignment horizontal="left"/>
    </xf>
    <xf numFmtId="0" fontId="3" fillId="0" borderId="0" applyNumberFormat="0" applyFill="0" applyBorder="0" applyAlignment="0" applyProtection="0"/>
    <xf numFmtId="0" fontId="4" fillId="2" borderId="0" applyNumberFormat="0" applyBorder="0" applyAlignment="0" applyProtection="0"/>
    <xf numFmtId="0" fontId="5" fillId="3" borderId="0" applyNumberFormat="0" applyBorder="0" applyAlignment="0" applyProtection="0"/>
    <xf numFmtId="0" fontId="6" fillId="4" borderId="0" applyNumberFormat="0" applyBorder="0" applyAlignment="0" applyProtection="0"/>
    <xf numFmtId="0" fontId="20" fillId="34" borderId="11" applyNumberFormat="0" applyAlignment="0">
      <protection locked="0"/>
    </xf>
    <xf numFmtId="0" fontId="1" fillId="36" borderId="11" applyNumberFormat="0" applyAlignment="0"/>
    <xf numFmtId="0" fontId="7" fillId="5" borderId="1" applyNumberFormat="0" applyAlignment="0" applyProtection="0"/>
    <xf numFmtId="0" fontId="8" fillId="0" borderId="2" applyNumberFormat="0" applyFill="0" applyAlignment="0" applyProtection="0"/>
    <xf numFmtId="0" fontId="9" fillId="6" borderId="3" applyNumberFormat="0" applyAlignment="0" applyProtection="0"/>
    <xf numFmtId="0" fontId="10" fillId="0" borderId="0" applyNumberFormat="0" applyFill="0" applyBorder="0" applyAlignment="0" applyProtection="0"/>
    <xf numFmtId="0" fontId="1" fillId="7" borderId="4" applyNumberFormat="0" applyFont="0" applyAlignment="0" applyProtection="0"/>
    <xf numFmtId="49" fontId="27" fillId="0" borderId="0" applyFill="0" applyProtection="0">
      <alignment horizontal="left" indent="1"/>
    </xf>
    <xf numFmtId="0" fontId="2" fillId="0" borderId="5" applyNumberFormat="0" applyFill="0" applyAlignment="0" applyProtection="0"/>
    <xf numFmtId="0" fontId="1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1" fillId="31" borderId="0" applyNumberFormat="0" applyBorder="0" applyAlignment="0" applyProtection="0"/>
    <xf numFmtId="164" fontId="14" fillId="0" borderId="0" applyFont="0" applyFill="0" applyBorder="0" applyAlignment="0" applyProtection="0">
      <alignment horizontal="left"/>
      <protection locked="0"/>
    </xf>
    <xf numFmtId="0" fontId="19" fillId="0" borderId="0" applyNumberFormat="0" applyFill="0" applyBorder="0" applyAlignment="0" applyProtection="0">
      <alignment vertical="top"/>
      <protection locked="0"/>
    </xf>
    <xf numFmtId="49" fontId="17" fillId="0" borderId="0" applyFill="0" applyAlignment="0"/>
    <xf numFmtId="0" fontId="21" fillId="35" borderId="11" applyNumberFormat="0" applyFill="0">
      <alignment horizontal="centerContinuous" wrapText="1"/>
    </xf>
    <xf numFmtId="167" fontId="15" fillId="0" borderId="0" applyFont="0" applyFill="0" applyBorder="0" applyAlignment="0" applyProtection="0"/>
    <xf numFmtId="166" fontId="26" fillId="0" borderId="0" applyFont="0" applyFill="0" applyBorder="0" applyAlignment="0" applyProtection="0">
      <protection locked="0"/>
    </xf>
    <xf numFmtId="0" fontId="20" fillId="34" borderId="11" applyNumberFormat="0" applyFill="0" applyAlignment="0">
      <protection locked="0"/>
    </xf>
    <xf numFmtId="0" fontId="1" fillId="36" borderId="11" applyNumberFormat="0" applyFill="0" applyAlignment="0"/>
    <xf numFmtId="168" fontId="22" fillId="34" borderId="11" applyNumberFormat="0" applyFill="0" applyAlignment="0"/>
    <xf numFmtId="0" fontId="3" fillId="0" borderId="0" applyNumberFormat="0" applyFill="0" applyBorder="0" applyAlignment="0" applyProtection="0"/>
    <xf numFmtId="0" fontId="4" fillId="2" borderId="0" applyNumberFormat="0" applyBorder="0" applyAlignment="0" applyProtection="0"/>
    <xf numFmtId="0" fontId="5" fillId="3" borderId="0" applyNumberFormat="0" applyBorder="0" applyAlignment="0" applyProtection="0"/>
    <xf numFmtId="0" fontId="6" fillId="4" borderId="0" applyNumberFormat="0" applyBorder="0" applyAlignment="0" applyProtection="0"/>
    <xf numFmtId="0" fontId="7" fillId="5" borderId="1" applyNumberFormat="0" applyAlignment="0" applyProtection="0"/>
    <xf numFmtId="0" fontId="8" fillId="0" borderId="2" applyNumberFormat="0" applyFill="0" applyAlignment="0" applyProtection="0"/>
    <xf numFmtId="0" fontId="9" fillId="6" borderId="3" applyNumberFormat="0" applyAlignment="0" applyProtection="0"/>
    <xf numFmtId="0" fontId="10" fillId="0" borderId="0" applyNumberFormat="0" applyFill="0" applyBorder="0" applyAlignment="0" applyProtection="0"/>
    <xf numFmtId="0" fontId="1" fillId="7" borderId="4" applyNumberFormat="0" applyFont="0" applyAlignment="0" applyProtection="0"/>
    <xf numFmtId="0" fontId="2" fillId="0" borderId="5" applyNumberFormat="0" applyFill="0" applyAlignment="0" applyProtection="0"/>
    <xf numFmtId="0" fontId="1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1" fillId="31" borderId="0" applyNumberFormat="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alignment vertical="top"/>
      <protection locked="0"/>
    </xf>
    <xf numFmtId="9" fontId="1" fillId="0" borderId="0" applyFont="0" applyFill="0" applyBorder="0" applyAlignment="0" applyProtection="0"/>
    <xf numFmtId="169" fontId="15" fillId="0" borderId="0" applyFont="0" applyFill="0" applyBorder="0" applyAlignment="0" applyProtection="0">
      <alignment horizontal="center" vertical="top" wrapText="1"/>
    </xf>
    <xf numFmtId="170" fontId="26" fillId="0" borderId="0" applyFont="0" applyFill="0" applyBorder="0" applyAlignment="0" applyProtection="0">
      <protection locked="0"/>
    </xf>
    <xf numFmtId="49" fontId="27" fillId="0" borderId="0" applyFill="0" applyProtection="0">
      <alignment horizontal="left" indent="1"/>
    </xf>
    <xf numFmtId="172" fontId="1" fillId="0" borderId="0" applyFont="0" applyFill="0" applyBorder="0" applyAlignment="0" applyProtection="0"/>
    <xf numFmtId="166" fontId="1" fillId="36" borderId="19" applyNumberFormat="0" applyFont="0" applyFill="0" applyAlignment="0" applyProtection="0"/>
    <xf numFmtId="0" fontId="1" fillId="13" borderId="0" applyNumberFormat="0" applyBorder="0" applyAlignment="0" applyProtection="0"/>
    <xf numFmtId="0" fontId="1" fillId="21" borderId="0" applyNumberFormat="0" applyBorder="0" applyAlignment="0" applyProtection="0"/>
    <xf numFmtId="176" fontId="26" fillId="0" borderId="0" applyFont="0" applyFill="0" applyBorder="0" applyAlignment="0" applyProtection="0">
      <protection locked="0"/>
    </xf>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13"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173" fontId="1" fillId="0" borderId="0" applyFont="0" applyFill="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5"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5"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18"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3"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173" fontId="1" fillId="0" borderId="0" applyFont="0" applyFill="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173" fontId="1" fillId="0" borderId="0" applyFont="0" applyFill="0" applyBorder="0" applyAlignment="0" applyProtection="0"/>
    <xf numFmtId="0" fontId="1" fillId="25"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17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173" fontId="1" fillId="0" borderId="0" applyFont="0" applyFill="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0" fontId="1" fillId="29" borderId="0" applyNumberFormat="0" applyBorder="0" applyAlignment="0" applyProtection="0"/>
    <xf numFmtId="173" fontId="1" fillId="0" borderId="0" applyFont="0" applyFill="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173" fontId="1" fillId="0" borderId="0" applyFont="0" applyFill="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17"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8"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173"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2"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4" fontId="1" fillId="0" borderId="0" applyFont="0" applyFill="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173" fontId="1" fillId="0" borderId="0" applyFont="0" applyFill="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173" fontId="1" fillId="0" borderId="0" applyFont="0" applyFill="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0" fontId="1" fillId="22" borderId="0" applyNumberFormat="0" applyBorder="0" applyAlignment="0" applyProtection="0"/>
    <xf numFmtId="173" fontId="1" fillId="0" borderId="0" applyFont="0" applyFill="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9" borderId="0" applyNumberFormat="0" applyBorder="0" applyAlignment="0" applyProtection="0"/>
    <xf numFmtId="173" fontId="1" fillId="0" borderId="0" applyFont="0" applyFill="0" applyBorder="0" applyAlignment="0" applyProtection="0"/>
    <xf numFmtId="0" fontId="1" fillId="30" borderId="0" applyNumberFormat="0" applyBorder="0" applyAlignment="0" applyProtection="0"/>
    <xf numFmtId="173" fontId="1" fillId="0" borderId="0" applyFont="0" applyFill="0" applyBorder="0" applyAlignment="0" applyProtection="0"/>
    <xf numFmtId="0" fontId="1" fillId="17"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13"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73" fontId="1" fillId="0" borderId="0" applyFont="0" applyFill="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173" fontId="1" fillId="0" borderId="0" applyFont="0" applyFill="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173" fontId="1" fillId="0" borderId="0" applyFont="0" applyFill="0" applyBorder="0" applyAlignment="0" applyProtection="0"/>
    <xf numFmtId="0" fontId="1" fillId="25"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1"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173"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4" fontId="1" fillId="0" borderId="0" applyFont="0" applyFill="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173" fontId="1" fillId="0" borderId="0" applyFont="0" applyFill="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173" fontId="1" fillId="0" borderId="0" applyFont="0" applyFill="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173"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173" fontId="1"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29"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73" fontId="1" fillId="0" borderId="0" applyFont="0" applyFill="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173" fontId="1" fillId="0" borderId="0" applyFont="0" applyFill="0" applyBorder="0" applyAlignment="0" applyProtection="0"/>
    <xf numFmtId="0" fontId="1" fillId="21" borderId="0" applyNumberFormat="0" applyBorder="0" applyAlignment="0" applyProtection="0"/>
    <xf numFmtId="0" fontId="1" fillId="13" borderId="0" applyNumberFormat="0" applyBorder="0" applyAlignment="0" applyProtection="0"/>
    <xf numFmtId="173" fontId="1" fillId="0" borderId="0" applyFont="0" applyFill="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0"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17"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0" fontId="1" fillId="25" borderId="0" applyNumberFormat="0" applyBorder="0" applyAlignment="0" applyProtection="0"/>
    <xf numFmtId="0" fontId="1" fillId="29"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73" fontId="1" fillId="0" borderId="0" applyFont="0" applyFill="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29" borderId="0" applyNumberFormat="0" applyBorder="0" applyAlignment="0" applyProtection="0"/>
    <xf numFmtId="0" fontId="1" fillId="18"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17"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22"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173"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173" fontId="1" fillId="0" borderId="0" applyFont="0" applyFill="0" applyBorder="0" applyAlignment="0" applyProtection="0"/>
    <xf numFmtId="0" fontId="1" fillId="22"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173" fontId="1" fillId="0" borderId="0" applyFont="0" applyFill="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6"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17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13"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6"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17"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173" fontId="1" fillId="0" borderId="0" applyFont="0" applyFill="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173" fontId="1" fillId="0" borderId="0" applyFont="0" applyFill="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173" fontId="1" fillId="0" borderId="0" applyFont="0" applyFill="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73"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2"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73" fontId="1" fillId="0" borderId="0" applyFont="0" applyFill="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26"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3" fontId="1" fillId="0" borderId="0" applyFont="0" applyFill="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26"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0" fontId="1" fillId="25"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173" fontId="1" fillId="0" borderId="0" applyFont="0" applyFill="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9"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173" fontId="1" fillId="0" borderId="0" applyFont="0" applyFill="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8"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3"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173" fontId="1" fillId="0" borderId="0" applyFont="0" applyFill="0" applyBorder="0" applyAlignment="0" applyProtection="0"/>
    <xf numFmtId="0" fontId="1" fillId="22" borderId="0" applyNumberFormat="0" applyBorder="0" applyAlignment="0" applyProtection="0"/>
    <xf numFmtId="0" fontId="1" fillId="10" borderId="0" applyNumberFormat="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173" fontId="1" fillId="0" borderId="0" applyFont="0" applyFill="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6" borderId="0" applyNumberFormat="0" applyBorder="0" applyAlignment="0" applyProtection="0"/>
    <xf numFmtId="0" fontId="1" fillId="29"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173" fontId="1" fillId="0" borderId="0" applyFont="0" applyFill="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10" borderId="0" applyNumberFormat="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10" borderId="0" applyNumberFormat="0" applyBorder="0" applyAlignment="0" applyProtection="0"/>
    <xf numFmtId="173" fontId="1" fillId="0" borderId="0" applyFont="0" applyFill="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173" fontId="1" fillId="0" borderId="0" applyFont="0" applyFill="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173"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173" fontId="1" fillId="0" borderId="0" applyFont="0" applyFill="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173" fontId="1" fillId="0" borderId="0" applyFont="0" applyFill="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3" fontId="1"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17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29" borderId="0" applyNumberFormat="0" applyBorder="0" applyAlignment="0" applyProtection="0"/>
    <xf numFmtId="173"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173" fontId="1" fillId="0" borderId="0" applyFont="0" applyFill="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73"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30" borderId="0" applyNumberFormat="0" applyBorder="0" applyAlignment="0" applyProtection="0"/>
    <xf numFmtId="173" fontId="1" fillId="0" borderId="0" applyFont="0" applyFill="0" applyBorder="0" applyAlignment="0" applyProtection="0"/>
    <xf numFmtId="0" fontId="1" fillId="17"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5"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5"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73"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30" borderId="0" applyNumberFormat="0" applyBorder="0" applyAlignment="0" applyProtection="0"/>
    <xf numFmtId="173" fontId="1" fillId="0" borderId="0" applyFont="0" applyFill="0" applyBorder="0" applyAlignment="0" applyProtection="0"/>
    <xf numFmtId="0" fontId="1" fillId="17"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5"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5"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173" fontId="1" fillId="0" borderId="0" applyFont="0" applyFill="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173" fontId="1" fillId="0" borderId="0" applyFont="0" applyFill="0" applyBorder="0" applyAlignment="0" applyProtection="0"/>
    <xf numFmtId="0" fontId="1" fillId="21"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3" fontId="1"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17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173" fontId="1" fillId="0" borderId="0" applyFont="0" applyFill="0" applyBorder="0" applyAlignment="0" applyProtection="0"/>
    <xf numFmtId="0" fontId="1" fillId="21"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13"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73"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30" borderId="0" applyNumberFormat="0" applyBorder="0" applyAlignment="0" applyProtection="0"/>
    <xf numFmtId="173" fontId="1" fillId="0" borderId="0" applyFont="0" applyFill="0" applyBorder="0" applyAlignment="0" applyProtection="0"/>
    <xf numFmtId="0" fontId="1" fillId="17"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5"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5"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73"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30" borderId="0" applyNumberFormat="0" applyBorder="0" applyAlignment="0" applyProtection="0"/>
    <xf numFmtId="173" fontId="1" fillId="0" borderId="0" applyFont="0" applyFill="0" applyBorder="0" applyAlignment="0" applyProtection="0"/>
    <xf numFmtId="0" fontId="1" fillId="17"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5"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5"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173" fontId="1" fillId="0" borderId="0" applyFont="0" applyFill="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17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173" fontId="1" fillId="0" borderId="0" applyFont="0" applyFill="0" applyBorder="0" applyAlignment="0" applyProtection="0"/>
    <xf numFmtId="0" fontId="1" fillId="21"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73"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30" borderId="0" applyNumberFormat="0" applyBorder="0" applyAlignment="0" applyProtection="0"/>
    <xf numFmtId="173" fontId="1" fillId="0" borderId="0" applyFont="0" applyFill="0" applyBorder="0" applyAlignment="0" applyProtection="0"/>
    <xf numFmtId="0" fontId="1" fillId="17"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5"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5"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73"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30" borderId="0" applyNumberFormat="0" applyBorder="0" applyAlignment="0" applyProtection="0"/>
    <xf numFmtId="173" fontId="1" fillId="0" borderId="0" applyFont="0" applyFill="0" applyBorder="0" applyAlignment="0" applyProtection="0"/>
    <xf numFmtId="0" fontId="1" fillId="17"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5"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5"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73"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30" borderId="0" applyNumberFormat="0" applyBorder="0" applyAlignment="0" applyProtection="0"/>
    <xf numFmtId="173" fontId="1" fillId="0" borderId="0" applyFont="0" applyFill="0" applyBorder="0" applyAlignment="0" applyProtection="0"/>
    <xf numFmtId="0" fontId="1" fillId="17"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5"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5"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73"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73"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17" borderId="0" applyNumberFormat="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10"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5" borderId="0" applyNumberFormat="0" applyBorder="0" applyAlignment="0" applyProtection="0"/>
    <xf numFmtId="173" fontId="1" fillId="0" borderId="0" applyFont="0" applyFill="0" applyBorder="0" applyAlignment="0" applyProtection="0"/>
    <xf numFmtId="0" fontId="1" fillId="9" borderId="0" applyNumberFormat="0" applyBorder="0" applyAlignment="0" applyProtection="0"/>
    <xf numFmtId="173" fontId="1" fillId="0" borderId="0" applyFont="0" applyFill="0" applyBorder="0" applyAlignment="0" applyProtection="0"/>
    <xf numFmtId="0" fontId="1" fillId="14"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30" borderId="0" applyNumberFormat="0" applyBorder="0" applyAlignment="0" applyProtection="0"/>
    <xf numFmtId="0" fontId="1" fillId="21"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30" borderId="0" applyNumberFormat="0" applyBorder="0" applyAlignment="0" applyProtection="0"/>
    <xf numFmtId="173" fontId="1" fillId="0" borderId="0" applyFont="0" applyFill="0" applyBorder="0" applyAlignment="0" applyProtection="0"/>
    <xf numFmtId="0" fontId="1" fillId="17"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5"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173" fontId="1" fillId="0" borderId="0" applyFont="0" applyFill="0" applyBorder="0" applyAlignment="0" applyProtection="0"/>
    <xf numFmtId="0" fontId="1" fillId="25"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7" fontId="26" fillId="0" borderId="0" applyFont="0" applyFill="0" applyBorder="0" applyAlignment="0" applyProtection="0"/>
    <xf numFmtId="171" fontId="26" fillId="0" borderId="0" applyFont="0" applyFill="0" applyBorder="0" applyAlignment="0" applyProtection="0">
      <alignment wrapText="1"/>
    </xf>
    <xf numFmtId="178" fontId="15" fillId="32" borderId="0" applyFont="0" applyBorder="0"/>
    <xf numFmtId="165" fontId="1" fillId="36" borderId="20" applyNumberFormat="0" applyFont="0" applyFill="0" applyAlignment="0" applyProtection="0"/>
    <xf numFmtId="167" fontId="15" fillId="0" borderId="21" applyNumberFormat="0" applyFont="0" applyFill="0" applyAlignment="0" applyProtection="0"/>
    <xf numFmtId="179" fontId="26" fillId="0" borderId="0" applyFont="0" applyFill="0" applyBorder="0" applyAlignment="0" applyProtection="0">
      <alignment horizontal="left"/>
      <protection locked="0"/>
    </xf>
  </cellStyleXfs>
  <cellXfs count="108">
    <xf numFmtId="0" fontId="0" fillId="0" borderId="0" xfId="0"/>
    <xf numFmtId="49" fontId="27" fillId="0" borderId="0" xfId="94" quotePrefix="1" applyFill="1" applyProtection="1">
      <alignment horizontal="left" indent="1"/>
    </xf>
    <xf numFmtId="0" fontId="21" fillId="0" borderId="16" xfId="49" applyFill="1" applyBorder="1" applyAlignment="1">
      <alignment horizontal="right" wrapText="1"/>
    </xf>
    <xf numFmtId="0" fontId="15" fillId="0" borderId="0" xfId="0" applyFont="1"/>
    <xf numFmtId="0" fontId="0" fillId="0" borderId="0" xfId="0"/>
    <xf numFmtId="0" fontId="12" fillId="32" borderId="6" xfId="0" applyFont="1" applyFill="1" applyBorder="1" applyAlignment="1">
      <alignment horizontal="centerContinuous"/>
    </xf>
    <xf numFmtId="0" fontId="12" fillId="32" borderId="0" xfId="0" applyFont="1" applyFill="1" applyBorder="1" applyAlignment="1">
      <alignment horizontal="centerContinuous"/>
    </xf>
    <xf numFmtId="0" fontId="12" fillId="32" borderId="6" xfId="0" applyFont="1" applyFill="1" applyBorder="1"/>
    <xf numFmtId="0" fontId="0" fillId="0" borderId="0" xfId="0" applyBorder="1"/>
    <xf numFmtId="0" fontId="12" fillId="32" borderId="7" xfId="0" applyFont="1" applyFill="1" applyBorder="1"/>
    <xf numFmtId="0" fontId="12" fillId="32" borderId="6" xfId="0" applyFont="1" applyFill="1" applyBorder="1" applyAlignment="1"/>
    <xf numFmtId="0" fontId="12" fillId="32" borderId="0" xfId="0" applyFont="1" applyFill="1" applyBorder="1"/>
    <xf numFmtId="0" fontId="0" fillId="0" borderId="8" xfId="0" applyFill="1" applyBorder="1"/>
    <xf numFmtId="0" fontId="0" fillId="0" borderId="9" xfId="0" applyFill="1" applyBorder="1"/>
    <xf numFmtId="0" fontId="0" fillId="0" borderId="10" xfId="0" applyFill="1" applyBorder="1"/>
    <xf numFmtId="49" fontId="23" fillId="0" borderId="0" xfId="5"/>
    <xf numFmtId="0" fontId="24" fillId="35" borderId="12" xfId="0" applyFont="1" applyFill="1" applyBorder="1"/>
    <xf numFmtId="0" fontId="24" fillId="35" borderId="13" xfId="0" applyFont="1" applyFill="1" applyBorder="1"/>
    <xf numFmtId="0" fontId="25" fillId="0" borderId="7" xfId="0" applyFont="1" applyFill="1" applyBorder="1" applyAlignment="1">
      <alignment horizontal="centerContinuous"/>
    </xf>
    <xf numFmtId="49" fontId="0" fillId="34" borderId="14" xfId="0" applyNumberFormat="1" applyFill="1" applyBorder="1"/>
    <xf numFmtId="0" fontId="19" fillId="34" borderId="15" xfId="47" applyFill="1" applyBorder="1" applyAlignment="1" applyProtection="1"/>
    <xf numFmtId="49" fontId="0" fillId="36" borderId="14" xfId="0" applyNumberFormat="1" applyFill="1" applyBorder="1"/>
    <xf numFmtId="0" fontId="19" fillId="36" borderId="15" xfId="47" applyFill="1" applyBorder="1" applyAlignment="1" applyProtection="1"/>
    <xf numFmtId="49" fontId="16" fillId="0" borderId="0" xfId="6" applyFill="1" applyBorder="1" applyAlignment="1">
      <alignment horizontal="left" indent="1"/>
    </xf>
    <xf numFmtId="0" fontId="15" fillId="0" borderId="0" xfId="0" applyFont="1"/>
    <xf numFmtId="0" fontId="15" fillId="32" borderId="0" xfId="0" applyFont="1" applyFill="1"/>
    <xf numFmtId="0" fontId="0" fillId="0" borderId="0" xfId="0" quotePrefix="1" applyFill="1" applyAlignment="1" applyProtection="1">
      <alignment horizontal="left" vertical="top"/>
    </xf>
    <xf numFmtId="0" fontId="21" fillId="0" borderId="11" xfId="49" applyFill="1">
      <alignment horizontal="centerContinuous" wrapText="1"/>
    </xf>
    <xf numFmtId="164" fontId="0" fillId="0" borderId="11" xfId="53" applyNumberFormat="1" applyFont="1" applyFill="1" applyAlignment="1"/>
    <xf numFmtId="0" fontId="1" fillId="0" borderId="11" xfId="53" applyFill="1"/>
    <xf numFmtId="164" fontId="1" fillId="0" borderId="11" xfId="53" applyNumberFormat="1" applyFont="1" applyFill="1" applyAlignment="1"/>
    <xf numFmtId="0" fontId="0" fillId="0" borderId="11" xfId="53" applyFont="1" applyFill="1" applyAlignment="1">
      <alignment horizontal="right"/>
    </xf>
    <xf numFmtId="0" fontId="0" fillId="0" borderId="0" xfId="0" applyFill="1"/>
    <xf numFmtId="0" fontId="22" fillId="0" borderId="11" xfId="54" applyNumberFormat="1" applyFill="1" applyAlignment="1" applyProtection="1">
      <alignment horizontal="center"/>
      <protection locked="0"/>
    </xf>
    <xf numFmtId="49" fontId="23" fillId="0" borderId="0" xfId="5" applyFill="1" applyAlignment="1">
      <alignment vertical="center"/>
    </xf>
    <xf numFmtId="164" fontId="21" fillId="0" borderId="16" xfId="46" applyFont="1" applyFill="1" applyBorder="1" applyAlignment="1" applyProtection="1">
      <alignment horizontal="left" wrapText="1"/>
    </xf>
    <xf numFmtId="49" fontId="0" fillId="34" borderId="17" xfId="0" applyNumberFormat="1" applyFill="1" applyBorder="1"/>
    <xf numFmtId="0" fontId="19" fillId="34" borderId="18" xfId="47" applyFill="1" applyBorder="1" applyAlignment="1" applyProtection="1">
      <alignment horizontal="left" indent="1"/>
    </xf>
    <xf numFmtId="49" fontId="0" fillId="36" borderId="17" xfId="0" applyNumberFormat="1" applyFill="1" applyBorder="1"/>
    <xf numFmtId="0" fontId="19" fillId="36" borderId="18" xfId="47" applyFill="1" applyBorder="1" applyAlignment="1" applyProtection="1">
      <alignment horizontal="left" indent="1"/>
    </xf>
    <xf numFmtId="0" fontId="21" fillId="0" borderId="16" xfId="49" applyFill="1" applyBorder="1">
      <alignment horizontal="centerContinuous" wrapText="1"/>
    </xf>
    <xf numFmtId="0" fontId="21" fillId="0" borderId="16" xfId="49" applyFill="1" applyBorder="1" applyAlignment="1">
      <alignment horizontal="center" wrapText="1"/>
    </xf>
    <xf numFmtId="0" fontId="28" fillId="0" borderId="0" xfId="0" applyFont="1" applyBorder="1"/>
    <xf numFmtId="0" fontId="15" fillId="0" borderId="0" xfId="0" applyFont="1" applyBorder="1"/>
    <xf numFmtId="0" fontId="21" fillId="32" borderId="11" xfId="49" applyFill="1">
      <alignment horizontal="centerContinuous" wrapText="1"/>
    </xf>
    <xf numFmtId="0" fontId="1" fillId="32" borderId="11" xfId="53" applyFill="1"/>
    <xf numFmtId="170" fontId="20" fillId="32" borderId="11" xfId="93" applyFont="1" applyFill="1" applyBorder="1">
      <protection locked="0"/>
    </xf>
    <xf numFmtId="49" fontId="18" fillId="32" borderId="0" xfId="8" applyFill="1">
      <alignment horizontal="left"/>
    </xf>
    <xf numFmtId="0" fontId="1" fillId="0" borderId="11" xfId="53" applyFill="1" applyAlignment="1">
      <alignment horizontal="center"/>
    </xf>
    <xf numFmtId="167" fontId="1" fillId="0" borderId="11" xfId="50" applyFont="1" applyFill="1" applyBorder="1"/>
    <xf numFmtId="170" fontId="1" fillId="0" borderId="11" xfId="93" applyFont="1" applyFill="1" applyBorder="1" applyProtection="1"/>
    <xf numFmtId="49" fontId="17" fillId="0" borderId="0" xfId="48" applyFill="1" applyAlignment="1">
      <alignment horizontal="left"/>
    </xf>
    <xf numFmtId="49" fontId="18" fillId="0" borderId="11" xfId="8" applyFill="1" applyBorder="1">
      <alignment horizontal="left"/>
    </xf>
    <xf numFmtId="49" fontId="16" fillId="0" borderId="0" xfId="6"/>
    <xf numFmtId="167" fontId="1" fillId="0" borderId="11" xfId="53" applyNumberFormat="1" applyFill="1"/>
    <xf numFmtId="0" fontId="24" fillId="0" borderId="0" xfId="0" applyFont="1" applyFill="1" applyAlignment="1">
      <alignment horizontal="right"/>
    </xf>
    <xf numFmtId="164" fontId="21" fillId="0" borderId="11" xfId="49" applyNumberFormat="1" applyFill="1">
      <alignment horizontal="centerContinuous" wrapText="1"/>
    </xf>
    <xf numFmtId="167" fontId="1" fillId="0" borderId="19" xfId="96" applyNumberFormat="1" applyFont="1" applyFill="1"/>
    <xf numFmtId="167" fontId="22" fillId="0" borderId="11" xfId="50" applyFont="1" applyFill="1" applyBorder="1"/>
    <xf numFmtId="0" fontId="0" fillId="32" borderId="11" xfId="53" applyFont="1" applyFill="1"/>
    <xf numFmtId="164" fontId="0" fillId="0" borderId="11" xfId="53" applyNumberFormat="1" applyFont="1" applyFill="1" applyAlignment="1">
      <alignment horizontal="left"/>
    </xf>
    <xf numFmtId="167" fontId="22" fillId="0" borderId="11" xfId="54" applyNumberFormat="1" applyFill="1"/>
    <xf numFmtId="175" fontId="1" fillId="0" borderId="11" xfId="53" applyNumberFormat="1" applyFill="1" applyAlignment="1">
      <alignment horizontal="left"/>
    </xf>
    <xf numFmtId="164" fontId="22" fillId="0" borderId="11" xfId="46" applyFont="1" applyFill="1" applyBorder="1" applyAlignment="1" applyProtection="1">
      <alignment horizontal="center"/>
    </xf>
    <xf numFmtId="49" fontId="27" fillId="0" borderId="0" xfId="94">
      <alignment horizontal="left" indent="1"/>
    </xf>
    <xf numFmtId="166" fontId="1" fillId="0" borderId="11" xfId="53" applyNumberFormat="1" applyFill="1"/>
    <xf numFmtId="167" fontId="1" fillId="32" borderId="11" xfId="53" applyNumberFormat="1" applyFill="1"/>
    <xf numFmtId="0" fontId="1" fillId="0" borderId="11" xfId="53" applyFill="1"/>
    <xf numFmtId="0" fontId="1" fillId="0" borderId="11" xfId="53" applyFill="1"/>
    <xf numFmtId="167" fontId="20" fillId="32" borderId="11" xfId="52" applyNumberFormat="1" applyFill="1">
      <protection locked="0"/>
    </xf>
    <xf numFmtId="0" fontId="21" fillId="32" borderId="11" xfId="49" applyFill="1" applyAlignment="1">
      <alignment horizontal="center" wrapText="1"/>
    </xf>
    <xf numFmtId="0" fontId="21" fillId="0" borderId="11" xfId="49" applyFill="1" applyAlignment="1">
      <alignment horizontal="center" wrapText="1"/>
    </xf>
    <xf numFmtId="0" fontId="1" fillId="0" borderId="11" xfId="53" applyFill="1"/>
    <xf numFmtId="170" fontId="22" fillId="32" borderId="11" xfId="93" applyFont="1" applyFill="1" applyBorder="1" applyAlignment="1" applyProtection="1"/>
    <xf numFmtId="0" fontId="1" fillId="0" borderId="11" xfId="53" applyFill="1" applyAlignment="1">
      <alignment horizontal="left" indent="1"/>
    </xf>
    <xf numFmtId="0" fontId="1" fillId="32" borderId="11" xfId="53" applyFill="1" applyAlignment="1">
      <alignment horizontal="left" indent="1"/>
    </xf>
    <xf numFmtId="0" fontId="0" fillId="0" borderId="11" xfId="53" applyFont="1" applyFill="1" applyAlignment="1">
      <alignment horizontal="left" indent="1"/>
    </xf>
    <xf numFmtId="0" fontId="1" fillId="0" borderId="11" xfId="53" applyFill="1"/>
    <xf numFmtId="0" fontId="1" fillId="32" borderId="11" xfId="53" applyNumberFormat="1" applyFill="1"/>
    <xf numFmtId="0" fontId="21" fillId="32" borderId="11" xfId="49" applyFill="1" applyAlignment="1">
      <alignment wrapText="1"/>
    </xf>
    <xf numFmtId="0" fontId="21" fillId="0" borderId="11" xfId="49" applyFill="1" applyAlignment="1">
      <alignment wrapText="1"/>
    </xf>
    <xf numFmtId="166" fontId="1" fillId="0" borderId="11" xfId="51" applyFont="1" applyFill="1" applyBorder="1" applyProtection="1"/>
    <xf numFmtId="49" fontId="16" fillId="32" borderId="0" xfId="6" applyFill="1" applyAlignment="1">
      <alignment horizontal="left"/>
    </xf>
    <xf numFmtId="49" fontId="17" fillId="32" borderId="0" xfId="48" applyFill="1" applyAlignment="1">
      <alignment horizontal="left"/>
    </xf>
    <xf numFmtId="49" fontId="16" fillId="0" borderId="0" xfId="6" applyFill="1" applyAlignment="1">
      <alignment horizontal="left"/>
    </xf>
    <xf numFmtId="49" fontId="17" fillId="0" borderId="0" xfId="48"/>
    <xf numFmtId="0" fontId="0" fillId="0" borderId="0" xfId="0"/>
    <xf numFmtId="0" fontId="1" fillId="0" borderId="16" xfId="53" applyFill="1" applyBorder="1" applyAlignment="1">
      <alignment horizontal="left" indent="1"/>
    </xf>
    <xf numFmtId="49" fontId="17" fillId="0" borderId="11" xfId="48" applyFill="1" applyBorder="1" applyAlignment="1">
      <alignment horizontal="left"/>
    </xf>
    <xf numFmtId="170" fontId="22" fillId="32" borderId="11" xfId="54" applyNumberFormat="1" applyFill="1"/>
    <xf numFmtId="49" fontId="0" fillId="36" borderId="22" xfId="0" applyNumberFormat="1" applyFill="1" applyBorder="1"/>
    <xf numFmtId="0" fontId="19" fillId="36" borderId="23" xfId="47" applyFill="1" applyBorder="1" applyAlignment="1" applyProtection="1">
      <alignment horizontal="left" indent="1"/>
    </xf>
    <xf numFmtId="0" fontId="13" fillId="32" borderId="24" xfId="0" applyFont="1" applyFill="1" applyBorder="1" applyAlignment="1">
      <alignment horizontal="centerContinuous"/>
    </xf>
    <xf numFmtId="0" fontId="12" fillId="32" borderId="25" xfId="0" applyFont="1" applyFill="1" applyBorder="1" applyAlignment="1">
      <alignment horizontal="centerContinuous"/>
    </xf>
    <xf numFmtId="0" fontId="12" fillId="32" borderId="26" xfId="0" applyFont="1" applyFill="1" applyBorder="1" applyAlignment="1">
      <alignment horizontal="centerContinuous"/>
    </xf>
    <xf numFmtId="0" fontId="20" fillId="0" borderId="11" xfId="52" applyFill="1" applyAlignment="1">
      <alignment horizontal="center"/>
      <protection locked="0"/>
    </xf>
    <xf numFmtId="0" fontId="1" fillId="0" borderId="11" xfId="53" applyFill="1"/>
    <xf numFmtId="49" fontId="21" fillId="0" borderId="11" xfId="49" applyNumberFormat="1" applyFill="1">
      <alignment horizontal="centerContinuous" wrapText="1"/>
    </xf>
    <xf numFmtId="0" fontId="1" fillId="0" borderId="11" xfId="53" applyFill="1" applyAlignment="1">
      <alignment vertical="top" wrapText="1"/>
    </xf>
    <xf numFmtId="180" fontId="1" fillId="0" borderId="11" xfId="53" applyNumberFormat="1" applyFill="1" applyAlignment="1">
      <alignment vertical="top"/>
    </xf>
    <xf numFmtId="49" fontId="27" fillId="0" borderId="0" xfId="94" applyFill="1">
      <alignment horizontal="left" indent="1"/>
    </xf>
    <xf numFmtId="0" fontId="0" fillId="0" borderId="0" xfId="0" applyAlignment="1">
      <alignment wrapText="1"/>
    </xf>
    <xf numFmtId="0" fontId="0" fillId="0" borderId="0" xfId="0" applyAlignment="1"/>
    <xf numFmtId="164" fontId="20" fillId="0" borderId="11" xfId="52" applyNumberFormat="1" applyFill="1" applyAlignment="1">
      <alignment horizontal="left"/>
      <protection locked="0"/>
    </xf>
    <xf numFmtId="164" fontId="20" fillId="0" borderId="11" xfId="46" applyFont="1" applyFill="1" applyBorder="1" applyAlignment="1">
      <alignment horizontal="left"/>
      <protection locked="0"/>
    </xf>
    <xf numFmtId="0" fontId="0" fillId="0" borderId="11" xfId="0" applyBorder="1" applyAlignment="1">
      <alignment horizontal="left"/>
    </xf>
    <xf numFmtId="49" fontId="27" fillId="0" borderId="0" xfId="94" quotePrefix="1" applyFill="1" applyAlignment="1" applyProtection="1">
      <alignment wrapText="1"/>
    </xf>
    <xf numFmtId="0" fontId="1" fillId="0" borderId="11" xfId="53" applyFill="1"/>
  </cellXfs>
  <cellStyles count="33608">
    <cellStyle name="20% - Accent1" xfId="23" builtinId="30" hidden="1"/>
    <cellStyle name="20% - Accent1" xfId="66" builtinId="30" hidden="1" customBuiltin="1"/>
    <cellStyle name="20% - Accent1 10" xfId="164" hidden="1"/>
    <cellStyle name="20% - Accent1 10" xfId="244" hidden="1"/>
    <cellStyle name="20% - Accent1 10" xfId="340" hidden="1"/>
    <cellStyle name="20% - Accent1 10" xfId="674" hidden="1"/>
    <cellStyle name="20% - Accent1 10" xfId="2408" hidden="1"/>
    <cellStyle name="20% - Accent1 10" xfId="2559" hidden="1"/>
    <cellStyle name="20% - Accent1 10" xfId="2747" hidden="1"/>
    <cellStyle name="20% - Accent1 10" xfId="2047" hidden="1"/>
    <cellStyle name="20% - Accent1 10" xfId="2067" hidden="1"/>
    <cellStyle name="20% - Accent1 10" xfId="1847" hidden="1"/>
    <cellStyle name="20% - Accent1 10" xfId="4342" hidden="1"/>
    <cellStyle name="20% - Accent1 10" xfId="4574" hidden="1"/>
    <cellStyle name="20% - Accent1 10" xfId="4736" hidden="1"/>
    <cellStyle name="20% - Accent1 10" xfId="3787" hidden="1"/>
    <cellStyle name="20% - Accent1 10" xfId="3117" hidden="1"/>
    <cellStyle name="20% - Accent1 10" xfId="1880" hidden="1"/>
    <cellStyle name="20% - Accent1 10" xfId="6351" hidden="1"/>
    <cellStyle name="20% - Accent1 10" xfId="6458" hidden="1"/>
    <cellStyle name="20% - Accent1 10" xfId="6655" hidden="1"/>
    <cellStyle name="20% - Accent1 10" xfId="7515" hidden="1"/>
    <cellStyle name="20% - Accent1 10" xfId="7665" hidden="1"/>
    <cellStyle name="20% - Accent1 10" xfId="7843" hidden="1"/>
    <cellStyle name="20% - Accent1 10" xfId="8758" hidden="1"/>
    <cellStyle name="20% - Accent1 10" xfId="8935" hidden="1"/>
    <cellStyle name="20% - Accent1 10" xfId="9855" hidden="1"/>
    <cellStyle name="20% - Accent1 10" xfId="9929" hidden="1"/>
    <cellStyle name="20% - Accent1 10" xfId="10005" hidden="1"/>
    <cellStyle name="20% - Accent1 10" xfId="10083" hidden="1"/>
    <cellStyle name="20% - Accent1 10" xfId="10668" hidden="1"/>
    <cellStyle name="20% - Accent1 10" xfId="10744" hidden="1"/>
    <cellStyle name="20% - Accent1 10" xfId="10823" hidden="1"/>
    <cellStyle name="20% - Accent1 10" xfId="10513" hidden="1"/>
    <cellStyle name="20% - Accent1 10" xfId="10529" hidden="1"/>
    <cellStyle name="20% - Accent1 10" xfId="10424" hidden="1"/>
    <cellStyle name="20% - Accent1 10" xfId="11263" hidden="1"/>
    <cellStyle name="20% - Accent1 10" xfId="11339" hidden="1"/>
    <cellStyle name="20% - Accent1 10" xfId="11417" hidden="1"/>
    <cellStyle name="20% - Accent1 10" xfId="11071" hidden="1"/>
    <cellStyle name="20% - Accent1 10" xfId="10929" hidden="1"/>
    <cellStyle name="20% - Accent1 10" xfId="10454" hidden="1"/>
    <cellStyle name="20% - Accent1 10" xfId="11795" hidden="1"/>
    <cellStyle name="20% - Accent1 10" xfId="11871" hidden="1"/>
    <cellStyle name="20% - Accent1 10" xfId="11949" hidden="1"/>
    <cellStyle name="20% - Accent1 10" xfId="12132" hidden="1"/>
    <cellStyle name="20% - Accent1 10" xfId="12208" hidden="1"/>
    <cellStyle name="20% - Accent1 10" xfId="12286" hidden="1"/>
    <cellStyle name="20% - Accent1 10" xfId="12469" hidden="1"/>
    <cellStyle name="20% - Accent1 10" xfId="12545" hidden="1"/>
    <cellStyle name="20% - Accent1 10" xfId="12647" hidden="1"/>
    <cellStyle name="20% - Accent1 10" xfId="12721" hidden="1"/>
    <cellStyle name="20% - Accent1 10" xfId="12797" hidden="1"/>
    <cellStyle name="20% - Accent1 10" xfId="12875" hidden="1"/>
    <cellStyle name="20% - Accent1 10" xfId="13460" hidden="1"/>
    <cellStyle name="20% - Accent1 10" xfId="13536" hidden="1"/>
    <cellStyle name="20% - Accent1 10" xfId="13615" hidden="1"/>
    <cellStyle name="20% - Accent1 10" xfId="13305" hidden="1"/>
    <cellStyle name="20% - Accent1 10" xfId="13321" hidden="1"/>
    <cellStyle name="20% - Accent1 10" xfId="13216" hidden="1"/>
    <cellStyle name="20% - Accent1 10" xfId="14055" hidden="1"/>
    <cellStyle name="20% - Accent1 10" xfId="14131" hidden="1"/>
    <cellStyle name="20% - Accent1 10" xfId="14209" hidden="1"/>
    <cellStyle name="20% - Accent1 10" xfId="13863" hidden="1"/>
    <cellStyle name="20% - Accent1 10" xfId="13721" hidden="1"/>
    <cellStyle name="20% - Accent1 10" xfId="13246" hidden="1"/>
    <cellStyle name="20% - Accent1 10" xfId="14587" hidden="1"/>
    <cellStyle name="20% - Accent1 10" xfId="14663" hidden="1"/>
    <cellStyle name="20% - Accent1 10" xfId="14741" hidden="1"/>
    <cellStyle name="20% - Accent1 10" xfId="14924" hidden="1"/>
    <cellStyle name="20% - Accent1 10" xfId="15000" hidden="1"/>
    <cellStyle name="20% - Accent1 10" xfId="15078" hidden="1"/>
    <cellStyle name="20% - Accent1 10" xfId="15261" hidden="1"/>
    <cellStyle name="20% - Accent1 10" xfId="15337" hidden="1"/>
    <cellStyle name="20% - Accent1 10" xfId="9596" hidden="1"/>
    <cellStyle name="20% - Accent1 10" xfId="9487" hidden="1"/>
    <cellStyle name="20% - Accent1 10" xfId="9368" hidden="1"/>
    <cellStyle name="20% - Accent1 10" xfId="9261" hidden="1"/>
    <cellStyle name="20% - Accent1 10" xfId="6999" hidden="1"/>
    <cellStyle name="20% - Accent1 10" xfId="6912" hidden="1"/>
    <cellStyle name="20% - Accent1 10" xfId="6818" hidden="1"/>
    <cellStyle name="20% - Accent1 10" xfId="7476" hidden="1"/>
    <cellStyle name="20% - Accent1 10" xfId="7430" hidden="1"/>
    <cellStyle name="20% - Accent1 10" xfId="7897" hidden="1"/>
    <cellStyle name="20% - Accent1 10" xfId="4861" hidden="1"/>
    <cellStyle name="20% - Accent1 10" xfId="4692" hidden="1"/>
    <cellStyle name="20% - Accent1 10" xfId="4472" hidden="1"/>
    <cellStyle name="20% - Accent1 10" xfId="5732" hidden="1"/>
    <cellStyle name="20% - Accent1 10" xfId="6349" hidden="1"/>
    <cellStyle name="20% - Accent1 10" xfId="7773" hidden="1"/>
    <cellStyle name="20% - Accent1 10" xfId="2744" hidden="1"/>
    <cellStyle name="20% - Accent1 10" xfId="2522" hidden="1"/>
    <cellStyle name="20% - Accent1 10" xfId="2349" hidden="1"/>
    <cellStyle name="20% - Accent1 10" xfId="1388" hidden="1"/>
    <cellStyle name="20% - Accent1 10" xfId="1200" hidden="1"/>
    <cellStyle name="20% - Accent1 10" xfId="1050" hidden="1"/>
    <cellStyle name="20% - Accent1 10" xfId="15398" hidden="1"/>
    <cellStyle name="20% - Accent1 10" xfId="15510" hidden="1"/>
    <cellStyle name="20% - Accent1 10" xfId="16196" hidden="1"/>
    <cellStyle name="20% - Accent1 10" xfId="16270" hidden="1"/>
    <cellStyle name="20% - Accent1 10" xfId="16346" hidden="1"/>
    <cellStyle name="20% - Accent1 10" xfId="16424" hidden="1"/>
    <cellStyle name="20% - Accent1 10" xfId="17009" hidden="1"/>
    <cellStyle name="20% - Accent1 10" xfId="17085" hidden="1"/>
    <cellStyle name="20% - Accent1 10" xfId="17164" hidden="1"/>
    <cellStyle name="20% - Accent1 10" xfId="16854" hidden="1"/>
    <cellStyle name="20% - Accent1 10" xfId="16870" hidden="1"/>
    <cellStyle name="20% - Accent1 10" xfId="16765" hidden="1"/>
    <cellStyle name="20% - Accent1 10" xfId="17604" hidden="1"/>
    <cellStyle name="20% - Accent1 10" xfId="17680" hidden="1"/>
    <cellStyle name="20% - Accent1 10" xfId="17758" hidden="1"/>
    <cellStyle name="20% - Accent1 10" xfId="17412" hidden="1"/>
    <cellStyle name="20% - Accent1 10" xfId="17270" hidden="1"/>
    <cellStyle name="20% - Accent1 10" xfId="16795" hidden="1"/>
    <cellStyle name="20% - Accent1 10" xfId="18136" hidden="1"/>
    <cellStyle name="20% - Accent1 10" xfId="18212" hidden="1"/>
    <cellStyle name="20% - Accent1 10" xfId="18290" hidden="1"/>
    <cellStyle name="20% - Accent1 10" xfId="18473" hidden="1"/>
    <cellStyle name="20% - Accent1 10" xfId="18549" hidden="1"/>
    <cellStyle name="20% - Accent1 10" xfId="18627" hidden="1"/>
    <cellStyle name="20% - Accent1 10" xfId="18810" hidden="1"/>
    <cellStyle name="20% - Accent1 10" xfId="18886" hidden="1"/>
    <cellStyle name="20% - Accent1 10" xfId="18988" hidden="1"/>
    <cellStyle name="20% - Accent1 10" xfId="19062" hidden="1"/>
    <cellStyle name="20% - Accent1 10" xfId="19138" hidden="1"/>
    <cellStyle name="20% - Accent1 10" xfId="19216" hidden="1"/>
    <cellStyle name="20% - Accent1 10" xfId="19801" hidden="1"/>
    <cellStyle name="20% - Accent1 10" xfId="19877" hidden="1"/>
    <cellStyle name="20% - Accent1 10" xfId="19956" hidden="1"/>
    <cellStyle name="20% - Accent1 10" xfId="19646" hidden="1"/>
    <cellStyle name="20% - Accent1 10" xfId="19662" hidden="1"/>
    <cellStyle name="20% - Accent1 10" xfId="19557" hidden="1"/>
    <cellStyle name="20% - Accent1 10" xfId="20396" hidden="1"/>
    <cellStyle name="20% - Accent1 10" xfId="20472" hidden="1"/>
    <cellStyle name="20% - Accent1 10" xfId="20550" hidden="1"/>
    <cellStyle name="20% - Accent1 10" xfId="20204" hidden="1"/>
    <cellStyle name="20% - Accent1 10" xfId="20062" hidden="1"/>
    <cellStyle name="20% - Accent1 10" xfId="19587" hidden="1"/>
    <cellStyle name="20% - Accent1 10" xfId="20928" hidden="1"/>
    <cellStyle name="20% - Accent1 10" xfId="21004" hidden="1"/>
    <cellStyle name="20% - Accent1 10" xfId="21082" hidden="1"/>
    <cellStyle name="20% - Accent1 10" xfId="21265" hidden="1"/>
    <cellStyle name="20% - Accent1 10" xfId="21341" hidden="1"/>
    <cellStyle name="20% - Accent1 10" xfId="21419" hidden="1"/>
    <cellStyle name="20% - Accent1 10" xfId="21602" hidden="1"/>
    <cellStyle name="20% - Accent1 10" xfId="21678" hidden="1"/>
    <cellStyle name="20% - Accent1 10" xfId="15991" hidden="1"/>
    <cellStyle name="20% - Accent1 10" xfId="15917" hidden="1"/>
    <cellStyle name="20% - Accent1 10" xfId="15837" hidden="1"/>
    <cellStyle name="20% - Accent1 10" xfId="15754" hidden="1"/>
    <cellStyle name="20% - Accent1 10" xfId="7979" hidden="1"/>
    <cellStyle name="20% - Accent1 10" xfId="7779" hidden="1"/>
    <cellStyle name="20% - Accent1 10" xfId="7512" hidden="1"/>
    <cellStyle name="20% - Accent1 10" xfId="8422" hidden="1"/>
    <cellStyle name="20% - Accent1 10" xfId="8377" hidden="1"/>
    <cellStyle name="20% - Accent1 10" xfId="8734" hidden="1"/>
    <cellStyle name="20% - Accent1 10" xfId="5301" hidden="1"/>
    <cellStyle name="20% - Accent1 10" xfId="5099" hidden="1"/>
    <cellStyle name="20% - Accent1 10" xfId="4995" hidden="1"/>
    <cellStyle name="20% - Accent1 10" xfId="6229" hidden="1"/>
    <cellStyle name="20% - Accent1 10" xfId="7040" hidden="1"/>
    <cellStyle name="20% - Accent1 10" xfId="8666" hidden="1"/>
    <cellStyle name="20% - Accent1 10" xfId="3052" hidden="1"/>
    <cellStyle name="20% - Accent1 10" xfId="2910" hidden="1"/>
    <cellStyle name="20% - Accent1 10" xfId="2715" hidden="1"/>
    <cellStyle name="20% - Accent1 10" xfId="1541" hidden="1"/>
    <cellStyle name="20% - Accent1 10" xfId="1374" hidden="1"/>
    <cellStyle name="20% - Accent1 10" xfId="1121" hidden="1"/>
    <cellStyle name="20% - Accent1 10" xfId="21738" hidden="1"/>
    <cellStyle name="20% - Accent1 10" xfId="21817" hidden="1"/>
    <cellStyle name="20% - Accent1 10" xfId="22347" hidden="1"/>
    <cellStyle name="20% - Accent1 10" xfId="22421" hidden="1"/>
    <cellStyle name="20% - Accent1 10" xfId="22497" hidden="1"/>
    <cellStyle name="20% - Accent1 10" xfId="22575" hidden="1"/>
    <cellStyle name="20% - Accent1 10" xfId="23160" hidden="1"/>
    <cellStyle name="20% - Accent1 10" xfId="23236" hidden="1"/>
    <cellStyle name="20% - Accent1 10" xfId="23315" hidden="1"/>
    <cellStyle name="20% - Accent1 10" xfId="23005" hidden="1"/>
    <cellStyle name="20% - Accent1 10" xfId="23021" hidden="1"/>
    <cellStyle name="20% - Accent1 10" xfId="22916" hidden="1"/>
    <cellStyle name="20% - Accent1 10" xfId="23755" hidden="1"/>
    <cellStyle name="20% - Accent1 10" xfId="23831" hidden="1"/>
    <cellStyle name="20% - Accent1 10" xfId="23909" hidden="1"/>
    <cellStyle name="20% - Accent1 10" xfId="23563" hidden="1"/>
    <cellStyle name="20% - Accent1 10" xfId="23421" hidden="1"/>
    <cellStyle name="20% - Accent1 10" xfId="22946" hidden="1"/>
    <cellStyle name="20% - Accent1 10" xfId="24287" hidden="1"/>
    <cellStyle name="20% - Accent1 10" xfId="24363" hidden="1"/>
    <cellStyle name="20% - Accent1 10" xfId="24441" hidden="1"/>
    <cellStyle name="20% - Accent1 10" xfId="24624" hidden="1"/>
    <cellStyle name="20% - Accent1 10" xfId="24700" hidden="1"/>
    <cellStyle name="20% - Accent1 10" xfId="24778" hidden="1"/>
    <cellStyle name="20% - Accent1 10" xfId="24961" hidden="1"/>
    <cellStyle name="20% - Accent1 10" xfId="25037" hidden="1"/>
    <cellStyle name="20% - Accent1 10" xfId="25139" hidden="1"/>
    <cellStyle name="20% - Accent1 10" xfId="25213" hidden="1"/>
    <cellStyle name="20% - Accent1 10" xfId="25289" hidden="1"/>
    <cellStyle name="20% - Accent1 10" xfId="25367" hidden="1"/>
    <cellStyle name="20% - Accent1 10" xfId="25952" hidden="1"/>
    <cellStyle name="20% - Accent1 10" xfId="26028" hidden="1"/>
    <cellStyle name="20% - Accent1 10" xfId="26107" hidden="1"/>
    <cellStyle name="20% - Accent1 10" xfId="25797" hidden="1"/>
    <cellStyle name="20% - Accent1 10" xfId="25813" hidden="1"/>
    <cellStyle name="20% - Accent1 10" xfId="25708" hidden="1"/>
    <cellStyle name="20% - Accent1 10" xfId="26547" hidden="1"/>
    <cellStyle name="20% - Accent1 10" xfId="26623" hidden="1"/>
    <cellStyle name="20% - Accent1 10" xfId="26701" hidden="1"/>
    <cellStyle name="20% - Accent1 10" xfId="26355" hidden="1"/>
    <cellStyle name="20% - Accent1 10" xfId="26213" hidden="1"/>
    <cellStyle name="20% - Accent1 10" xfId="25738" hidden="1"/>
    <cellStyle name="20% - Accent1 10" xfId="27079" hidden="1"/>
    <cellStyle name="20% - Accent1 10" xfId="27155" hidden="1"/>
    <cellStyle name="20% - Accent1 10" xfId="27233" hidden="1"/>
    <cellStyle name="20% - Accent1 10" xfId="27416" hidden="1"/>
    <cellStyle name="20% - Accent1 10" xfId="27492" hidden="1"/>
    <cellStyle name="20% - Accent1 10" xfId="27570" hidden="1"/>
    <cellStyle name="20% - Accent1 10" xfId="27753" hidden="1"/>
    <cellStyle name="20% - Accent1 10" xfId="27829" hidden="1"/>
    <cellStyle name="20% - Accent1 10" xfId="22244" hidden="1"/>
    <cellStyle name="20% - Accent1 10" xfId="22170" hidden="1"/>
    <cellStyle name="20% - Accent1 10" xfId="22090" hidden="1"/>
    <cellStyle name="20% - Accent1 10" xfId="22007" hidden="1"/>
    <cellStyle name="20% - Accent1 10" xfId="8884" hidden="1"/>
    <cellStyle name="20% - Accent1 10" xfId="8678" hidden="1"/>
    <cellStyle name="20% - Accent1 10" xfId="8445" hidden="1"/>
    <cellStyle name="20% - Accent1 10" xfId="9468" hidden="1"/>
    <cellStyle name="20% - Accent1 10" xfId="9408" hidden="1"/>
    <cellStyle name="20% - Accent1 10" xfId="9799" hidden="1"/>
    <cellStyle name="20% - Accent1 10" xfId="5856" hidden="1"/>
    <cellStyle name="20% - Accent1 10" xfId="5610" hidden="1"/>
    <cellStyle name="20% - Accent1 10" xfId="5511" hidden="1"/>
    <cellStyle name="20% - Accent1 10" xfId="6760" hidden="1"/>
    <cellStyle name="20% - Accent1 10" xfId="8044" hidden="1"/>
    <cellStyle name="20% - Accent1 10" xfId="9758" hidden="1"/>
    <cellStyle name="20% - Accent1 10" xfId="3373" hidden="1"/>
    <cellStyle name="20% - Accent1 10" xfId="3271" hidden="1"/>
    <cellStyle name="20% - Accent1 10" xfId="3045" hidden="1"/>
    <cellStyle name="20% - Accent1 10" xfId="1667" hidden="1"/>
    <cellStyle name="20% - Accent1 10" xfId="1542" hidden="1"/>
    <cellStyle name="20% - Accent1 10" xfId="1265" hidden="1"/>
    <cellStyle name="20% - Accent1 10" xfId="27888" hidden="1"/>
    <cellStyle name="20% - Accent1 10" xfId="27964" hidden="1"/>
    <cellStyle name="20% - Accent1 10" xfId="28066" hidden="1"/>
    <cellStyle name="20% - Accent1 10" xfId="28140" hidden="1"/>
    <cellStyle name="20% - Accent1 10" xfId="28216" hidden="1"/>
    <cellStyle name="20% - Accent1 10" xfId="28294" hidden="1"/>
    <cellStyle name="20% - Accent1 10" xfId="28879" hidden="1"/>
    <cellStyle name="20% - Accent1 10" xfId="28955" hidden="1"/>
    <cellStyle name="20% - Accent1 10" xfId="29034" hidden="1"/>
    <cellStyle name="20% - Accent1 10" xfId="28724" hidden="1"/>
    <cellStyle name="20% - Accent1 10" xfId="28740" hidden="1"/>
    <cellStyle name="20% - Accent1 10" xfId="28635" hidden="1"/>
    <cellStyle name="20% - Accent1 10" xfId="29474" hidden="1"/>
    <cellStyle name="20% - Accent1 10" xfId="29550" hidden="1"/>
    <cellStyle name="20% - Accent1 10" xfId="29628" hidden="1"/>
    <cellStyle name="20% - Accent1 10" xfId="29282" hidden="1"/>
    <cellStyle name="20% - Accent1 10" xfId="29140" hidden="1"/>
    <cellStyle name="20% - Accent1 10" xfId="28665" hidden="1"/>
    <cellStyle name="20% - Accent1 10" xfId="30006" hidden="1"/>
    <cellStyle name="20% - Accent1 10" xfId="30082" hidden="1"/>
    <cellStyle name="20% - Accent1 10" xfId="30160" hidden="1"/>
    <cellStyle name="20% - Accent1 10" xfId="30343" hidden="1"/>
    <cellStyle name="20% - Accent1 10" xfId="30419" hidden="1"/>
    <cellStyle name="20% - Accent1 10" xfId="30497" hidden="1"/>
    <cellStyle name="20% - Accent1 10" xfId="30680" hidden="1"/>
    <cellStyle name="20% - Accent1 10" xfId="30756" hidden="1"/>
    <cellStyle name="20% - Accent1 10" xfId="30858" hidden="1"/>
    <cellStyle name="20% - Accent1 10" xfId="30932" hidden="1"/>
    <cellStyle name="20% - Accent1 10" xfId="31008" hidden="1"/>
    <cellStyle name="20% - Accent1 10" xfId="31086" hidden="1"/>
    <cellStyle name="20% - Accent1 10" xfId="31671" hidden="1"/>
    <cellStyle name="20% - Accent1 10" xfId="31747" hidden="1"/>
    <cellStyle name="20% - Accent1 10" xfId="31826" hidden="1"/>
    <cellStyle name="20% - Accent1 10" xfId="31516" hidden="1"/>
    <cellStyle name="20% - Accent1 10" xfId="31532" hidden="1"/>
    <cellStyle name="20% - Accent1 10" xfId="31427" hidden="1"/>
    <cellStyle name="20% - Accent1 10" xfId="32266" hidden="1"/>
    <cellStyle name="20% - Accent1 10" xfId="32342" hidden="1"/>
    <cellStyle name="20% - Accent1 10" xfId="32420" hidden="1"/>
    <cellStyle name="20% - Accent1 10" xfId="32074" hidden="1"/>
    <cellStyle name="20% - Accent1 10" xfId="31932" hidden="1"/>
    <cellStyle name="20% - Accent1 10" xfId="31457" hidden="1"/>
    <cellStyle name="20% - Accent1 10" xfId="32798" hidden="1"/>
    <cellStyle name="20% - Accent1 10" xfId="32874" hidden="1"/>
    <cellStyle name="20% - Accent1 10" xfId="32952" hidden="1"/>
    <cellStyle name="20% - Accent1 10" xfId="33135" hidden="1"/>
    <cellStyle name="20% - Accent1 10" xfId="33211" hidden="1"/>
    <cellStyle name="20% - Accent1 10" xfId="33289" hidden="1"/>
    <cellStyle name="20% - Accent1 10" xfId="33472" hidden="1"/>
    <cellStyle name="20% - Accent1 10" xfId="33548" hidden="1"/>
    <cellStyle name="20% - Accent1 11" xfId="177" hidden="1"/>
    <cellStyle name="20% - Accent1 11" xfId="257" hidden="1"/>
    <cellStyle name="20% - Accent1 11" xfId="376" hidden="1"/>
    <cellStyle name="20% - Accent1 11" xfId="705" hidden="1"/>
    <cellStyle name="20% - Accent1 11" xfId="2423" hidden="1"/>
    <cellStyle name="20% - Accent1 11" xfId="2576" hidden="1"/>
    <cellStyle name="20% - Accent1 11" xfId="2775" hidden="1"/>
    <cellStyle name="20% - Accent1 11" xfId="3775" hidden="1"/>
    <cellStyle name="20% - Accent1 11" xfId="2061" hidden="1"/>
    <cellStyle name="20% - Accent1 11" xfId="2251" hidden="1"/>
    <cellStyle name="20% - Accent1 11" xfId="4378" hidden="1"/>
    <cellStyle name="20% - Accent1 11" xfId="4591" hidden="1"/>
    <cellStyle name="20% - Accent1 11" xfId="4755" hidden="1"/>
    <cellStyle name="20% - Accent1 11" xfId="5778" hidden="1"/>
    <cellStyle name="20% - Accent1 11" xfId="2281" hidden="1"/>
    <cellStyle name="20% - Accent1 11" xfId="1719" hidden="1"/>
    <cellStyle name="20% - Accent1 11" xfId="6366" hidden="1"/>
    <cellStyle name="20% - Accent1 11" xfId="6472" hidden="1"/>
    <cellStyle name="20% - Accent1 11" xfId="6669" hidden="1"/>
    <cellStyle name="20% - Accent1 11" xfId="7539" hidden="1"/>
    <cellStyle name="20% - Accent1 11" xfId="7684" hidden="1"/>
    <cellStyle name="20% - Accent1 11" xfId="7863" hidden="1"/>
    <cellStyle name="20% - Accent1 11" xfId="8778" hidden="1"/>
    <cellStyle name="20% - Accent1 11" xfId="8952" hidden="1"/>
    <cellStyle name="20% - Accent1 11" xfId="9868" hidden="1"/>
    <cellStyle name="20% - Accent1 11" xfId="9942" hidden="1"/>
    <cellStyle name="20% - Accent1 11" xfId="10018" hidden="1"/>
    <cellStyle name="20% - Accent1 11" xfId="10096" hidden="1"/>
    <cellStyle name="20% - Accent1 11" xfId="10681" hidden="1"/>
    <cellStyle name="20% - Accent1 11" xfId="10757" hidden="1"/>
    <cellStyle name="20% - Accent1 11" xfId="10836" hidden="1"/>
    <cellStyle name="20% - Accent1 11" xfId="11063" hidden="1"/>
    <cellStyle name="20% - Accent1 11" xfId="10524" hidden="1"/>
    <cellStyle name="20% - Accent1 11" xfId="10596" hidden="1"/>
    <cellStyle name="20% - Accent1 11" xfId="11276" hidden="1"/>
    <cellStyle name="20% - Accent1 11" xfId="11352" hidden="1"/>
    <cellStyle name="20% - Accent1 11" xfId="11430" hidden="1"/>
    <cellStyle name="20% - Accent1 11" xfId="11627" hidden="1"/>
    <cellStyle name="20% - Accent1 11" xfId="10619" hidden="1"/>
    <cellStyle name="20% - Accent1 11" xfId="10396" hidden="1"/>
    <cellStyle name="20% - Accent1 11" xfId="11808" hidden="1"/>
    <cellStyle name="20% - Accent1 11" xfId="11884" hidden="1"/>
    <cellStyle name="20% - Accent1 11" xfId="11962" hidden="1"/>
    <cellStyle name="20% - Accent1 11" xfId="12145" hidden="1"/>
    <cellStyle name="20% - Accent1 11" xfId="12221" hidden="1"/>
    <cellStyle name="20% - Accent1 11" xfId="12299" hidden="1"/>
    <cellStyle name="20% - Accent1 11" xfId="12482" hidden="1"/>
    <cellStyle name="20% - Accent1 11" xfId="12558" hidden="1"/>
    <cellStyle name="20% - Accent1 11" xfId="12660" hidden="1"/>
    <cellStyle name="20% - Accent1 11" xfId="12734" hidden="1"/>
    <cellStyle name="20% - Accent1 11" xfId="12810" hidden="1"/>
    <cellStyle name="20% - Accent1 11" xfId="12888" hidden="1"/>
    <cellStyle name="20% - Accent1 11" xfId="13473" hidden="1"/>
    <cellStyle name="20% - Accent1 11" xfId="13549" hidden="1"/>
    <cellStyle name="20% - Accent1 11" xfId="13628" hidden="1"/>
    <cellStyle name="20% - Accent1 11" xfId="13855" hidden="1"/>
    <cellStyle name="20% - Accent1 11" xfId="13316" hidden="1"/>
    <cellStyle name="20% - Accent1 11" xfId="13388" hidden="1"/>
    <cellStyle name="20% - Accent1 11" xfId="14068" hidden="1"/>
    <cellStyle name="20% - Accent1 11" xfId="14144" hidden="1"/>
    <cellStyle name="20% - Accent1 11" xfId="14222" hidden="1"/>
    <cellStyle name="20% - Accent1 11" xfId="14419" hidden="1"/>
    <cellStyle name="20% - Accent1 11" xfId="13411" hidden="1"/>
    <cellStyle name="20% - Accent1 11" xfId="13188" hidden="1"/>
    <cellStyle name="20% - Accent1 11" xfId="14600" hidden="1"/>
    <cellStyle name="20% - Accent1 11" xfId="14676" hidden="1"/>
    <cellStyle name="20% - Accent1 11" xfId="14754" hidden="1"/>
    <cellStyle name="20% - Accent1 11" xfId="14937" hidden="1"/>
    <cellStyle name="20% - Accent1 11" xfId="15013" hidden="1"/>
    <cellStyle name="20% - Accent1 11" xfId="15091" hidden="1"/>
    <cellStyle name="20% - Accent1 11" xfId="15274" hidden="1"/>
    <cellStyle name="20% - Accent1 11" xfId="15350" hidden="1"/>
    <cellStyle name="20% - Accent1 11" xfId="9580" hidden="1"/>
    <cellStyle name="20% - Accent1 11" xfId="9465" hidden="1"/>
    <cellStyle name="20% - Accent1 11" xfId="9355" hidden="1"/>
    <cellStyle name="20% - Accent1 11" xfId="9240" hidden="1"/>
    <cellStyle name="20% - Accent1 11" xfId="6985" hidden="1"/>
    <cellStyle name="20% - Accent1 11" xfId="6898" hidden="1"/>
    <cellStyle name="20% - Accent1 11" xfId="6805" hidden="1"/>
    <cellStyle name="20% - Accent1 11" xfId="5780" hidden="1"/>
    <cellStyle name="20% - Accent1 11" xfId="7443" hidden="1"/>
    <cellStyle name="20% - Accent1 11" xfId="7241" hidden="1"/>
    <cellStyle name="20% - Accent1 11" xfId="4840" hidden="1"/>
    <cellStyle name="20% - Accent1 11" xfId="4673" hidden="1"/>
    <cellStyle name="20% - Accent1 11" xfId="4423" hidden="1"/>
    <cellStyle name="20% - Accent1 11" xfId="3653" hidden="1"/>
    <cellStyle name="20% - Accent1 11" xfId="7181" hidden="1"/>
    <cellStyle name="20% - Accent1 11" xfId="8000" hidden="1"/>
    <cellStyle name="20% - Accent1 11" xfId="2708" hidden="1"/>
    <cellStyle name="20% - Accent1 11" xfId="2505" hidden="1"/>
    <cellStyle name="20% - Accent1 11" xfId="2329" hidden="1"/>
    <cellStyle name="20% - Accent1 11" xfId="1365" hidden="1"/>
    <cellStyle name="20% - Accent1 11" xfId="1181" hidden="1"/>
    <cellStyle name="20% - Accent1 11" xfId="937" hidden="1"/>
    <cellStyle name="20% - Accent1 11" xfId="15416" hidden="1"/>
    <cellStyle name="20% - Accent1 11" xfId="15524" hidden="1"/>
    <cellStyle name="20% - Accent1 11" xfId="16209" hidden="1"/>
    <cellStyle name="20% - Accent1 11" xfId="16283" hidden="1"/>
    <cellStyle name="20% - Accent1 11" xfId="16359" hidden="1"/>
    <cellStyle name="20% - Accent1 11" xfId="16437" hidden="1"/>
    <cellStyle name="20% - Accent1 11" xfId="17022" hidden="1"/>
    <cellStyle name="20% - Accent1 11" xfId="17098" hidden="1"/>
    <cellStyle name="20% - Accent1 11" xfId="17177" hidden="1"/>
    <cellStyle name="20% - Accent1 11" xfId="17404" hidden="1"/>
    <cellStyle name="20% - Accent1 11" xfId="16865" hidden="1"/>
    <cellStyle name="20% - Accent1 11" xfId="16937" hidden="1"/>
    <cellStyle name="20% - Accent1 11" xfId="17617" hidden="1"/>
    <cellStyle name="20% - Accent1 11" xfId="17693" hidden="1"/>
    <cellStyle name="20% - Accent1 11" xfId="17771" hidden="1"/>
    <cellStyle name="20% - Accent1 11" xfId="17968" hidden="1"/>
    <cellStyle name="20% - Accent1 11" xfId="16960" hidden="1"/>
    <cellStyle name="20% - Accent1 11" xfId="16737" hidden="1"/>
    <cellStyle name="20% - Accent1 11" xfId="18149" hidden="1"/>
    <cellStyle name="20% - Accent1 11" xfId="18225" hidden="1"/>
    <cellStyle name="20% - Accent1 11" xfId="18303" hidden="1"/>
    <cellStyle name="20% - Accent1 11" xfId="18486" hidden="1"/>
    <cellStyle name="20% - Accent1 11" xfId="18562" hidden="1"/>
    <cellStyle name="20% - Accent1 11" xfId="18640" hidden="1"/>
    <cellStyle name="20% - Accent1 11" xfId="18823" hidden="1"/>
    <cellStyle name="20% - Accent1 11" xfId="18899" hidden="1"/>
    <cellStyle name="20% - Accent1 11" xfId="19001" hidden="1"/>
    <cellStyle name="20% - Accent1 11" xfId="19075" hidden="1"/>
    <cellStyle name="20% - Accent1 11" xfId="19151" hidden="1"/>
    <cellStyle name="20% - Accent1 11" xfId="19229" hidden="1"/>
    <cellStyle name="20% - Accent1 11" xfId="19814" hidden="1"/>
    <cellStyle name="20% - Accent1 11" xfId="19890" hidden="1"/>
    <cellStyle name="20% - Accent1 11" xfId="19969" hidden="1"/>
    <cellStyle name="20% - Accent1 11" xfId="20196" hidden="1"/>
    <cellStyle name="20% - Accent1 11" xfId="19657" hidden="1"/>
    <cellStyle name="20% - Accent1 11" xfId="19729" hidden="1"/>
    <cellStyle name="20% - Accent1 11" xfId="20409" hidden="1"/>
    <cellStyle name="20% - Accent1 11" xfId="20485" hidden="1"/>
    <cellStyle name="20% - Accent1 11" xfId="20563" hidden="1"/>
    <cellStyle name="20% - Accent1 11" xfId="20760" hidden="1"/>
    <cellStyle name="20% - Accent1 11" xfId="19752" hidden="1"/>
    <cellStyle name="20% - Accent1 11" xfId="19529" hidden="1"/>
    <cellStyle name="20% - Accent1 11" xfId="20941" hidden="1"/>
    <cellStyle name="20% - Accent1 11" xfId="21017" hidden="1"/>
    <cellStyle name="20% - Accent1 11" xfId="21095" hidden="1"/>
    <cellStyle name="20% - Accent1 11" xfId="21278" hidden="1"/>
    <cellStyle name="20% - Accent1 11" xfId="21354" hidden="1"/>
    <cellStyle name="20% - Accent1 11" xfId="21432" hidden="1"/>
    <cellStyle name="20% - Accent1 11" xfId="21615" hidden="1"/>
    <cellStyle name="20% - Accent1 11" xfId="21691" hidden="1"/>
    <cellStyle name="20% - Accent1 11" xfId="15978" hidden="1"/>
    <cellStyle name="20% - Accent1 11" xfId="15904" hidden="1"/>
    <cellStyle name="20% - Accent1 11" xfId="15824" hidden="1"/>
    <cellStyle name="20% - Accent1 11" xfId="15739" hidden="1"/>
    <cellStyle name="20% - Accent1 11" xfId="7959" hidden="1"/>
    <cellStyle name="20% - Accent1 11" xfId="7756" hidden="1"/>
    <cellStyle name="20% - Accent1 11" xfId="7472" hidden="1"/>
    <cellStyle name="20% - Accent1 11" xfId="6284" hidden="1"/>
    <cellStyle name="20% - Accent1 11" xfId="8386" hidden="1"/>
    <cellStyle name="20% - Accent1 11" xfId="8162" hidden="1"/>
    <cellStyle name="20% - Accent1 11" xfId="5286" hidden="1"/>
    <cellStyle name="20% - Accent1 11" xfId="5085" hidden="1"/>
    <cellStyle name="20% - Accent1 11" xfId="4979" hidden="1"/>
    <cellStyle name="20% - Accent1 11" xfId="3847" hidden="1"/>
    <cellStyle name="20% - Accent1 11" xfId="8110" hidden="1"/>
    <cellStyle name="20% - Accent1 11" xfId="8900" hidden="1"/>
    <cellStyle name="20% - Accent1 11" xfId="3024" hidden="1"/>
    <cellStyle name="20% - Accent1 11" xfId="2893" hidden="1"/>
    <cellStyle name="20% - Accent1 11" xfId="2670" hidden="1"/>
    <cellStyle name="20% - Accent1 11" xfId="1517" hidden="1"/>
    <cellStyle name="20% - Accent1 11" xfId="1342" hidden="1"/>
    <cellStyle name="20% - Accent1 11" xfId="1105" hidden="1"/>
    <cellStyle name="20% - Accent1 11" xfId="21751" hidden="1"/>
    <cellStyle name="20% - Accent1 11" xfId="21831" hidden="1"/>
    <cellStyle name="20% - Accent1 11" xfId="22360" hidden="1"/>
    <cellStyle name="20% - Accent1 11" xfId="22434" hidden="1"/>
    <cellStyle name="20% - Accent1 11" xfId="22510" hidden="1"/>
    <cellStyle name="20% - Accent1 11" xfId="22588" hidden="1"/>
    <cellStyle name="20% - Accent1 11" xfId="23173" hidden="1"/>
    <cellStyle name="20% - Accent1 11" xfId="23249" hidden="1"/>
    <cellStyle name="20% - Accent1 11" xfId="23328" hidden="1"/>
    <cellStyle name="20% - Accent1 11" xfId="23555" hidden="1"/>
    <cellStyle name="20% - Accent1 11" xfId="23016" hidden="1"/>
    <cellStyle name="20% - Accent1 11" xfId="23088" hidden="1"/>
    <cellStyle name="20% - Accent1 11" xfId="23768" hidden="1"/>
    <cellStyle name="20% - Accent1 11" xfId="23844" hidden="1"/>
    <cellStyle name="20% - Accent1 11" xfId="23922" hidden="1"/>
    <cellStyle name="20% - Accent1 11" xfId="24119" hidden="1"/>
    <cellStyle name="20% - Accent1 11" xfId="23111" hidden="1"/>
    <cellStyle name="20% - Accent1 11" xfId="22888" hidden="1"/>
    <cellStyle name="20% - Accent1 11" xfId="24300" hidden="1"/>
    <cellStyle name="20% - Accent1 11" xfId="24376" hidden="1"/>
    <cellStyle name="20% - Accent1 11" xfId="24454" hidden="1"/>
    <cellStyle name="20% - Accent1 11" xfId="24637" hidden="1"/>
    <cellStyle name="20% - Accent1 11" xfId="24713" hidden="1"/>
    <cellStyle name="20% - Accent1 11" xfId="24791" hidden="1"/>
    <cellStyle name="20% - Accent1 11" xfId="24974" hidden="1"/>
    <cellStyle name="20% - Accent1 11" xfId="25050" hidden="1"/>
    <cellStyle name="20% - Accent1 11" xfId="25152" hidden="1"/>
    <cellStyle name="20% - Accent1 11" xfId="25226" hidden="1"/>
    <cellStyle name="20% - Accent1 11" xfId="25302" hidden="1"/>
    <cellStyle name="20% - Accent1 11" xfId="25380" hidden="1"/>
    <cellStyle name="20% - Accent1 11" xfId="25965" hidden="1"/>
    <cellStyle name="20% - Accent1 11" xfId="26041" hidden="1"/>
    <cellStyle name="20% - Accent1 11" xfId="26120" hidden="1"/>
    <cellStyle name="20% - Accent1 11" xfId="26347" hidden="1"/>
    <cellStyle name="20% - Accent1 11" xfId="25808" hidden="1"/>
    <cellStyle name="20% - Accent1 11" xfId="25880" hidden="1"/>
    <cellStyle name="20% - Accent1 11" xfId="26560" hidden="1"/>
    <cellStyle name="20% - Accent1 11" xfId="26636" hidden="1"/>
    <cellStyle name="20% - Accent1 11" xfId="26714" hidden="1"/>
    <cellStyle name="20% - Accent1 11" xfId="26911" hidden="1"/>
    <cellStyle name="20% - Accent1 11" xfId="25903" hidden="1"/>
    <cellStyle name="20% - Accent1 11" xfId="25680" hidden="1"/>
    <cellStyle name="20% - Accent1 11" xfId="27092" hidden="1"/>
    <cellStyle name="20% - Accent1 11" xfId="27168" hidden="1"/>
    <cellStyle name="20% - Accent1 11" xfId="27246" hidden="1"/>
    <cellStyle name="20% - Accent1 11" xfId="27429" hidden="1"/>
    <cellStyle name="20% - Accent1 11" xfId="27505" hidden="1"/>
    <cellStyle name="20% - Accent1 11" xfId="27583" hidden="1"/>
    <cellStyle name="20% - Accent1 11" xfId="27766" hidden="1"/>
    <cellStyle name="20% - Accent1 11" xfId="27842" hidden="1"/>
    <cellStyle name="20% - Accent1 11" xfId="22231" hidden="1"/>
    <cellStyle name="20% - Accent1 11" xfId="22157" hidden="1"/>
    <cellStyle name="20% - Accent1 11" xfId="22077" hidden="1"/>
    <cellStyle name="20% - Accent1 11" xfId="21994" hidden="1"/>
    <cellStyle name="20% - Accent1 11" xfId="8864" hidden="1"/>
    <cellStyle name="20% - Accent1 11" xfId="8649" hidden="1"/>
    <cellStyle name="20% - Accent1 11" xfId="8420" hidden="1"/>
    <cellStyle name="20% - Accent1 11" xfId="6774" hidden="1"/>
    <cellStyle name="20% - Accent1 11" xfId="9422" hidden="1"/>
    <cellStyle name="20% - Accent1 11" xfId="9087" hidden="1"/>
    <cellStyle name="20% - Accent1 11" xfId="5838" hidden="1"/>
    <cellStyle name="20% - Accent1 11" xfId="5592" hidden="1"/>
    <cellStyle name="20% - Accent1 11" xfId="5497" hidden="1"/>
    <cellStyle name="20% - Accent1 11" xfId="4021" hidden="1"/>
    <cellStyle name="20% - Accent1 11" xfId="9043" hidden="1"/>
    <cellStyle name="20% - Accent1 11" xfId="15484" hidden="1"/>
    <cellStyle name="20% - Accent1 11" xfId="3355" hidden="1"/>
    <cellStyle name="20% - Accent1 11" xfId="3164" hidden="1"/>
    <cellStyle name="20% - Accent1 11" xfId="3006" hidden="1"/>
    <cellStyle name="20% - Accent1 11" xfId="1651" hidden="1"/>
    <cellStyle name="20% - Accent1 11" xfId="1503" hidden="1"/>
    <cellStyle name="20% - Accent1 11" xfId="1241" hidden="1"/>
    <cellStyle name="20% - Accent1 11" xfId="27901" hidden="1"/>
    <cellStyle name="20% - Accent1 11" xfId="27977" hidden="1"/>
    <cellStyle name="20% - Accent1 11" xfId="28079" hidden="1"/>
    <cellStyle name="20% - Accent1 11" xfId="28153" hidden="1"/>
    <cellStyle name="20% - Accent1 11" xfId="28229" hidden="1"/>
    <cellStyle name="20% - Accent1 11" xfId="28307" hidden="1"/>
    <cellStyle name="20% - Accent1 11" xfId="28892" hidden="1"/>
    <cellStyle name="20% - Accent1 11" xfId="28968" hidden="1"/>
    <cellStyle name="20% - Accent1 11" xfId="29047" hidden="1"/>
    <cellStyle name="20% - Accent1 11" xfId="29274" hidden="1"/>
    <cellStyle name="20% - Accent1 11" xfId="28735" hidden="1"/>
    <cellStyle name="20% - Accent1 11" xfId="28807" hidden="1"/>
    <cellStyle name="20% - Accent1 11" xfId="29487" hidden="1"/>
    <cellStyle name="20% - Accent1 11" xfId="29563" hidden="1"/>
    <cellStyle name="20% - Accent1 11" xfId="29641" hidden="1"/>
    <cellStyle name="20% - Accent1 11" xfId="29838" hidden="1"/>
    <cellStyle name="20% - Accent1 11" xfId="28830" hidden="1"/>
    <cellStyle name="20% - Accent1 11" xfId="28607" hidden="1"/>
    <cellStyle name="20% - Accent1 11" xfId="30019" hidden="1"/>
    <cellStyle name="20% - Accent1 11" xfId="30095" hidden="1"/>
    <cellStyle name="20% - Accent1 11" xfId="30173" hidden="1"/>
    <cellStyle name="20% - Accent1 11" xfId="30356" hidden="1"/>
    <cellStyle name="20% - Accent1 11" xfId="30432" hidden="1"/>
    <cellStyle name="20% - Accent1 11" xfId="30510" hidden="1"/>
    <cellStyle name="20% - Accent1 11" xfId="30693" hidden="1"/>
    <cellStyle name="20% - Accent1 11" xfId="30769" hidden="1"/>
    <cellStyle name="20% - Accent1 11" xfId="30871" hidden="1"/>
    <cellStyle name="20% - Accent1 11" xfId="30945" hidden="1"/>
    <cellStyle name="20% - Accent1 11" xfId="31021" hidden="1"/>
    <cellStyle name="20% - Accent1 11" xfId="31099" hidden="1"/>
    <cellStyle name="20% - Accent1 11" xfId="31684" hidden="1"/>
    <cellStyle name="20% - Accent1 11" xfId="31760" hidden="1"/>
    <cellStyle name="20% - Accent1 11" xfId="31839" hidden="1"/>
    <cellStyle name="20% - Accent1 11" xfId="32066" hidden="1"/>
    <cellStyle name="20% - Accent1 11" xfId="31527" hidden="1"/>
    <cellStyle name="20% - Accent1 11" xfId="31599" hidden="1"/>
    <cellStyle name="20% - Accent1 11" xfId="32279" hidden="1"/>
    <cellStyle name="20% - Accent1 11" xfId="32355" hidden="1"/>
    <cellStyle name="20% - Accent1 11" xfId="32433" hidden="1"/>
    <cellStyle name="20% - Accent1 11" xfId="32630" hidden="1"/>
    <cellStyle name="20% - Accent1 11" xfId="31622" hidden="1"/>
    <cellStyle name="20% - Accent1 11" xfId="31399" hidden="1"/>
    <cellStyle name="20% - Accent1 11" xfId="32811" hidden="1"/>
    <cellStyle name="20% - Accent1 11" xfId="32887" hidden="1"/>
    <cellStyle name="20% - Accent1 11" xfId="32965" hidden="1"/>
    <cellStyle name="20% - Accent1 11" xfId="33148" hidden="1"/>
    <cellStyle name="20% - Accent1 11" xfId="33224" hidden="1"/>
    <cellStyle name="20% - Accent1 11" xfId="33302" hidden="1"/>
    <cellStyle name="20% - Accent1 11" xfId="33485" hidden="1"/>
    <cellStyle name="20% - Accent1 11" xfId="33561" hidden="1"/>
    <cellStyle name="20% - Accent1 12" xfId="193" hidden="1"/>
    <cellStyle name="20% - Accent1 12" xfId="271" hidden="1"/>
    <cellStyle name="20% - Accent1 12" xfId="410" hidden="1"/>
    <cellStyle name="20% - Accent1 12" xfId="727" hidden="1"/>
    <cellStyle name="20% - Accent1 12" xfId="2440" hidden="1"/>
    <cellStyle name="20% - Accent1 12" xfId="2592" hidden="1"/>
    <cellStyle name="20% - Accent1 12" xfId="2798" hidden="1"/>
    <cellStyle name="20% - Accent1 12" xfId="2046" hidden="1"/>
    <cellStyle name="20% - Accent1 12" xfId="1890" hidden="1"/>
    <cellStyle name="20% - Accent1 12" xfId="1855" hidden="1"/>
    <cellStyle name="20% - Accent1 12" xfId="4413" hidden="1"/>
    <cellStyle name="20% - Accent1 12" xfId="4608" hidden="1"/>
    <cellStyle name="20% - Accent1 12" xfId="4771" hidden="1"/>
    <cellStyle name="20% - Accent1 12" xfId="3083" hidden="1"/>
    <cellStyle name="20% - Accent1 12" xfId="2264" hidden="1"/>
    <cellStyle name="20% - Accent1 12" xfId="3508" hidden="1"/>
    <cellStyle name="20% - Accent1 12" xfId="6383" hidden="1"/>
    <cellStyle name="20% - Accent1 12" xfId="6487" hidden="1"/>
    <cellStyle name="20% - Accent1 12" xfId="6685" hidden="1"/>
    <cellStyle name="20% - Accent1 12" xfId="7561" hidden="1"/>
    <cellStyle name="20% - Accent1 12" xfId="7703" hidden="1"/>
    <cellStyle name="20% - Accent1 12" xfId="7879" hidden="1"/>
    <cellStyle name="20% - Accent1 12" xfId="8800" hidden="1"/>
    <cellStyle name="20% - Accent1 12" xfId="8969" hidden="1"/>
    <cellStyle name="20% - Accent1 12" xfId="9881" hidden="1"/>
    <cellStyle name="20% - Accent1 12" xfId="9956" hidden="1"/>
    <cellStyle name="20% - Accent1 12" xfId="10031" hidden="1"/>
    <cellStyle name="20% - Accent1 12" xfId="10109" hidden="1"/>
    <cellStyle name="20% - Accent1 12" xfId="10695" hidden="1"/>
    <cellStyle name="20% - Accent1 12" xfId="10770" hidden="1"/>
    <cellStyle name="20% - Accent1 12" xfId="10849" hidden="1"/>
    <cellStyle name="20% - Accent1 12" xfId="10512" hidden="1"/>
    <cellStyle name="20% - Accent1 12" xfId="10462" hidden="1"/>
    <cellStyle name="20% - Accent1 12" xfId="10431" hidden="1"/>
    <cellStyle name="20% - Accent1 12" xfId="11290" hidden="1"/>
    <cellStyle name="20% - Accent1 12" xfId="11365" hidden="1"/>
    <cellStyle name="20% - Accent1 12" xfId="11443" hidden="1"/>
    <cellStyle name="20% - Accent1 12" xfId="10914" hidden="1"/>
    <cellStyle name="20% - Accent1 12" xfId="10604" hidden="1"/>
    <cellStyle name="20% - Accent1 12" xfId="10958" hidden="1"/>
    <cellStyle name="20% - Accent1 12" xfId="11822" hidden="1"/>
    <cellStyle name="20% - Accent1 12" xfId="11897" hidden="1"/>
    <cellStyle name="20% - Accent1 12" xfId="11975" hidden="1"/>
    <cellStyle name="20% - Accent1 12" xfId="12159" hidden="1"/>
    <cellStyle name="20% - Accent1 12" xfId="12234" hidden="1"/>
    <cellStyle name="20% - Accent1 12" xfId="12312" hidden="1"/>
    <cellStyle name="20% - Accent1 12" xfId="12496" hidden="1"/>
    <cellStyle name="20% - Accent1 12" xfId="12571" hidden="1"/>
    <cellStyle name="20% - Accent1 12" xfId="12673" hidden="1"/>
    <cellStyle name="20% - Accent1 12" xfId="12748" hidden="1"/>
    <cellStyle name="20% - Accent1 12" xfId="12823" hidden="1"/>
    <cellStyle name="20% - Accent1 12" xfId="12901" hidden="1"/>
    <cellStyle name="20% - Accent1 12" xfId="13487" hidden="1"/>
    <cellStyle name="20% - Accent1 12" xfId="13562" hidden="1"/>
    <cellStyle name="20% - Accent1 12" xfId="13641" hidden="1"/>
    <cellStyle name="20% - Accent1 12" xfId="13304" hidden="1"/>
    <cellStyle name="20% - Accent1 12" xfId="13254" hidden="1"/>
    <cellStyle name="20% - Accent1 12" xfId="13223" hidden="1"/>
    <cellStyle name="20% - Accent1 12" xfId="14082" hidden="1"/>
    <cellStyle name="20% - Accent1 12" xfId="14157" hidden="1"/>
    <cellStyle name="20% - Accent1 12" xfId="14235" hidden="1"/>
    <cellStyle name="20% - Accent1 12" xfId="13706" hidden="1"/>
    <cellStyle name="20% - Accent1 12" xfId="13396" hidden="1"/>
    <cellStyle name="20% - Accent1 12" xfId="13750" hidden="1"/>
    <cellStyle name="20% - Accent1 12" xfId="14614" hidden="1"/>
    <cellStyle name="20% - Accent1 12" xfId="14689" hidden="1"/>
    <cellStyle name="20% - Accent1 12" xfId="14767" hidden="1"/>
    <cellStyle name="20% - Accent1 12" xfId="14951" hidden="1"/>
    <cellStyle name="20% - Accent1 12" xfId="15026" hidden="1"/>
    <cellStyle name="20% - Accent1 12" xfId="15104" hidden="1"/>
    <cellStyle name="20% - Accent1 12" xfId="15288" hidden="1"/>
    <cellStyle name="20% - Accent1 12" xfId="15363" hidden="1"/>
    <cellStyle name="20% - Accent1 12" xfId="9564" hidden="1"/>
    <cellStyle name="20% - Accent1 12" xfId="9451" hidden="1"/>
    <cellStyle name="20% - Accent1 12" xfId="9339" hidden="1"/>
    <cellStyle name="20% - Accent1 12" xfId="9222" hidden="1"/>
    <cellStyle name="20% - Accent1 12" xfId="6969" hidden="1"/>
    <cellStyle name="20% - Accent1 12" xfId="6884" hidden="1"/>
    <cellStyle name="20% - Accent1 12" xfId="6790" hidden="1"/>
    <cellStyle name="20% - Accent1 12" xfId="7478" hidden="1"/>
    <cellStyle name="20% - Accent1 12" xfId="7730" hidden="1"/>
    <cellStyle name="20% - Accent1 12" xfId="7860" hidden="1"/>
    <cellStyle name="20% - Accent1 12" xfId="4821" hidden="1"/>
    <cellStyle name="20% - Accent1 12" xfId="4657" hidden="1"/>
    <cellStyle name="20% - Accent1 12" xfId="4368" hidden="1"/>
    <cellStyle name="20% - Accent1 12" xfId="6427" hidden="1"/>
    <cellStyle name="20% - Accent1 12" xfId="7205" hidden="1"/>
    <cellStyle name="20% - Accent1 12" xfId="6033" hidden="1"/>
    <cellStyle name="20% - Accent1 12" xfId="2683" hidden="1"/>
    <cellStyle name="20% - Accent1 12" xfId="2488" hidden="1"/>
    <cellStyle name="20% - Accent1 12" xfId="2312" hidden="1"/>
    <cellStyle name="20% - Accent1 12" xfId="1344" hidden="1"/>
    <cellStyle name="20% - Accent1 12" xfId="1165" hidden="1"/>
    <cellStyle name="20% - Accent1 12" xfId="923" hidden="1"/>
    <cellStyle name="20% - Accent1 12" xfId="15433" hidden="1"/>
    <cellStyle name="20% - Accent1 12" xfId="15540" hidden="1"/>
    <cellStyle name="20% - Accent1 12" xfId="16222" hidden="1"/>
    <cellStyle name="20% - Accent1 12" xfId="16297" hidden="1"/>
    <cellStyle name="20% - Accent1 12" xfId="16372" hidden="1"/>
    <cellStyle name="20% - Accent1 12" xfId="16450" hidden="1"/>
    <cellStyle name="20% - Accent1 12" xfId="17036" hidden="1"/>
    <cellStyle name="20% - Accent1 12" xfId="17111" hidden="1"/>
    <cellStyle name="20% - Accent1 12" xfId="17190" hidden="1"/>
    <cellStyle name="20% - Accent1 12" xfId="16853" hidden="1"/>
    <cellStyle name="20% - Accent1 12" xfId="16803" hidden="1"/>
    <cellStyle name="20% - Accent1 12" xfId="16772" hidden="1"/>
    <cellStyle name="20% - Accent1 12" xfId="17631" hidden="1"/>
    <cellStyle name="20% - Accent1 12" xfId="17706" hidden="1"/>
    <cellStyle name="20% - Accent1 12" xfId="17784" hidden="1"/>
    <cellStyle name="20% - Accent1 12" xfId="17255" hidden="1"/>
    <cellStyle name="20% - Accent1 12" xfId="16945" hidden="1"/>
    <cellStyle name="20% - Accent1 12" xfId="17299" hidden="1"/>
    <cellStyle name="20% - Accent1 12" xfId="18163" hidden="1"/>
    <cellStyle name="20% - Accent1 12" xfId="18238" hidden="1"/>
    <cellStyle name="20% - Accent1 12" xfId="18316" hidden="1"/>
    <cellStyle name="20% - Accent1 12" xfId="18500" hidden="1"/>
    <cellStyle name="20% - Accent1 12" xfId="18575" hidden="1"/>
    <cellStyle name="20% - Accent1 12" xfId="18653" hidden="1"/>
    <cellStyle name="20% - Accent1 12" xfId="18837" hidden="1"/>
    <cellStyle name="20% - Accent1 12" xfId="18912" hidden="1"/>
    <cellStyle name="20% - Accent1 12" xfId="19014" hidden="1"/>
    <cellStyle name="20% - Accent1 12" xfId="19089" hidden="1"/>
    <cellStyle name="20% - Accent1 12" xfId="19164" hidden="1"/>
    <cellStyle name="20% - Accent1 12" xfId="19242" hidden="1"/>
    <cellStyle name="20% - Accent1 12" xfId="19828" hidden="1"/>
    <cellStyle name="20% - Accent1 12" xfId="19903" hidden="1"/>
    <cellStyle name="20% - Accent1 12" xfId="19982" hidden="1"/>
    <cellStyle name="20% - Accent1 12" xfId="19645" hidden="1"/>
    <cellStyle name="20% - Accent1 12" xfId="19595" hidden="1"/>
    <cellStyle name="20% - Accent1 12" xfId="19564" hidden="1"/>
    <cellStyle name="20% - Accent1 12" xfId="20423" hidden="1"/>
    <cellStyle name="20% - Accent1 12" xfId="20498" hidden="1"/>
    <cellStyle name="20% - Accent1 12" xfId="20576" hidden="1"/>
    <cellStyle name="20% - Accent1 12" xfId="20047" hidden="1"/>
    <cellStyle name="20% - Accent1 12" xfId="19737" hidden="1"/>
    <cellStyle name="20% - Accent1 12" xfId="20091" hidden="1"/>
    <cellStyle name="20% - Accent1 12" xfId="20955" hidden="1"/>
    <cellStyle name="20% - Accent1 12" xfId="21030" hidden="1"/>
    <cellStyle name="20% - Accent1 12" xfId="21108" hidden="1"/>
    <cellStyle name="20% - Accent1 12" xfId="21292" hidden="1"/>
    <cellStyle name="20% - Accent1 12" xfId="21367" hidden="1"/>
    <cellStyle name="20% - Accent1 12" xfId="21445" hidden="1"/>
    <cellStyle name="20% - Accent1 12" xfId="21629" hidden="1"/>
    <cellStyle name="20% - Accent1 12" xfId="21704" hidden="1"/>
    <cellStyle name="20% - Accent1 12" xfId="15965" hidden="1"/>
    <cellStyle name="20% - Accent1 12" xfId="15890" hidden="1"/>
    <cellStyle name="20% - Accent1 12" xfId="15810" hidden="1"/>
    <cellStyle name="20% - Accent1 12" xfId="15724" hidden="1"/>
    <cellStyle name="20% - Accent1 12" xfId="7938" hidden="1"/>
    <cellStyle name="20% - Accent1 12" xfId="7728" hidden="1"/>
    <cellStyle name="20% - Accent1 12" xfId="7455" hidden="1"/>
    <cellStyle name="20% - Accent1 12" xfId="8424" hidden="1"/>
    <cellStyle name="20% - Accent1 12" xfId="8535" hidden="1"/>
    <cellStyle name="20% - Accent1 12" xfId="8722" hidden="1"/>
    <cellStyle name="20% - Accent1 12" xfId="5272" hidden="1"/>
    <cellStyle name="20% - Accent1 12" xfId="5072" hidden="1"/>
    <cellStyle name="20% - Accent1 12" xfId="4964" hidden="1"/>
    <cellStyle name="20% - Accent1 12" xfId="7164" hidden="1"/>
    <cellStyle name="20% - Accent1 12" xfId="8148" hidden="1"/>
    <cellStyle name="20% - Accent1 12" xfId="6630" hidden="1"/>
    <cellStyle name="20% - Accent1 12" xfId="3002" hidden="1"/>
    <cellStyle name="20% - Accent1 12" xfId="2874" hidden="1"/>
    <cellStyle name="20% - Accent1 12" xfId="2643" hidden="1"/>
    <cellStyle name="20% - Accent1 12" xfId="1496" hidden="1"/>
    <cellStyle name="20% - Accent1 12" xfId="1311" hidden="1"/>
    <cellStyle name="20% - Accent1 12" xfId="1089" hidden="1"/>
    <cellStyle name="20% - Accent1 12" xfId="21765" hidden="1"/>
    <cellStyle name="20% - Accent1 12" xfId="21844" hidden="1"/>
    <cellStyle name="20% - Accent1 12" xfId="22373" hidden="1"/>
    <cellStyle name="20% - Accent1 12" xfId="22448" hidden="1"/>
    <cellStyle name="20% - Accent1 12" xfId="22523" hidden="1"/>
    <cellStyle name="20% - Accent1 12" xfId="22601" hidden="1"/>
    <cellStyle name="20% - Accent1 12" xfId="23187" hidden="1"/>
    <cellStyle name="20% - Accent1 12" xfId="23262" hidden="1"/>
    <cellStyle name="20% - Accent1 12" xfId="23341" hidden="1"/>
    <cellStyle name="20% - Accent1 12" xfId="23004" hidden="1"/>
    <cellStyle name="20% - Accent1 12" xfId="22954" hidden="1"/>
    <cellStyle name="20% - Accent1 12" xfId="22923" hidden="1"/>
    <cellStyle name="20% - Accent1 12" xfId="23782" hidden="1"/>
    <cellStyle name="20% - Accent1 12" xfId="23857" hidden="1"/>
    <cellStyle name="20% - Accent1 12" xfId="23935" hidden="1"/>
    <cellStyle name="20% - Accent1 12" xfId="23406" hidden="1"/>
    <cellStyle name="20% - Accent1 12" xfId="23096" hidden="1"/>
    <cellStyle name="20% - Accent1 12" xfId="23450" hidden="1"/>
    <cellStyle name="20% - Accent1 12" xfId="24314" hidden="1"/>
    <cellStyle name="20% - Accent1 12" xfId="24389" hidden="1"/>
    <cellStyle name="20% - Accent1 12" xfId="24467" hidden="1"/>
    <cellStyle name="20% - Accent1 12" xfId="24651" hidden="1"/>
    <cellStyle name="20% - Accent1 12" xfId="24726" hidden="1"/>
    <cellStyle name="20% - Accent1 12" xfId="24804" hidden="1"/>
    <cellStyle name="20% - Accent1 12" xfId="24988" hidden="1"/>
    <cellStyle name="20% - Accent1 12" xfId="25063" hidden="1"/>
    <cellStyle name="20% - Accent1 12" xfId="25165" hidden="1"/>
    <cellStyle name="20% - Accent1 12" xfId="25240" hidden="1"/>
    <cellStyle name="20% - Accent1 12" xfId="25315" hidden="1"/>
    <cellStyle name="20% - Accent1 12" xfId="25393" hidden="1"/>
    <cellStyle name="20% - Accent1 12" xfId="25979" hidden="1"/>
    <cellStyle name="20% - Accent1 12" xfId="26054" hidden="1"/>
    <cellStyle name="20% - Accent1 12" xfId="26133" hidden="1"/>
    <cellStyle name="20% - Accent1 12" xfId="25796" hidden="1"/>
    <cellStyle name="20% - Accent1 12" xfId="25746" hidden="1"/>
    <cellStyle name="20% - Accent1 12" xfId="25715" hidden="1"/>
    <cellStyle name="20% - Accent1 12" xfId="26574" hidden="1"/>
    <cellStyle name="20% - Accent1 12" xfId="26649" hidden="1"/>
    <cellStyle name="20% - Accent1 12" xfId="26727" hidden="1"/>
    <cellStyle name="20% - Accent1 12" xfId="26198" hidden="1"/>
    <cellStyle name="20% - Accent1 12" xfId="25888" hidden="1"/>
    <cellStyle name="20% - Accent1 12" xfId="26242" hidden="1"/>
    <cellStyle name="20% - Accent1 12" xfId="27106" hidden="1"/>
    <cellStyle name="20% - Accent1 12" xfId="27181" hidden="1"/>
    <cellStyle name="20% - Accent1 12" xfId="27259" hidden="1"/>
    <cellStyle name="20% - Accent1 12" xfId="27443" hidden="1"/>
    <cellStyle name="20% - Accent1 12" xfId="27518" hidden="1"/>
    <cellStyle name="20% - Accent1 12" xfId="27596" hidden="1"/>
    <cellStyle name="20% - Accent1 12" xfId="27780" hidden="1"/>
    <cellStyle name="20% - Accent1 12" xfId="27855" hidden="1"/>
    <cellStyle name="20% - Accent1 12" xfId="22218" hidden="1"/>
    <cellStyle name="20% - Accent1 12" xfId="22143" hidden="1"/>
    <cellStyle name="20% - Accent1 12" xfId="22063" hidden="1"/>
    <cellStyle name="20% - Accent1 12" xfId="21980" hidden="1"/>
    <cellStyle name="20% - Accent1 12" xfId="8836" hidden="1"/>
    <cellStyle name="20% - Accent1 12" xfId="8544" hidden="1"/>
    <cellStyle name="20% - Accent1 12" xfId="8406" hidden="1"/>
    <cellStyle name="20% - Accent1 12" xfId="9469" hidden="1"/>
    <cellStyle name="20% - Accent1 12" xfId="9650" hidden="1"/>
    <cellStyle name="20% - Accent1 12" xfId="9787" hidden="1"/>
    <cellStyle name="20% - Accent1 12" xfId="5815" hidden="1"/>
    <cellStyle name="20% - Accent1 12" xfId="5577" hidden="1"/>
    <cellStyle name="20% - Accent1 12" xfId="5483" hidden="1"/>
    <cellStyle name="20% - Accent1 12" xfId="8089" hidden="1"/>
    <cellStyle name="20% - Accent1 12" xfId="9076" hidden="1"/>
    <cellStyle name="20% - Accent1 12" xfId="7336" hidden="1"/>
    <cellStyle name="20% - Accent1 12" xfId="3338" hidden="1"/>
    <cellStyle name="20% - Accent1 12" xfId="3149" hidden="1"/>
    <cellStyle name="20% - Accent1 12" xfId="2970" hidden="1"/>
    <cellStyle name="20% - Accent1 12" xfId="1634" hidden="1"/>
    <cellStyle name="20% - Accent1 12" xfId="1469" hidden="1"/>
    <cellStyle name="20% - Accent1 12" xfId="1214" hidden="1"/>
    <cellStyle name="20% - Accent1 12" xfId="27915" hidden="1"/>
    <cellStyle name="20% - Accent1 12" xfId="27990" hidden="1"/>
    <cellStyle name="20% - Accent1 12" xfId="28092" hidden="1"/>
    <cellStyle name="20% - Accent1 12" xfId="28167" hidden="1"/>
    <cellStyle name="20% - Accent1 12" xfId="28242" hidden="1"/>
    <cellStyle name="20% - Accent1 12" xfId="28320" hidden="1"/>
    <cellStyle name="20% - Accent1 12" xfId="28906" hidden="1"/>
    <cellStyle name="20% - Accent1 12" xfId="28981" hidden="1"/>
    <cellStyle name="20% - Accent1 12" xfId="29060" hidden="1"/>
    <cellStyle name="20% - Accent1 12" xfId="28723" hidden="1"/>
    <cellStyle name="20% - Accent1 12" xfId="28673" hidden="1"/>
    <cellStyle name="20% - Accent1 12" xfId="28642" hidden="1"/>
    <cellStyle name="20% - Accent1 12" xfId="29501" hidden="1"/>
    <cellStyle name="20% - Accent1 12" xfId="29576" hidden="1"/>
    <cellStyle name="20% - Accent1 12" xfId="29654" hidden="1"/>
    <cellStyle name="20% - Accent1 12" xfId="29125" hidden="1"/>
    <cellStyle name="20% - Accent1 12" xfId="28815" hidden="1"/>
    <cellStyle name="20% - Accent1 12" xfId="29169" hidden="1"/>
    <cellStyle name="20% - Accent1 12" xfId="30033" hidden="1"/>
    <cellStyle name="20% - Accent1 12" xfId="30108" hidden="1"/>
    <cellStyle name="20% - Accent1 12" xfId="30186" hidden="1"/>
    <cellStyle name="20% - Accent1 12" xfId="30370" hidden="1"/>
    <cellStyle name="20% - Accent1 12" xfId="30445" hidden="1"/>
    <cellStyle name="20% - Accent1 12" xfId="30523" hidden="1"/>
    <cellStyle name="20% - Accent1 12" xfId="30707" hidden="1"/>
    <cellStyle name="20% - Accent1 12" xfId="30782" hidden="1"/>
    <cellStyle name="20% - Accent1 12" xfId="30884" hidden="1"/>
    <cellStyle name="20% - Accent1 12" xfId="30959" hidden="1"/>
    <cellStyle name="20% - Accent1 12" xfId="31034" hidden="1"/>
    <cellStyle name="20% - Accent1 12" xfId="31112" hidden="1"/>
    <cellStyle name="20% - Accent1 12" xfId="31698" hidden="1"/>
    <cellStyle name="20% - Accent1 12" xfId="31773" hidden="1"/>
    <cellStyle name="20% - Accent1 12" xfId="31852" hidden="1"/>
    <cellStyle name="20% - Accent1 12" xfId="31515" hidden="1"/>
    <cellStyle name="20% - Accent1 12" xfId="31465" hidden="1"/>
    <cellStyle name="20% - Accent1 12" xfId="31434" hidden="1"/>
    <cellStyle name="20% - Accent1 12" xfId="32293" hidden="1"/>
    <cellStyle name="20% - Accent1 12" xfId="32368" hidden="1"/>
    <cellStyle name="20% - Accent1 12" xfId="32446" hidden="1"/>
    <cellStyle name="20% - Accent1 12" xfId="31917" hidden="1"/>
    <cellStyle name="20% - Accent1 12" xfId="31607" hidden="1"/>
    <cellStyle name="20% - Accent1 12" xfId="31961" hidden="1"/>
    <cellStyle name="20% - Accent1 12" xfId="32825" hidden="1"/>
    <cellStyle name="20% - Accent1 12" xfId="32900" hidden="1"/>
    <cellStyle name="20% - Accent1 12" xfId="32978" hidden="1"/>
    <cellStyle name="20% - Accent1 12" xfId="33162" hidden="1"/>
    <cellStyle name="20% - Accent1 12" xfId="33237" hidden="1"/>
    <cellStyle name="20% - Accent1 12" xfId="33315" hidden="1"/>
    <cellStyle name="20% - Accent1 12" xfId="33499" hidden="1"/>
    <cellStyle name="20% - Accent1 12" xfId="33574" hidden="1"/>
    <cellStyle name="20% - Accent1 13" xfId="740" hidden="1"/>
    <cellStyle name="20% - Accent1 13" xfId="942" hidden="1"/>
    <cellStyle name="20% - Accent1 13" xfId="3513" hidden="1"/>
    <cellStyle name="20% - Accent1 13" xfId="4028" hidden="1"/>
    <cellStyle name="20% - Accent1 13" xfId="5347" hidden="1"/>
    <cellStyle name="20% - Accent1 13" xfId="6044" hidden="1"/>
    <cellStyle name="20% - Accent1 13" xfId="7059" hidden="1"/>
    <cellStyle name="20% - Accent1 13" xfId="8262" hidden="1"/>
    <cellStyle name="20% - Accent1 13" xfId="10122" hidden="1"/>
    <cellStyle name="20% - Accent1 13" xfId="10237" hidden="1"/>
    <cellStyle name="20% - Accent1 13" xfId="10960" hidden="1"/>
    <cellStyle name="20% - Accent1 13" xfId="11133" hidden="1"/>
    <cellStyle name="20% - Accent1 13" xfId="11526" hidden="1"/>
    <cellStyle name="20% - Accent1 13" xfId="11674" hidden="1"/>
    <cellStyle name="20% - Accent1 13" xfId="12012" hidden="1"/>
    <cellStyle name="20% - Accent1 13" xfId="12349" hidden="1"/>
    <cellStyle name="20% - Accent1 13" xfId="12914" hidden="1"/>
    <cellStyle name="20% - Accent1 13" xfId="13029" hidden="1"/>
    <cellStyle name="20% - Accent1 13" xfId="13752" hidden="1"/>
    <cellStyle name="20% - Accent1 13" xfId="13925" hidden="1"/>
    <cellStyle name="20% - Accent1 13" xfId="14318" hidden="1"/>
    <cellStyle name="20% - Accent1 13" xfId="14466" hidden="1"/>
    <cellStyle name="20% - Accent1 13" xfId="14804" hidden="1"/>
    <cellStyle name="20% - Accent1 13" xfId="15141" hidden="1"/>
    <cellStyle name="20% - Accent1 13" xfId="9203" hidden="1"/>
    <cellStyle name="20% - Accent1 13" xfId="8661" hidden="1"/>
    <cellStyle name="20% - Accent1 13" xfId="6031" hidden="1"/>
    <cellStyle name="20% - Accent1 13" xfId="5239" hidden="1"/>
    <cellStyle name="20% - Accent1 13" xfId="3957" hidden="1"/>
    <cellStyle name="20% - Accent1 13" xfId="3280" hidden="1"/>
    <cellStyle name="20% - Accent1 13" xfId="1844" hidden="1"/>
    <cellStyle name="20% - Accent1 13" xfId="482" hidden="1"/>
    <cellStyle name="20% - Accent1 13" xfId="16463" hidden="1"/>
    <cellStyle name="20% - Accent1 13" xfId="16578" hidden="1"/>
    <cellStyle name="20% - Accent1 13" xfId="17301" hidden="1"/>
    <cellStyle name="20% - Accent1 13" xfId="17474" hidden="1"/>
    <cellStyle name="20% - Accent1 13" xfId="17867" hidden="1"/>
    <cellStyle name="20% - Accent1 13" xfId="18015" hidden="1"/>
    <cellStyle name="20% - Accent1 13" xfId="18353" hidden="1"/>
    <cellStyle name="20% - Accent1 13" xfId="18690" hidden="1"/>
    <cellStyle name="20% - Accent1 13" xfId="19255" hidden="1"/>
    <cellStyle name="20% - Accent1 13" xfId="19370" hidden="1"/>
    <cellStyle name="20% - Accent1 13" xfId="20093" hidden="1"/>
    <cellStyle name="20% - Accent1 13" xfId="20266" hidden="1"/>
    <cellStyle name="20% - Accent1 13" xfId="20659" hidden="1"/>
    <cellStyle name="20% - Accent1 13" xfId="20807" hidden="1"/>
    <cellStyle name="20% - Accent1 13" xfId="21145" hidden="1"/>
    <cellStyle name="20% - Accent1 13" xfId="21482" hidden="1"/>
    <cellStyle name="20% - Accent1 13" xfId="15711" hidden="1"/>
    <cellStyle name="20% - Accent1 13" xfId="9755" hidden="1"/>
    <cellStyle name="20% - Accent1 13" xfId="6617" hidden="1"/>
    <cellStyle name="20% - Accent1 13" xfId="5772" hidden="1"/>
    <cellStyle name="20% - Accent1 13" xfId="4225" hidden="1"/>
    <cellStyle name="20% - Accent1 13" xfId="3507" hidden="1"/>
    <cellStyle name="20% - Accent1 13" xfId="2019" hidden="1"/>
    <cellStyle name="20% - Accent1 13" xfId="582" hidden="1"/>
    <cellStyle name="20% - Accent1 13" xfId="22614" hidden="1"/>
    <cellStyle name="20% - Accent1 13" xfId="22729" hidden="1"/>
    <cellStyle name="20% - Accent1 13" xfId="23452" hidden="1"/>
    <cellStyle name="20% - Accent1 13" xfId="23625" hidden="1"/>
    <cellStyle name="20% - Accent1 13" xfId="24018" hidden="1"/>
    <cellStyle name="20% - Accent1 13" xfId="24166" hidden="1"/>
    <cellStyle name="20% - Accent1 13" xfId="24504" hidden="1"/>
    <cellStyle name="20% - Accent1 13" xfId="24841" hidden="1"/>
    <cellStyle name="20% - Accent1 13" xfId="25406" hidden="1"/>
    <cellStyle name="20% - Accent1 13" xfId="25521" hidden="1"/>
    <cellStyle name="20% - Accent1 13" xfId="26244" hidden="1"/>
    <cellStyle name="20% - Accent1 13" xfId="26417" hidden="1"/>
    <cellStyle name="20% - Accent1 13" xfId="26810" hidden="1"/>
    <cellStyle name="20% - Accent1 13" xfId="26958" hidden="1"/>
    <cellStyle name="20% - Accent1 13" xfId="27296" hidden="1"/>
    <cellStyle name="20% - Accent1 13" xfId="27633" hidden="1"/>
    <cellStyle name="20% - Accent1 13" xfId="21967" hidden="1"/>
    <cellStyle name="20% - Accent1 13" xfId="16135" hidden="1"/>
    <cellStyle name="20% - Accent1 13" xfId="7319" hidden="1"/>
    <cellStyle name="20% - Accent1 13" xfId="6281" hidden="1"/>
    <cellStyle name="20% - Accent1 13" xfId="4537" hidden="1"/>
    <cellStyle name="20% - Accent1 13" xfId="3762" hidden="1"/>
    <cellStyle name="20% - Accent1 13" xfId="2198" hidden="1"/>
    <cellStyle name="20% - Accent1 13" xfId="724" hidden="1"/>
    <cellStyle name="20% - Accent1 13" xfId="28333" hidden="1"/>
    <cellStyle name="20% - Accent1 13" xfId="28448" hidden="1"/>
    <cellStyle name="20% - Accent1 13" xfId="29171" hidden="1"/>
    <cellStyle name="20% - Accent1 13" xfId="29344" hidden="1"/>
    <cellStyle name="20% - Accent1 13" xfId="29737" hidden="1"/>
    <cellStyle name="20% - Accent1 13" xfId="29885" hidden="1"/>
    <cellStyle name="20% - Accent1 13" xfId="30223" hidden="1"/>
    <cellStyle name="20% - Accent1 13" xfId="30560" hidden="1"/>
    <cellStyle name="20% - Accent1 13" xfId="31125" hidden="1"/>
    <cellStyle name="20% - Accent1 13" xfId="31240" hidden="1"/>
    <cellStyle name="20% - Accent1 13" xfId="31963" hidden="1"/>
    <cellStyle name="20% - Accent1 13" xfId="32136" hidden="1"/>
    <cellStyle name="20% - Accent1 13" xfId="32529" hidden="1"/>
    <cellStyle name="20% - Accent1 13" xfId="32677" hidden="1"/>
    <cellStyle name="20% - Accent1 13" xfId="33015" hidden="1"/>
    <cellStyle name="20% - Accent1 13" xfId="33352" hidden="1"/>
    <cellStyle name="20% - Accent1 3 2 3 2" xfId="817" hidden="1"/>
    <cellStyle name="20% - Accent1 3 2 3 2" xfId="1025" hidden="1"/>
    <cellStyle name="20% - Accent1 3 2 3 2" xfId="3589" hidden="1"/>
    <cellStyle name="20% - Accent1 3 2 3 2" xfId="4104" hidden="1"/>
    <cellStyle name="20% - Accent1 3 2 3 2" xfId="5423" hidden="1"/>
    <cellStyle name="20% - Accent1 3 2 3 2" xfId="6120" hidden="1"/>
    <cellStyle name="20% - Accent1 3 2 3 2" xfId="7137" hidden="1"/>
    <cellStyle name="20% - Accent1 3 2 3 2" xfId="8341" hidden="1"/>
    <cellStyle name="20% - Accent1 3 2 3 2" xfId="10198" hidden="1"/>
    <cellStyle name="20% - Accent1 3 2 3 2" xfId="10313" hidden="1"/>
    <cellStyle name="20% - Accent1 3 2 3 2" xfId="11036" hidden="1"/>
    <cellStyle name="20% - Accent1 3 2 3 2" xfId="11209" hidden="1"/>
    <cellStyle name="20% - Accent1 3 2 3 2" xfId="11602" hidden="1"/>
    <cellStyle name="20% - Accent1 3 2 3 2" xfId="11750" hidden="1"/>
    <cellStyle name="20% - Accent1 3 2 3 2" xfId="12088" hidden="1"/>
    <cellStyle name="20% - Accent1 3 2 3 2" xfId="12425" hidden="1"/>
    <cellStyle name="20% - Accent1 3 2 3 2" xfId="12990" hidden="1"/>
    <cellStyle name="20% - Accent1 3 2 3 2" xfId="13105" hidden="1"/>
    <cellStyle name="20% - Accent1 3 2 3 2" xfId="13828" hidden="1"/>
    <cellStyle name="20% - Accent1 3 2 3 2" xfId="14001" hidden="1"/>
    <cellStyle name="20% - Accent1 3 2 3 2" xfId="14394" hidden="1"/>
    <cellStyle name="20% - Accent1 3 2 3 2" xfId="14542" hidden="1"/>
    <cellStyle name="20% - Accent1 3 2 3 2" xfId="14880" hidden="1"/>
    <cellStyle name="20% - Accent1 3 2 3 2" xfId="15217" hidden="1"/>
    <cellStyle name="20% - Accent1 3 2 3 2" xfId="9125" hidden="1"/>
    <cellStyle name="20% - Accent1 3 2 3 2" xfId="8581" hidden="1"/>
    <cellStyle name="20% - Accent1 3 2 3 2" xfId="5953" hidden="1"/>
    <cellStyle name="20% - Accent1 3 2 3 2" xfId="5162" hidden="1"/>
    <cellStyle name="20% - Accent1 3 2 3 2" xfId="3877" hidden="1"/>
    <cellStyle name="20% - Accent1 3 2 3 2" xfId="3199" hidden="1"/>
    <cellStyle name="20% - Accent1 3 2 3 2" xfId="1756" hidden="1"/>
    <cellStyle name="20% - Accent1 3 2 3 2" xfId="355" hidden="1"/>
    <cellStyle name="20% - Accent1 3 2 3 2" xfId="16539" hidden="1"/>
    <cellStyle name="20% - Accent1 3 2 3 2" xfId="16654" hidden="1"/>
    <cellStyle name="20% - Accent1 3 2 3 2" xfId="17377" hidden="1"/>
    <cellStyle name="20% - Accent1 3 2 3 2" xfId="17550" hidden="1"/>
    <cellStyle name="20% - Accent1 3 2 3 2" xfId="17943" hidden="1"/>
    <cellStyle name="20% - Accent1 3 2 3 2" xfId="18091" hidden="1"/>
    <cellStyle name="20% - Accent1 3 2 3 2" xfId="18429" hidden="1"/>
    <cellStyle name="20% - Accent1 3 2 3 2" xfId="18766" hidden="1"/>
    <cellStyle name="20% - Accent1 3 2 3 2" xfId="19331" hidden="1"/>
    <cellStyle name="20% - Accent1 3 2 3 2" xfId="19446" hidden="1"/>
    <cellStyle name="20% - Accent1 3 2 3 2" xfId="20169" hidden="1"/>
    <cellStyle name="20% - Accent1 3 2 3 2" xfId="20342" hidden="1"/>
    <cellStyle name="20% - Accent1 3 2 3 2" xfId="20735" hidden="1"/>
    <cellStyle name="20% - Accent1 3 2 3 2" xfId="20883" hidden="1"/>
    <cellStyle name="20% - Accent1 3 2 3 2" xfId="21221" hidden="1"/>
    <cellStyle name="20% - Accent1 3 2 3 2" xfId="21558" hidden="1"/>
    <cellStyle name="20% - Accent1 3 2 3 2" xfId="15633" hidden="1"/>
    <cellStyle name="20% - Accent1 3 2 3 2" xfId="9678" hidden="1"/>
    <cellStyle name="20% - Accent1 3 2 3 2" xfId="6525" hidden="1"/>
    <cellStyle name="20% - Accent1 3 2 3 2" xfId="5677" hidden="1"/>
    <cellStyle name="20% - Accent1 3 2 3 2" xfId="4147" hidden="1"/>
    <cellStyle name="20% - Accent1 3 2 3 2" xfId="3426" hidden="1"/>
    <cellStyle name="20% - Accent1 3 2 3 2" xfId="1929" hidden="1"/>
    <cellStyle name="20% - Accent1 3 2 3 2" xfId="491" hidden="1"/>
    <cellStyle name="20% - Accent1 3 2 3 2" xfId="22690" hidden="1"/>
    <cellStyle name="20% - Accent1 3 2 3 2" xfId="22805" hidden="1"/>
    <cellStyle name="20% - Accent1 3 2 3 2" xfId="23528" hidden="1"/>
    <cellStyle name="20% - Accent1 3 2 3 2" xfId="23701" hidden="1"/>
    <cellStyle name="20% - Accent1 3 2 3 2" xfId="24094" hidden="1"/>
    <cellStyle name="20% - Accent1 3 2 3 2" xfId="24242" hidden="1"/>
    <cellStyle name="20% - Accent1 3 2 3 2" xfId="24580" hidden="1"/>
    <cellStyle name="20% - Accent1 3 2 3 2" xfId="24917" hidden="1"/>
    <cellStyle name="20% - Accent1 3 2 3 2" xfId="25482" hidden="1"/>
    <cellStyle name="20% - Accent1 3 2 3 2" xfId="25597" hidden="1"/>
    <cellStyle name="20% - Accent1 3 2 3 2" xfId="26320" hidden="1"/>
    <cellStyle name="20% - Accent1 3 2 3 2" xfId="26493" hidden="1"/>
    <cellStyle name="20% - Accent1 3 2 3 2" xfId="26886" hidden="1"/>
    <cellStyle name="20% - Accent1 3 2 3 2" xfId="27034" hidden="1"/>
    <cellStyle name="20% - Accent1 3 2 3 2" xfId="27372" hidden="1"/>
    <cellStyle name="20% - Accent1 3 2 3 2" xfId="27709" hidden="1"/>
    <cellStyle name="20% - Accent1 3 2 3 2" xfId="21889" hidden="1"/>
    <cellStyle name="20% - Accent1 3 2 3 2" xfId="16059" hidden="1"/>
    <cellStyle name="20% - Accent1 3 2 3 2" xfId="7229" hidden="1"/>
    <cellStyle name="20% - Accent1 3 2 3 2" xfId="6185" hidden="1"/>
    <cellStyle name="20% - Accent1 3 2 3 2" xfId="4377" hidden="1"/>
    <cellStyle name="20% - Accent1 3 2 3 2" xfId="3682" hidden="1"/>
    <cellStyle name="20% - Accent1 3 2 3 2" xfId="2115" hidden="1"/>
    <cellStyle name="20% - Accent1 3 2 3 2" xfId="604" hidden="1"/>
    <cellStyle name="20% - Accent1 3 2 3 2" xfId="28409" hidden="1"/>
    <cellStyle name="20% - Accent1 3 2 3 2" xfId="28524" hidden="1"/>
    <cellStyle name="20% - Accent1 3 2 3 2" xfId="29247" hidden="1"/>
    <cellStyle name="20% - Accent1 3 2 3 2" xfId="29420" hidden="1"/>
    <cellStyle name="20% - Accent1 3 2 3 2" xfId="29813" hidden="1"/>
    <cellStyle name="20% - Accent1 3 2 3 2" xfId="29961" hidden="1"/>
    <cellStyle name="20% - Accent1 3 2 3 2" xfId="30299" hidden="1"/>
    <cellStyle name="20% - Accent1 3 2 3 2" xfId="30636" hidden="1"/>
    <cellStyle name="20% - Accent1 3 2 3 2" xfId="31201" hidden="1"/>
    <cellStyle name="20% - Accent1 3 2 3 2" xfId="31316" hidden="1"/>
    <cellStyle name="20% - Accent1 3 2 3 2" xfId="32039" hidden="1"/>
    <cellStyle name="20% - Accent1 3 2 3 2" xfId="32212" hidden="1"/>
    <cellStyle name="20% - Accent1 3 2 3 2" xfId="32605" hidden="1"/>
    <cellStyle name="20% - Accent1 3 2 3 2" xfId="32753" hidden="1"/>
    <cellStyle name="20% - Accent1 3 2 3 2" xfId="33091" hidden="1"/>
    <cellStyle name="20% - Accent1 3 2 3 2" xfId="33428" hidden="1"/>
    <cellStyle name="20% - Accent1 3 2 4 2" xfId="768" hidden="1"/>
    <cellStyle name="20% - Accent1 3 2 4 2" xfId="976" hidden="1"/>
    <cellStyle name="20% - Accent1 3 2 4 2" xfId="3540" hidden="1"/>
    <cellStyle name="20% - Accent1 3 2 4 2" xfId="4055" hidden="1"/>
    <cellStyle name="20% - Accent1 3 2 4 2" xfId="5374" hidden="1"/>
    <cellStyle name="20% - Accent1 3 2 4 2" xfId="6071" hidden="1"/>
    <cellStyle name="20% - Accent1 3 2 4 2" xfId="7088" hidden="1"/>
    <cellStyle name="20% - Accent1 3 2 4 2" xfId="8292" hidden="1"/>
    <cellStyle name="20% - Accent1 3 2 4 2" xfId="10149" hidden="1"/>
    <cellStyle name="20% - Accent1 3 2 4 2" xfId="10264" hidden="1"/>
    <cellStyle name="20% - Accent1 3 2 4 2" xfId="10987" hidden="1"/>
    <cellStyle name="20% - Accent1 3 2 4 2" xfId="11160" hidden="1"/>
    <cellStyle name="20% - Accent1 3 2 4 2" xfId="11553" hidden="1"/>
    <cellStyle name="20% - Accent1 3 2 4 2" xfId="11701" hidden="1"/>
    <cellStyle name="20% - Accent1 3 2 4 2" xfId="12039" hidden="1"/>
    <cellStyle name="20% - Accent1 3 2 4 2" xfId="12376" hidden="1"/>
    <cellStyle name="20% - Accent1 3 2 4 2" xfId="12941" hidden="1"/>
    <cellStyle name="20% - Accent1 3 2 4 2" xfId="13056" hidden="1"/>
    <cellStyle name="20% - Accent1 3 2 4 2" xfId="13779" hidden="1"/>
    <cellStyle name="20% - Accent1 3 2 4 2" xfId="13952" hidden="1"/>
    <cellStyle name="20% - Accent1 3 2 4 2" xfId="14345" hidden="1"/>
    <cellStyle name="20% - Accent1 3 2 4 2" xfId="14493" hidden="1"/>
    <cellStyle name="20% - Accent1 3 2 4 2" xfId="14831" hidden="1"/>
    <cellStyle name="20% - Accent1 3 2 4 2" xfId="15168" hidden="1"/>
    <cellStyle name="20% - Accent1 3 2 4 2" xfId="9175" hidden="1"/>
    <cellStyle name="20% - Accent1 3 2 4 2" xfId="8630" hidden="1"/>
    <cellStyle name="20% - Accent1 3 2 4 2" xfId="6002" hidden="1"/>
    <cellStyle name="20% - Accent1 3 2 4 2" xfId="5211" hidden="1"/>
    <cellStyle name="20% - Accent1 3 2 4 2" xfId="3928" hidden="1"/>
    <cellStyle name="20% - Accent1 3 2 4 2" xfId="3248" hidden="1"/>
    <cellStyle name="20% - Accent1 3 2 4 2" xfId="1811" hidden="1"/>
    <cellStyle name="20% - Accent1 3 2 4 2" xfId="436" hidden="1"/>
    <cellStyle name="20% - Accent1 3 2 4 2" xfId="16490" hidden="1"/>
    <cellStyle name="20% - Accent1 3 2 4 2" xfId="16605" hidden="1"/>
    <cellStyle name="20% - Accent1 3 2 4 2" xfId="17328" hidden="1"/>
    <cellStyle name="20% - Accent1 3 2 4 2" xfId="17501" hidden="1"/>
    <cellStyle name="20% - Accent1 3 2 4 2" xfId="17894" hidden="1"/>
    <cellStyle name="20% - Accent1 3 2 4 2" xfId="18042" hidden="1"/>
    <cellStyle name="20% - Accent1 3 2 4 2" xfId="18380" hidden="1"/>
    <cellStyle name="20% - Accent1 3 2 4 2" xfId="18717" hidden="1"/>
    <cellStyle name="20% - Accent1 3 2 4 2" xfId="19282" hidden="1"/>
    <cellStyle name="20% - Accent1 3 2 4 2" xfId="19397" hidden="1"/>
    <cellStyle name="20% - Accent1 3 2 4 2" xfId="20120" hidden="1"/>
    <cellStyle name="20% - Accent1 3 2 4 2" xfId="20293" hidden="1"/>
    <cellStyle name="20% - Accent1 3 2 4 2" xfId="20686" hidden="1"/>
    <cellStyle name="20% - Accent1 3 2 4 2" xfId="20834" hidden="1"/>
    <cellStyle name="20% - Accent1 3 2 4 2" xfId="21172" hidden="1"/>
    <cellStyle name="20% - Accent1 3 2 4 2" xfId="21509" hidden="1"/>
    <cellStyle name="20% - Accent1 3 2 4 2" xfId="15683" hidden="1"/>
    <cellStyle name="20% - Accent1 3 2 4 2" xfId="9727" hidden="1"/>
    <cellStyle name="20% - Accent1 3 2 4 2" xfId="6586" hidden="1"/>
    <cellStyle name="20% - Accent1 3 2 4 2" xfId="5740" hidden="1"/>
    <cellStyle name="20% - Accent1 3 2 4 2" xfId="4197" hidden="1"/>
    <cellStyle name="20% - Accent1 3 2 4 2" xfId="3478" hidden="1"/>
    <cellStyle name="20% - Accent1 3 2 4 2" xfId="1987" hidden="1"/>
    <cellStyle name="20% - Accent1 3 2 4 2" xfId="549" hidden="1"/>
    <cellStyle name="20% - Accent1 3 2 4 2" xfId="22641" hidden="1"/>
    <cellStyle name="20% - Accent1 3 2 4 2" xfId="22756" hidden="1"/>
    <cellStyle name="20% - Accent1 3 2 4 2" xfId="23479" hidden="1"/>
    <cellStyle name="20% - Accent1 3 2 4 2" xfId="23652" hidden="1"/>
    <cellStyle name="20% - Accent1 3 2 4 2" xfId="24045" hidden="1"/>
    <cellStyle name="20% - Accent1 3 2 4 2" xfId="24193" hidden="1"/>
    <cellStyle name="20% - Accent1 3 2 4 2" xfId="24531" hidden="1"/>
    <cellStyle name="20% - Accent1 3 2 4 2" xfId="24868" hidden="1"/>
    <cellStyle name="20% - Accent1 3 2 4 2" xfId="25433" hidden="1"/>
    <cellStyle name="20% - Accent1 3 2 4 2" xfId="25548" hidden="1"/>
    <cellStyle name="20% - Accent1 3 2 4 2" xfId="26271" hidden="1"/>
    <cellStyle name="20% - Accent1 3 2 4 2" xfId="26444" hidden="1"/>
    <cellStyle name="20% - Accent1 3 2 4 2" xfId="26837" hidden="1"/>
    <cellStyle name="20% - Accent1 3 2 4 2" xfId="26985" hidden="1"/>
    <cellStyle name="20% - Accent1 3 2 4 2" xfId="27323" hidden="1"/>
    <cellStyle name="20% - Accent1 3 2 4 2" xfId="27660" hidden="1"/>
    <cellStyle name="20% - Accent1 3 2 4 2" xfId="21939" hidden="1"/>
    <cellStyle name="20% - Accent1 3 2 4 2" xfId="16108" hidden="1"/>
    <cellStyle name="20% - Accent1 3 2 4 2" xfId="7289" hidden="1"/>
    <cellStyle name="20% - Accent1 3 2 4 2" xfId="6249" hidden="1"/>
    <cellStyle name="20% - Accent1 3 2 4 2" xfId="4488" hidden="1"/>
    <cellStyle name="20% - Accent1 3 2 4 2" xfId="3734" hidden="1"/>
    <cellStyle name="20% - Accent1 3 2 4 2" xfId="2169" hidden="1"/>
    <cellStyle name="20% - Accent1 3 2 4 2" xfId="672" hidden="1"/>
    <cellStyle name="20% - Accent1 3 2 4 2" xfId="28360" hidden="1"/>
    <cellStyle name="20% - Accent1 3 2 4 2" xfId="28475" hidden="1"/>
    <cellStyle name="20% - Accent1 3 2 4 2" xfId="29198" hidden="1"/>
    <cellStyle name="20% - Accent1 3 2 4 2" xfId="29371" hidden="1"/>
    <cellStyle name="20% - Accent1 3 2 4 2" xfId="29764" hidden="1"/>
    <cellStyle name="20% - Accent1 3 2 4 2" xfId="29912" hidden="1"/>
    <cellStyle name="20% - Accent1 3 2 4 2" xfId="30250" hidden="1"/>
    <cellStyle name="20% - Accent1 3 2 4 2" xfId="30587" hidden="1"/>
    <cellStyle name="20% - Accent1 3 2 4 2" xfId="31152" hidden="1"/>
    <cellStyle name="20% - Accent1 3 2 4 2" xfId="31267" hidden="1"/>
    <cellStyle name="20% - Accent1 3 2 4 2" xfId="31990" hidden="1"/>
    <cellStyle name="20% - Accent1 3 2 4 2" xfId="32163" hidden="1"/>
    <cellStyle name="20% - Accent1 3 2 4 2" xfId="32556" hidden="1"/>
    <cellStyle name="20% - Accent1 3 2 4 2" xfId="32704" hidden="1"/>
    <cellStyle name="20% - Accent1 3 2 4 2" xfId="33042" hidden="1"/>
    <cellStyle name="20% - Accent1 3 2 4 2" xfId="33379" hidden="1"/>
    <cellStyle name="20% - Accent1 3 3 3 2" xfId="767" hidden="1"/>
    <cellStyle name="20% - Accent1 3 3 3 2" xfId="975" hidden="1"/>
    <cellStyle name="20% - Accent1 3 3 3 2" xfId="3539" hidden="1"/>
    <cellStyle name="20% - Accent1 3 3 3 2" xfId="4054" hidden="1"/>
    <cellStyle name="20% - Accent1 3 3 3 2" xfId="5373" hidden="1"/>
    <cellStyle name="20% - Accent1 3 3 3 2" xfId="6070" hidden="1"/>
    <cellStyle name="20% - Accent1 3 3 3 2" xfId="7087" hidden="1"/>
    <cellStyle name="20% - Accent1 3 3 3 2" xfId="8291" hidden="1"/>
    <cellStyle name="20% - Accent1 3 3 3 2" xfId="10148" hidden="1"/>
    <cellStyle name="20% - Accent1 3 3 3 2" xfId="10263" hidden="1"/>
    <cellStyle name="20% - Accent1 3 3 3 2" xfId="10986" hidden="1"/>
    <cellStyle name="20% - Accent1 3 3 3 2" xfId="11159" hidden="1"/>
    <cellStyle name="20% - Accent1 3 3 3 2" xfId="11552" hidden="1"/>
    <cellStyle name="20% - Accent1 3 3 3 2" xfId="11700" hidden="1"/>
    <cellStyle name="20% - Accent1 3 3 3 2" xfId="12038" hidden="1"/>
    <cellStyle name="20% - Accent1 3 3 3 2" xfId="12375" hidden="1"/>
    <cellStyle name="20% - Accent1 3 3 3 2" xfId="12940" hidden="1"/>
    <cellStyle name="20% - Accent1 3 3 3 2" xfId="13055" hidden="1"/>
    <cellStyle name="20% - Accent1 3 3 3 2" xfId="13778" hidden="1"/>
    <cellStyle name="20% - Accent1 3 3 3 2" xfId="13951" hidden="1"/>
    <cellStyle name="20% - Accent1 3 3 3 2" xfId="14344" hidden="1"/>
    <cellStyle name="20% - Accent1 3 3 3 2" xfId="14492" hidden="1"/>
    <cellStyle name="20% - Accent1 3 3 3 2" xfId="14830" hidden="1"/>
    <cellStyle name="20% - Accent1 3 3 3 2" xfId="15167" hidden="1"/>
    <cellStyle name="20% - Accent1 3 3 3 2" xfId="9176" hidden="1"/>
    <cellStyle name="20% - Accent1 3 3 3 2" xfId="8631" hidden="1"/>
    <cellStyle name="20% - Accent1 3 3 3 2" xfId="6003" hidden="1"/>
    <cellStyle name="20% - Accent1 3 3 3 2" xfId="5212" hidden="1"/>
    <cellStyle name="20% - Accent1 3 3 3 2" xfId="3929" hidden="1"/>
    <cellStyle name="20% - Accent1 3 3 3 2" xfId="3249" hidden="1"/>
    <cellStyle name="20% - Accent1 3 3 3 2" xfId="1813" hidden="1"/>
    <cellStyle name="20% - Accent1 3 3 3 2" xfId="438" hidden="1"/>
    <cellStyle name="20% - Accent1 3 3 3 2" xfId="16489" hidden="1"/>
    <cellStyle name="20% - Accent1 3 3 3 2" xfId="16604" hidden="1"/>
    <cellStyle name="20% - Accent1 3 3 3 2" xfId="17327" hidden="1"/>
    <cellStyle name="20% - Accent1 3 3 3 2" xfId="17500" hidden="1"/>
    <cellStyle name="20% - Accent1 3 3 3 2" xfId="17893" hidden="1"/>
    <cellStyle name="20% - Accent1 3 3 3 2" xfId="18041" hidden="1"/>
    <cellStyle name="20% - Accent1 3 3 3 2" xfId="18379" hidden="1"/>
    <cellStyle name="20% - Accent1 3 3 3 2" xfId="18716" hidden="1"/>
    <cellStyle name="20% - Accent1 3 3 3 2" xfId="19281" hidden="1"/>
    <cellStyle name="20% - Accent1 3 3 3 2" xfId="19396" hidden="1"/>
    <cellStyle name="20% - Accent1 3 3 3 2" xfId="20119" hidden="1"/>
    <cellStyle name="20% - Accent1 3 3 3 2" xfId="20292" hidden="1"/>
    <cellStyle name="20% - Accent1 3 3 3 2" xfId="20685" hidden="1"/>
    <cellStyle name="20% - Accent1 3 3 3 2" xfId="20833" hidden="1"/>
    <cellStyle name="20% - Accent1 3 3 3 2" xfId="21171" hidden="1"/>
    <cellStyle name="20% - Accent1 3 3 3 2" xfId="21508" hidden="1"/>
    <cellStyle name="20% - Accent1 3 3 3 2" xfId="15684" hidden="1"/>
    <cellStyle name="20% - Accent1 3 3 3 2" xfId="9728" hidden="1"/>
    <cellStyle name="20% - Accent1 3 3 3 2" xfId="6587" hidden="1"/>
    <cellStyle name="20% - Accent1 3 3 3 2" xfId="5741" hidden="1"/>
    <cellStyle name="20% - Accent1 3 3 3 2" xfId="4198" hidden="1"/>
    <cellStyle name="20% - Accent1 3 3 3 2" xfId="3479" hidden="1"/>
    <cellStyle name="20% - Accent1 3 3 3 2" xfId="1988" hidden="1"/>
    <cellStyle name="20% - Accent1 3 3 3 2" xfId="550" hidden="1"/>
    <cellStyle name="20% - Accent1 3 3 3 2" xfId="22640" hidden="1"/>
    <cellStyle name="20% - Accent1 3 3 3 2" xfId="22755" hidden="1"/>
    <cellStyle name="20% - Accent1 3 3 3 2" xfId="23478" hidden="1"/>
    <cellStyle name="20% - Accent1 3 3 3 2" xfId="23651" hidden="1"/>
    <cellStyle name="20% - Accent1 3 3 3 2" xfId="24044" hidden="1"/>
    <cellStyle name="20% - Accent1 3 3 3 2" xfId="24192" hidden="1"/>
    <cellStyle name="20% - Accent1 3 3 3 2" xfId="24530" hidden="1"/>
    <cellStyle name="20% - Accent1 3 3 3 2" xfId="24867" hidden="1"/>
    <cellStyle name="20% - Accent1 3 3 3 2" xfId="25432" hidden="1"/>
    <cellStyle name="20% - Accent1 3 3 3 2" xfId="25547" hidden="1"/>
    <cellStyle name="20% - Accent1 3 3 3 2" xfId="26270" hidden="1"/>
    <cellStyle name="20% - Accent1 3 3 3 2" xfId="26443" hidden="1"/>
    <cellStyle name="20% - Accent1 3 3 3 2" xfId="26836" hidden="1"/>
    <cellStyle name="20% - Accent1 3 3 3 2" xfId="26984" hidden="1"/>
    <cellStyle name="20% - Accent1 3 3 3 2" xfId="27322" hidden="1"/>
    <cellStyle name="20% - Accent1 3 3 3 2" xfId="27659" hidden="1"/>
    <cellStyle name="20% - Accent1 3 3 3 2" xfId="21940" hidden="1"/>
    <cellStyle name="20% - Accent1 3 3 3 2" xfId="16109" hidden="1"/>
    <cellStyle name="20% - Accent1 3 3 3 2" xfId="7290" hidden="1"/>
    <cellStyle name="20% - Accent1 3 3 3 2" xfId="6250" hidden="1"/>
    <cellStyle name="20% - Accent1 3 3 3 2" xfId="4492" hidden="1"/>
    <cellStyle name="20% - Accent1 3 3 3 2" xfId="3735" hidden="1"/>
    <cellStyle name="20% - Accent1 3 3 3 2" xfId="2170" hidden="1"/>
    <cellStyle name="20% - Accent1 3 3 3 2" xfId="673" hidden="1"/>
    <cellStyle name="20% - Accent1 3 3 3 2" xfId="28359" hidden="1"/>
    <cellStyle name="20% - Accent1 3 3 3 2" xfId="28474" hidden="1"/>
    <cellStyle name="20% - Accent1 3 3 3 2" xfId="29197" hidden="1"/>
    <cellStyle name="20% - Accent1 3 3 3 2" xfId="29370" hidden="1"/>
    <cellStyle name="20% - Accent1 3 3 3 2" xfId="29763" hidden="1"/>
    <cellStyle name="20% - Accent1 3 3 3 2" xfId="29911" hidden="1"/>
    <cellStyle name="20% - Accent1 3 3 3 2" xfId="30249" hidden="1"/>
    <cellStyle name="20% - Accent1 3 3 3 2" xfId="30586" hidden="1"/>
    <cellStyle name="20% - Accent1 3 3 3 2" xfId="31151" hidden="1"/>
    <cellStyle name="20% - Accent1 3 3 3 2" xfId="31266" hidden="1"/>
    <cellStyle name="20% - Accent1 3 3 3 2" xfId="31989" hidden="1"/>
    <cellStyle name="20% - Accent1 3 3 3 2" xfId="32162" hidden="1"/>
    <cellStyle name="20% - Accent1 3 3 3 2" xfId="32555" hidden="1"/>
    <cellStyle name="20% - Accent1 3 3 3 2" xfId="32703" hidden="1"/>
    <cellStyle name="20% - Accent1 3 3 3 2" xfId="33041" hidden="1"/>
    <cellStyle name="20% - Accent1 3 3 3 2" xfId="33378" hidden="1"/>
    <cellStyle name="20% - Accent1 4 2 3 2" xfId="818" hidden="1"/>
    <cellStyle name="20% - Accent1 4 2 3 2" xfId="1026" hidden="1"/>
    <cellStyle name="20% - Accent1 4 2 3 2" xfId="3590" hidden="1"/>
    <cellStyle name="20% - Accent1 4 2 3 2" xfId="4105" hidden="1"/>
    <cellStyle name="20% - Accent1 4 2 3 2" xfId="5424" hidden="1"/>
    <cellStyle name="20% - Accent1 4 2 3 2" xfId="6121" hidden="1"/>
    <cellStyle name="20% - Accent1 4 2 3 2" xfId="7138" hidden="1"/>
    <cellStyle name="20% - Accent1 4 2 3 2" xfId="8342" hidden="1"/>
    <cellStyle name="20% - Accent1 4 2 3 2" xfId="10199" hidden="1"/>
    <cellStyle name="20% - Accent1 4 2 3 2" xfId="10314" hidden="1"/>
    <cellStyle name="20% - Accent1 4 2 3 2" xfId="11037" hidden="1"/>
    <cellStyle name="20% - Accent1 4 2 3 2" xfId="11210" hidden="1"/>
    <cellStyle name="20% - Accent1 4 2 3 2" xfId="11603" hidden="1"/>
    <cellStyle name="20% - Accent1 4 2 3 2" xfId="11751" hidden="1"/>
    <cellStyle name="20% - Accent1 4 2 3 2" xfId="12089" hidden="1"/>
    <cellStyle name="20% - Accent1 4 2 3 2" xfId="12426" hidden="1"/>
    <cellStyle name="20% - Accent1 4 2 3 2" xfId="12991" hidden="1"/>
    <cellStyle name="20% - Accent1 4 2 3 2" xfId="13106" hidden="1"/>
    <cellStyle name="20% - Accent1 4 2 3 2" xfId="13829" hidden="1"/>
    <cellStyle name="20% - Accent1 4 2 3 2" xfId="14002" hidden="1"/>
    <cellStyle name="20% - Accent1 4 2 3 2" xfId="14395" hidden="1"/>
    <cellStyle name="20% - Accent1 4 2 3 2" xfId="14543" hidden="1"/>
    <cellStyle name="20% - Accent1 4 2 3 2" xfId="14881" hidden="1"/>
    <cellStyle name="20% - Accent1 4 2 3 2" xfId="15218" hidden="1"/>
    <cellStyle name="20% - Accent1 4 2 3 2" xfId="9124" hidden="1"/>
    <cellStyle name="20% - Accent1 4 2 3 2" xfId="8580" hidden="1"/>
    <cellStyle name="20% - Accent1 4 2 3 2" xfId="5952" hidden="1"/>
    <cellStyle name="20% - Accent1 4 2 3 2" xfId="5161" hidden="1"/>
    <cellStyle name="20% - Accent1 4 2 3 2" xfId="3876" hidden="1"/>
    <cellStyle name="20% - Accent1 4 2 3 2" xfId="3198" hidden="1"/>
    <cellStyle name="20% - Accent1 4 2 3 2" xfId="1755" hidden="1"/>
    <cellStyle name="20% - Accent1 4 2 3 2" xfId="354" hidden="1"/>
    <cellStyle name="20% - Accent1 4 2 3 2" xfId="16540" hidden="1"/>
    <cellStyle name="20% - Accent1 4 2 3 2" xfId="16655" hidden="1"/>
    <cellStyle name="20% - Accent1 4 2 3 2" xfId="17378" hidden="1"/>
    <cellStyle name="20% - Accent1 4 2 3 2" xfId="17551" hidden="1"/>
    <cellStyle name="20% - Accent1 4 2 3 2" xfId="17944" hidden="1"/>
    <cellStyle name="20% - Accent1 4 2 3 2" xfId="18092" hidden="1"/>
    <cellStyle name="20% - Accent1 4 2 3 2" xfId="18430" hidden="1"/>
    <cellStyle name="20% - Accent1 4 2 3 2" xfId="18767" hidden="1"/>
    <cellStyle name="20% - Accent1 4 2 3 2" xfId="19332" hidden="1"/>
    <cellStyle name="20% - Accent1 4 2 3 2" xfId="19447" hidden="1"/>
    <cellStyle name="20% - Accent1 4 2 3 2" xfId="20170" hidden="1"/>
    <cellStyle name="20% - Accent1 4 2 3 2" xfId="20343" hidden="1"/>
    <cellStyle name="20% - Accent1 4 2 3 2" xfId="20736" hidden="1"/>
    <cellStyle name="20% - Accent1 4 2 3 2" xfId="20884" hidden="1"/>
    <cellStyle name="20% - Accent1 4 2 3 2" xfId="21222" hidden="1"/>
    <cellStyle name="20% - Accent1 4 2 3 2" xfId="21559" hidden="1"/>
    <cellStyle name="20% - Accent1 4 2 3 2" xfId="15632" hidden="1"/>
    <cellStyle name="20% - Accent1 4 2 3 2" xfId="9677" hidden="1"/>
    <cellStyle name="20% - Accent1 4 2 3 2" xfId="6524" hidden="1"/>
    <cellStyle name="20% - Accent1 4 2 3 2" xfId="5676" hidden="1"/>
    <cellStyle name="20% - Accent1 4 2 3 2" xfId="4146" hidden="1"/>
    <cellStyle name="20% - Accent1 4 2 3 2" xfId="3425" hidden="1"/>
    <cellStyle name="20% - Accent1 4 2 3 2" xfId="1928" hidden="1"/>
    <cellStyle name="20% - Accent1 4 2 3 2" xfId="490" hidden="1"/>
    <cellStyle name="20% - Accent1 4 2 3 2" xfId="22691" hidden="1"/>
    <cellStyle name="20% - Accent1 4 2 3 2" xfId="22806" hidden="1"/>
    <cellStyle name="20% - Accent1 4 2 3 2" xfId="23529" hidden="1"/>
    <cellStyle name="20% - Accent1 4 2 3 2" xfId="23702" hidden="1"/>
    <cellStyle name="20% - Accent1 4 2 3 2" xfId="24095" hidden="1"/>
    <cellStyle name="20% - Accent1 4 2 3 2" xfId="24243" hidden="1"/>
    <cellStyle name="20% - Accent1 4 2 3 2" xfId="24581" hidden="1"/>
    <cellStyle name="20% - Accent1 4 2 3 2" xfId="24918" hidden="1"/>
    <cellStyle name="20% - Accent1 4 2 3 2" xfId="25483" hidden="1"/>
    <cellStyle name="20% - Accent1 4 2 3 2" xfId="25598" hidden="1"/>
    <cellStyle name="20% - Accent1 4 2 3 2" xfId="26321" hidden="1"/>
    <cellStyle name="20% - Accent1 4 2 3 2" xfId="26494" hidden="1"/>
    <cellStyle name="20% - Accent1 4 2 3 2" xfId="26887" hidden="1"/>
    <cellStyle name="20% - Accent1 4 2 3 2" xfId="27035" hidden="1"/>
    <cellStyle name="20% - Accent1 4 2 3 2" xfId="27373" hidden="1"/>
    <cellStyle name="20% - Accent1 4 2 3 2" xfId="27710" hidden="1"/>
    <cellStyle name="20% - Accent1 4 2 3 2" xfId="21888" hidden="1"/>
    <cellStyle name="20% - Accent1 4 2 3 2" xfId="16058" hidden="1"/>
    <cellStyle name="20% - Accent1 4 2 3 2" xfId="7228" hidden="1"/>
    <cellStyle name="20% - Accent1 4 2 3 2" xfId="6184" hidden="1"/>
    <cellStyle name="20% - Accent1 4 2 3 2" xfId="4376" hidden="1"/>
    <cellStyle name="20% - Accent1 4 2 3 2" xfId="3681" hidden="1"/>
    <cellStyle name="20% - Accent1 4 2 3 2" xfId="2114" hidden="1"/>
    <cellStyle name="20% - Accent1 4 2 3 2" xfId="603" hidden="1"/>
    <cellStyle name="20% - Accent1 4 2 3 2" xfId="28410" hidden="1"/>
    <cellStyle name="20% - Accent1 4 2 3 2" xfId="28525" hidden="1"/>
    <cellStyle name="20% - Accent1 4 2 3 2" xfId="29248" hidden="1"/>
    <cellStyle name="20% - Accent1 4 2 3 2" xfId="29421" hidden="1"/>
    <cellStyle name="20% - Accent1 4 2 3 2" xfId="29814" hidden="1"/>
    <cellStyle name="20% - Accent1 4 2 3 2" xfId="29962" hidden="1"/>
    <cellStyle name="20% - Accent1 4 2 3 2" xfId="30300" hidden="1"/>
    <cellStyle name="20% - Accent1 4 2 3 2" xfId="30637" hidden="1"/>
    <cellStyle name="20% - Accent1 4 2 3 2" xfId="31202" hidden="1"/>
    <cellStyle name="20% - Accent1 4 2 3 2" xfId="31317" hidden="1"/>
    <cellStyle name="20% - Accent1 4 2 3 2" xfId="32040" hidden="1"/>
    <cellStyle name="20% - Accent1 4 2 3 2" xfId="32213" hidden="1"/>
    <cellStyle name="20% - Accent1 4 2 3 2" xfId="32606" hidden="1"/>
    <cellStyle name="20% - Accent1 4 2 3 2" xfId="32754" hidden="1"/>
    <cellStyle name="20% - Accent1 4 2 3 2" xfId="33092" hidden="1"/>
    <cellStyle name="20% - Accent1 4 2 3 2" xfId="33429" hidden="1"/>
    <cellStyle name="20% - Accent1 4 2 4 2" xfId="770" hidden="1"/>
    <cellStyle name="20% - Accent1 4 2 4 2" xfId="978" hidden="1"/>
    <cellStyle name="20% - Accent1 4 2 4 2" xfId="3542" hidden="1"/>
    <cellStyle name="20% - Accent1 4 2 4 2" xfId="4057" hidden="1"/>
    <cellStyle name="20% - Accent1 4 2 4 2" xfId="5376" hidden="1"/>
    <cellStyle name="20% - Accent1 4 2 4 2" xfId="6073" hidden="1"/>
    <cellStyle name="20% - Accent1 4 2 4 2" xfId="7090" hidden="1"/>
    <cellStyle name="20% - Accent1 4 2 4 2" xfId="8294" hidden="1"/>
    <cellStyle name="20% - Accent1 4 2 4 2" xfId="10151" hidden="1"/>
    <cellStyle name="20% - Accent1 4 2 4 2" xfId="10266" hidden="1"/>
    <cellStyle name="20% - Accent1 4 2 4 2" xfId="10989" hidden="1"/>
    <cellStyle name="20% - Accent1 4 2 4 2" xfId="11162" hidden="1"/>
    <cellStyle name="20% - Accent1 4 2 4 2" xfId="11555" hidden="1"/>
    <cellStyle name="20% - Accent1 4 2 4 2" xfId="11703" hidden="1"/>
    <cellStyle name="20% - Accent1 4 2 4 2" xfId="12041" hidden="1"/>
    <cellStyle name="20% - Accent1 4 2 4 2" xfId="12378" hidden="1"/>
    <cellStyle name="20% - Accent1 4 2 4 2" xfId="12943" hidden="1"/>
    <cellStyle name="20% - Accent1 4 2 4 2" xfId="13058" hidden="1"/>
    <cellStyle name="20% - Accent1 4 2 4 2" xfId="13781" hidden="1"/>
    <cellStyle name="20% - Accent1 4 2 4 2" xfId="13954" hidden="1"/>
    <cellStyle name="20% - Accent1 4 2 4 2" xfId="14347" hidden="1"/>
    <cellStyle name="20% - Accent1 4 2 4 2" xfId="14495" hidden="1"/>
    <cellStyle name="20% - Accent1 4 2 4 2" xfId="14833" hidden="1"/>
    <cellStyle name="20% - Accent1 4 2 4 2" xfId="15170" hidden="1"/>
    <cellStyle name="20% - Accent1 4 2 4 2" xfId="9173" hidden="1"/>
    <cellStyle name="20% - Accent1 4 2 4 2" xfId="8628" hidden="1"/>
    <cellStyle name="20% - Accent1 4 2 4 2" xfId="6000" hidden="1"/>
    <cellStyle name="20% - Accent1 4 2 4 2" xfId="5209" hidden="1"/>
    <cellStyle name="20% - Accent1 4 2 4 2" xfId="3926" hidden="1"/>
    <cellStyle name="20% - Accent1 4 2 4 2" xfId="3246" hidden="1"/>
    <cellStyle name="20% - Accent1 4 2 4 2" xfId="1809" hidden="1"/>
    <cellStyle name="20% - Accent1 4 2 4 2" xfId="432" hidden="1"/>
    <cellStyle name="20% - Accent1 4 2 4 2" xfId="16492" hidden="1"/>
    <cellStyle name="20% - Accent1 4 2 4 2" xfId="16607" hidden="1"/>
    <cellStyle name="20% - Accent1 4 2 4 2" xfId="17330" hidden="1"/>
    <cellStyle name="20% - Accent1 4 2 4 2" xfId="17503" hidden="1"/>
    <cellStyle name="20% - Accent1 4 2 4 2" xfId="17896" hidden="1"/>
    <cellStyle name="20% - Accent1 4 2 4 2" xfId="18044" hidden="1"/>
    <cellStyle name="20% - Accent1 4 2 4 2" xfId="18382" hidden="1"/>
    <cellStyle name="20% - Accent1 4 2 4 2" xfId="18719" hidden="1"/>
    <cellStyle name="20% - Accent1 4 2 4 2" xfId="19284" hidden="1"/>
    <cellStyle name="20% - Accent1 4 2 4 2" xfId="19399" hidden="1"/>
    <cellStyle name="20% - Accent1 4 2 4 2" xfId="20122" hidden="1"/>
    <cellStyle name="20% - Accent1 4 2 4 2" xfId="20295" hidden="1"/>
    <cellStyle name="20% - Accent1 4 2 4 2" xfId="20688" hidden="1"/>
    <cellStyle name="20% - Accent1 4 2 4 2" xfId="20836" hidden="1"/>
    <cellStyle name="20% - Accent1 4 2 4 2" xfId="21174" hidden="1"/>
    <cellStyle name="20% - Accent1 4 2 4 2" xfId="21511" hidden="1"/>
    <cellStyle name="20% - Accent1 4 2 4 2" xfId="15681" hidden="1"/>
    <cellStyle name="20% - Accent1 4 2 4 2" xfId="9725" hidden="1"/>
    <cellStyle name="20% - Accent1 4 2 4 2" xfId="6583" hidden="1"/>
    <cellStyle name="20% - Accent1 4 2 4 2" xfId="5737" hidden="1"/>
    <cellStyle name="20% - Accent1 4 2 4 2" xfId="4195" hidden="1"/>
    <cellStyle name="20% - Accent1 4 2 4 2" xfId="3476" hidden="1"/>
    <cellStyle name="20% - Accent1 4 2 4 2" xfId="1985" hidden="1"/>
    <cellStyle name="20% - Accent1 4 2 4 2" xfId="545" hidden="1"/>
    <cellStyle name="20% - Accent1 4 2 4 2" xfId="22643" hidden="1"/>
    <cellStyle name="20% - Accent1 4 2 4 2" xfId="22758" hidden="1"/>
    <cellStyle name="20% - Accent1 4 2 4 2" xfId="23481" hidden="1"/>
    <cellStyle name="20% - Accent1 4 2 4 2" xfId="23654" hidden="1"/>
    <cellStyle name="20% - Accent1 4 2 4 2" xfId="24047" hidden="1"/>
    <cellStyle name="20% - Accent1 4 2 4 2" xfId="24195" hidden="1"/>
    <cellStyle name="20% - Accent1 4 2 4 2" xfId="24533" hidden="1"/>
    <cellStyle name="20% - Accent1 4 2 4 2" xfId="24870" hidden="1"/>
    <cellStyle name="20% - Accent1 4 2 4 2" xfId="25435" hidden="1"/>
    <cellStyle name="20% - Accent1 4 2 4 2" xfId="25550" hidden="1"/>
    <cellStyle name="20% - Accent1 4 2 4 2" xfId="26273" hidden="1"/>
    <cellStyle name="20% - Accent1 4 2 4 2" xfId="26446" hidden="1"/>
    <cellStyle name="20% - Accent1 4 2 4 2" xfId="26839" hidden="1"/>
    <cellStyle name="20% - Accent1 4 2 4 2" xfId="26987" hidden="1"/>
    <cellStyle name="20% - Accent1 4 2 4 2" xfId="27325" hidden="1"/>
    <cellStyle name="20% - Accent1 4 2 4 2" xfId="27662" hidden="1"/>
    <cellStyle name="20% - Accent1 4 2 4 2" xfId="21937" hidden="1"/>
    <cellStyle name="20% - Accent1 4 2 4 2" xfId="16106" hidden="1"/>
    <cellStyle name="20% - Accent1 4 2 4 2" xfId="7286" hidden="1"/>
    <cellStyle name="20% - Accent1 4 2 4 2" xfId="6246" hidden="1"/>
    <cellStyle name="20% - Accent1 4 2 4 2" xfId="4486" hidden="1"/>
    <cellStyle name="20% - Accent1 4 2 4 2" xfId="3732" hidden="1"/>
    <cellStyle name="20% - Accent1 4 2 4 2" xfId="2166" hidden="1"/>
    <cellStyle name="20% - Accent1 4 2 4 2" xfId="669" hidden="1"/>
    <cellStyle name="20% - Accent1 4 2 4 2" xfId="28362" hidden="1"/>
    <cellStyle name="20% - Accent1 4 2 4 2" xfId="28477" hidden="1"/>
    <cellStyle name="20% - Accent1 4 2 4 2" xfId="29200" hidden="1"/>
    <cellStyle name="20% - Accent1 4 2 4 2" xfId="29373" hidden="1"/>
    <cellStyle name="20% - Accent1 4 2 4 2" xfId="29766" hidden="1"/>
    <cellStyle name="20% - Accent1 4 2 4 2" xfId="29914" hidden="1"/>
    <cellStyle name="20% - Accent1 4 2 4 2" xfId="30252" hidden="1"/>
    <cellStyle name="20% - Accent1 4 2 4 2" xfId="30589" hidden="1"/>
    <cellStyle name="20% - Accent1 4 2 4 2" xfId="31154" hidden="1"/>
    <cellStyle name="20% - Accent1 4 2 4 2" xfId="31269" hidden="1"/>
    <cellStyle name="20% - Accent1 4 2 4 2" xfId="31992" hidden="1"/>
    <cellStyle name="20% - Accent1 4 2 4 2" xfId="32165" hidden="1"/>
    <cellStyle name="20% - Accent1 4 2 4 2" xfId="32558" hidden="1"/>
    <cellStyle name="20% - Accent1 4 2 4 2" xfId="32706" hidden="1"/>
    <cellStyle name="20% - Accent1 4 2 4 2" xfId="33044" hidden="1"/>
    <cellStyle name="20% - Accent1 4 2 4 2" xfId="33381" hidden="1"/>
    <cellStyle name="20% - Accent1 4 3 3 2" xfId="769" hidden="1"/>
    <cellStyle name="20% - Accent1 4 3 3 2" xfId="977" hidden="1"/>
    <cellStyle name="20% - Accent1 4 3 3 2" xfId="3541" hidden="1"/>
    <cellStyle name="20% - Accent1 4 3 3 2" xfId="4056" hidden="1"/>
    <cellStyle name="20% - Accent1 4 3 3 2" xfId="5375" hidden="1"/>
    <cellStyle name="20% - Accent1 4 3 3 2" xfId="6072" hidden="1"/>
    <cellStyle name="20% - Accent1 4 3 3 2" xfId="7089" hidden="1"/>
    <cellStyle name="20% - Accent1 4 3 3 2" xfId="8293" hidden="1"/>
    <cellStyle name="20% - Accent1 4 3 3 2" xfId="10150" hidden="1"/>
    <cellStyle name="20% - Accent1 4 3 3 2" xfId="10265" hidden="1"/>
    <cellStyle name="20% - Accent1 4 3 3 2" xfId="10988" hidden="1"/>
    <cellStyle name="20% - Accent1 4 3 3 2" xfId="11161" hidden="1"/>
    <cellStyle name="20% - Accent1 4 3 3 2" xfId="11554" hidden="1"/>
    <cellStyle name="20% - Accent1 4 3 3 2" xfId="11702" hidden="1"/>
    <cellStyle name="20% - Accent1 4 3 3 2" xfId="12040" hidden="1"/>
    <cellStyle name="20% - Accent1 4 3 3 2" xfId="12377" hidden="1"/>
    <cellStyle name="20% - Accent1 4 3 3 2" xfId="12942" hidden="1"/>
    <cellStyle name="20% - Accent1 4 3 3 2" xfId="13057" hidden="1"/>
    <cellStyle name="20% - Accent1 4 3 3 2" xfId="13780" hidden="1"/>
    <cellStyle name="20% - Accent1 4 3 3 2" xfId="13953" hidden="1"/>
    <cellStyle name="20% - Accent1 4 3 3 2" xfId="14346" hidden="1"/>
    <cellStyle name="20% - Accent1 4 3 3 2" xfId="14494" hidden="1"/>
    <cellStyle name="20% - Accent1 4 3 3 2" xfId="14832" hidden="1"/>
    <cellStyle name="20% - Accent1 4 3 3 2" xfId="15169" hidden="1"/>
    <cellStyle name="20% - Accent1 4 3 3 2" xfId="9174" hidden="1"/>
    <cellStyle name="20% - Accent1 4 3 3 2" xfId="8629" hidden="1"/>
    <cellStyle name="20% - Accent1 4 3 3 2" xfId="6001" hidden="1"/>
    <cellStyle name="20% - Accent1 4 3 3 2" xfId="5210" hidden="1"/>
    <cellStyle name="20% - Accent1 4 3 3 2" xfId="3927" hidden="1"/>
    <cellStyle name="20% - Accent1 4 3 3 2" xfId="3247" hidden="1"/>
    <cellStyle name="20% - Accent1 4 3 3 2" xfId="1810" hidden="1"/>
    <cellStyle name="20% - Accent1 4 3 3 2" xfId="433" hidden="1"/>
    <cellStyle name="20% - Accent1 4 3 3 2" xfId="16491" hidden="1"/>
    <cellStyle name="20% - Accent1 4 3 3 2" xfId="16606" hidden="1"/>
    <cellStyle name="20% - Accent1 4 3 3 2" xfId="17329" hidden="1"/>
    <cellStyle name="20% - Accent1 4 3 3 2" xfId="17502" hidden="1"/>
    <cellStyle name="20% - Accent1 4 3 3 2" xfId="17895" hidden="1"/>
    <cellStyle name="20% - Accent1 4 3 3 2" xfId="18043" hidden="1"/>
    <cellStyle name="20% - Accent1 4 3 3 2" xfId="18381" hidden="1"/>
    <cellStyle name="20% - Accent1 4 3 3 2" xfId="18718" hidden="1"/>
    <cellStyle name="20% - Accent1 4 3 3 2" xfId="19283" hidden="1"/>
    <cellStyle name="20% - Accent1 4 3 3 2" xfId="19398" hidden="1"/>
    <cellStyle name="20% - Accent1 4 3 3 2" xfId="20121" hidden="1"/>
    <cellStyle name="20% - Accent1 4 3 3 2" xfId="20294" hidden="1"/>
    <cellStyle name="20% - Accent1 4 3 3 2" xfId="20687" hidden="1"/>
    <cellStyle name="20% - Accent1 4 3 3 2" xfId="20835" hidden="1"/>
    <cellStyle name="20% - Accent1 4 3 3 2" xfId="21173" hidden="1"/>
    <cellStyle name="20% - Accent1 4 3 3 2" xfId="21510" hidden="1"/>
    <cellStyle name="20% - Accent1 4 3 3 2" xfId="15682" hidden="1"/>
    <cellStyle name="20% - Accent1 4 3 3 2" xfId="9726" hidden="1"/>
    <cellStyle name="20% - Accent1 4 3 3 2" xfId="6584" hidden="1"/>
    <cellStyle name="20% - Accent1 4 3 3 2" xfId="5738" hidden="1"/>
    <cellStyle name="20% - Accent1 4 3 3 2" xfId="4196" hidden="1"/>
    <cellStyle name="20% - Accent1 4 3 3 2" xfId="3477" hidden="1"/>
    <cellStyle name="20% - Accent1 4 3 3 2" xfId="1986" hidden="1"/>
    <cellStyle name="20% - Accent1 4 3 3 2" xfId="547" hidden="1"/>
    <cellStyle name="20% - Accent1 4 3 3 2" xfId="22642" hidden="1"/>
    <cellStyle name="20% - Accent1 4 3 3 2" xfId="22757" hidden="1"/>
    <cellStyle name="20% - Accent1 4 3 3 2" xfId="23480" hidden="1"/>
    <cellStyle name="20% - Accent1 4 3 3 2" xfId="23653" hidden="1"/>
    <cellStyle name="20% - Accent1 4 3 3 2" xfId="24046" hidden="1"/>
    <cellStyle name="20% - Accent1 4 3 3 2" xfId="24194" hidden="1"/>
    <cellStyle name="20% - Accent1 4 3 3 2" xfId="24532" hidden="1"/>
    <cellStyle name="20% - Accent1 4 3 3 2" xfId="24869" hidden="1"/>
    <cellStyle name="20% - Accent1 4 3 3 2" xfId="25434" hidden="1"/>
    <cellStyle name="20% - Accent1 4 3 3 2" xfId="25549" hidden="1"/>
    <cellStyle name="20% - Accent1 4 3 3 2" xfId="26272" hidden="1"/>
    <cellStyle name="20% - Accent1 4 3 3 2" xfId="26445" hidden="1"/>
    <cellStyle name="20% - Accent1 4 3 3 2" xfId="26838" hidden="1"/>
    <cellStyle name="20% - Accent1 4 3 3 2" xfId="26986" hidden="1"/>
    <cellStyle name="20% - Accent1 4 3 3 2" xfId="27324" hidden="1"/>
    <cellStyle name="20% - Accent1 4 3 3 2" xfId="27661" hidden="1"/>
    <cellStyle name="20% - Accent1 4 3 3 2" xfId="21938" hidden="1"/>
    <cellStyle name="20% - Accent1 4 3 3 2" xfId="16107" hidden="1"/>
    <cellStyle name="20% - Accent1 4 3 3 2" xfId="7288" hidden="1"/>
    <cellStyle name="20% - Accent1 4 3 3 2" xfId="6247" hidden="1"/>
    <cellStyle name="20% - Accent1 4 3 3 2" xfId="4487" hidden="1"/>
    <cellStyle name="20% - Accent1 4 3 3 2" xfId="3733" hidden="1"/>
    <cellStyle name="20% - Accent1 4 3 3 2" xfId="2168" hidden="1"/>
    <cellStyle name="20% - Accent1 4 3 3 2" xfId="670" hidden="1"/>
    <cellStyle name="20% - Accent1 4 3 3 2" xfId="28361" hidden="1"/>
    <cellStyle name="20% - Accent1 4 3 3 2" xfId="28476" hidden="1"/>
    <cellStyle name="20% - Accent1 4 3 3 2" xfId="29199" hidden="1"/>
    <cellStyle name="20% - Accent1 4 3 3 2" xfId="29372" hidden="1"/>
    <cellStyle name="20% - Accent1 4 3 3 2" xfId="29765" hidden="1"/>
    <cellStyle name="20% - Accent1 4 3 3 2" xfId="29913" hidden="1"/>
    <cellStyle name="20% - Accent1 4 3 3 2" xfId="30251" hidden="1"/>
    <cellStyle name="20% - Accent1 4 3 3 2" xfId="30588" hidden="1"/>
    <cellStyle name="20% - Accent1 4 3 3 2" xfId="31153" hidden="1"/>
    <cellStyle name="20% - Accent1 4 3 3 2" xfId="31268" hidden="1"/>
    <cellStyle name="20% - Accent1 4 3 3 2" xfId="31991" hidden="1"/>
    <cellStyle name="20% - Accent1 4 3 3 2" xfId="32164" hidden="1"/>
    <cellStyle name="20% - Accent1 4 3 3 2" xfId="32557" hidden="1"/>
    <cellStyle name="20% - Accent1 4 3 3 2" xfId="32705" hidden="1"/>
    <cellStyle name="20% - Accent1 4 3 3 2" xfId="33043" hidden="1"/>
    <cellStyle name="20% - Accent1 4 3 3 2" xfId="33380" hidden="1"/>
    <cellStyle name="20% - Accent1 5 2" xfId="755" hidden="1"/>
    <cellStyle name="20% - Accent1 5 2" xfId="963" hidden="1"/>
    <cellStyle name="20% - Accent1 5 2" xfId="3527" hidden="1"/>
    <cellStyle name="20% - Accent1 5 2" xfId="4042" hidden="1"/>
    <cellStyle name="20% - Accent1 5 2" xfId="5361" hidden="1"/>
    <cellStyle name="20% - Accent1 5 2" xfId="6058" hidden="1"/>
    <cellStyle name="20% - Accent1 5 2" xfId="7075" hidden="1"/>
    <cellStyle name="20% - Accent1 5 2" xfId="8279" hidden="1"/>
    <cellStyle name="20% - Accent1 5 2" xfId="10136" hidden="1"/>
    <cellStyle name="20% - Accent1 5 2" xfId="10251" hidden="1"/>
    <cellStyle name="20% - Accent1 5 2" xfId="10974" hidden="1"/>
    <cellStyle name="20% - Accent1 5 2" xfId="11147" hidden="1"/>
    <cellStyle name="20% - Accent1 5 2" xfId="11540" hidden="1"/>
    <cellStyle name="20% - Accent1 5 2" xfId="11688" hidden="1"/>
    <cellStyle name="20% - Accent1 5 2" xfId="12026" hidden="1"/>
    <cellStyle name="20% - Accent1 5 2" xfId="12363" hidden="1"/>
    <cellStyle name="20% - Accent1 5 2" xfId="12928" hidden="1"/>
    <cellStyle name="20% - Accent1 5 2" xfId="13043" hidden="1"/>
    <cellStyle name="20% - Accent1 5 2" xfId="13766" hidden="1"/>
    <cellStyle name="20% - Accent1 5 2" xfId="13939" hidden="1"/>
    <cellStyle name="20% - Accent1 5 2" xfId="14332" hidden="1"/>
    <cellStyle name="20% - Accent1 5 2" xfId="14480" hidden="1"/>
    <cellStyle name="20% - Accent1 5 2" xfId="14818" hidden="1"/>
    <cellStyle name="20% - Accent1 5 2" xfId="15155" hidden="1"/>
    <cellStyle name="20% - Accent1 5 2" xfId="9188" hidden="1"/>
    <cellStyle name="20% - Accent1 5 2" xfId="8643" hidden="1"/>
    <cellStyle name="20% - Accent1 5 2" xfId="6016" hidden="1"/>
    <cellStyle name="20% - Accent1 5 2" xfId="5224" hidden="1"/>
    <cellStyle name="20% - Accent1 5 2" xfId="3943" hidden="1"/>
    <cellStyle name="20% - Accent1 5 2" xfId="3261" hidden="1"/>
    <cellStyle name="20% - Accent1 5 2" xfId="1829" hidden="1"/>
    <cellStyle name="20% - Accent1 5 2" xfId="450" hidden="1"/>
    <cellStyle name="20% - Accent1 5 2" xfId="16477" hidden="1"/>
    <cellStyle name="20% - Accent1 5 2" xfId="16592" hidden="1"/>
    <cellStyle name="20% - Accent1 5 2" xfId="17315" hidden="1"/>
    <cellStyle name="20% - Accent1 5 2" xfId="17488" hidden="1"/>
    <cellStyle name="20% - Accent1 5 2" xfId="17881" hidden="1"/>
    <cellStyle name="20% - Accent1 5 2" xfId="18029" hidden="1"/>
    <cellStyle name="20% - Accent1 5 2" xfId="18367" hidden="1"/>
    <cellStyle name="20% - Accent1 5 2" xfId="18704" hidden="1"/>
    <cellStyle name="20% - Accent1 5 2" xfId="19269" hidden="1"/>
    <cellStyle name="20% - Accent1 5 2" xfId="19384" hidden="1"/>
    <cellStyle name="20% - Accent1 5 2" xfId="20107" hidden="1"/>
    <cellStyle name="20% - Accent1 5 2" xfId="20280" hidden="1"/>
    <cellStyle name="20% - Accent1 5 2" xfId="20673" hidden="1"/>
    <cellStyle name="20% - Accent1 5 2" xfId="20821" hidden="1"/>
    <cellStyle name="20% - Accent1 5 2" xfId="21159" hidden="1"/>
    <cellStyle name="20% - Accent1 5 2" xfId="21496" hidden="1"/>
    <cellStyle name="20% - Accent1 5 2" xfId="15696" hidden="1"/>
    <cellStyle name="20% - Accent1 5 2" xfId="9740" hidden="1"/>
    <cellStyle name="20% - Accent1 5 2" xfId="6599" hidden="1"/>
    <cellStyle name="20% - Accent1 5 2" xfId="5754" hidden="1"/>
    <cellStyle name="20% - Accent1 5 2" xfId="4210" hidden="1"/>
    <cellStyle name="20% - Accent1 5 2" xfId="3491" hidden="1"/>
    <cellStyle name="20% - Accent1 5 2" xfId="2002" hidden="1"/>
    <cellStyle name="20% - Accent1 5 2" xfId="562" hidden="1"/>
    <cellStyle name="20% - Accent1 5 2" xfId="22628" hidden="1"/>
    <cellStyle name="20% - Accent1 5 2" xfId="22743" hidden="1"/>
    <cellStyle name="20% - Accent1 5 2" xfId="23466" hidden="1"/>
    <cellStyle name="20% - Accent1 5 2" xfId="23639" hidden="1"/>
    <cellStyle name="20% - Accent1 5 2" xfId="24032" hidden="1"/>
    <cellStyle name="20% - Accent1 5 2" xfId="24180" hidden="1"/>
    <cellStyle name="20% - Accent1 5 2" xfId="24518" hidden="1"/>
    <cellStyle name="20% - Accent1 5 2" xfId="24855" hidden="1"/>
    <cellStyle name="20% - Accent1 5 2" xfId="25420" hidden="1"/>
    <cellStyle name="20% - Accent1 5 2" xfId="25535" hidden="1"/>
    <cellStyle name="20% - Accent1 5 2" xfId="26258" hidden="1"/>
    <cellStyle name="20% - Accent1 5 2" xfId="26431" hidden="1"/>
    <cellStyle name="20% - Accent1 5 2" xfId="26824" hidden="1"/>
    <cellStyle name="20% - Accent1 5 2" xfId="26972" hidden="1"/>
    <cellStyle name="20% - Accent1 5 2" xfId="27310" hidden="1"/>
    <cellStyle name="20% - Accent1 5 2" xfId="27647" hidden="1"/>
    <cellStyle name="20% - Accent1 5 2" xfId="21953" hidden="1"/>
    <cellStyle name="20% - Accent1 5 2" xfId="16121" hidden="1"/>
    <cellStyle name="20% - Accent1 5 2" xfId="7302" hidden="1"/>
    <cellStyle name="20% - Accent1 5 2" xfId="6263" hidden="1"/>
    <cellStyle name="20% - Accent1 5 2" xfId="4516" hidden="1"/>
    <cellStyle name="20% - Accent1 5 2" xfId="3747" hidden="1"/>
    <cellStyle name="20% - Accent1 5 2" xfId="2183" hidden="1"/>
    <cellStyle name="20% - Accent1 5 2" xfId="697" hidden="1"/>
    <cellStyle name="20% - Accent1 5 2" xfId="28347" hidden="1"/>
    <cellStyle name="20% - Accent1 5 2" xfId="28462" hidden="1"/>
    <cellStyle name="20% - Accent1 5 2" xfId="29185" hidden="1"/>
    <cellStyle name="20% - Accent1 5 2" xfId="29358" hidden="1"/>
    <cellStyle name="20% - Accent1 5 2" xfId="29751" hidden="1"/>
    <cellStyle name="20% - Accent1 5 2" xfId="29899" hidden="1"/>
    <cellStyle name="20% - Accent1 5 2" xfId="30237" hidden="1"/>
    <cellStyle name="20% - Accent1 5 2" xfId="30574" hidden="1"/>
    <cellStyle name="20% - Accent1 5 2" xfId="31139" hidden="1"/>
    <cellStyle name="20% - Accent1 5 2" xfId="31254" hidden="1"/>
    <cellStyle name="20% - Accent1 5 2" xfId="31977" hidden="1"/>
    <cellStyle name="20% - Accent1 5 2" xfId="32150" hidden="1"/>
    <cellStyle name="20% - Accent1 5 2" xfId="32543" hidden="1"/>
    <cellStyle name="20% - Accent1 5 2" xfId="32691" hidden="1"/>
    <cellStyle name="20% - Accent1 5 2" xfId="33029" hidden="1"/>
    <cellStyle name="20% - Accent1 5 2" xfId="33366" hidden="1"/>
    <cellStyle name="20% - Accent1 7" xfId="122" hidden="1"/>
    <cellStyle name="20% - Accent1 7" xfId="208" hidden="1"/>
    <cellStyle name="20% - Accent1 7" xfId="289" hidden="1"/>
    <cellStyle name="20% - Accent1 7" xfId="476" hidden="1"/>
    <cellStyle name="20% - Accent1 7" xfId="2330" hidden="1"/>
    <cellStyle name="20% - Accent1 7" xfId="2465" hidden="1"/>
    <cellStyle name="20% - Accent1 7" xfId="2620" hidden="1"/>
    <cellStyle name="20% - Accent1 7" xfId="1482" hidden="1"/>
    <cellStyle name="20% - Accent1 7" xfId="3817" hidden="1"/>
    <cellStyle name="20% - Accent1 7" xfId="1670" hidden="1"/>
    <cellStyle name="20% - Accent1 7" xfId="3844" hidden="1"/>
    <cellStyle name="20% - Accent1 7" xfId="4457" hidden="1"/>
    <cellStyle name="20% - Accent1 7" xfId="4642" hidden="1"/>
    <cellStyle name="20% - Accent1 7" xfId="1778" hidden="1"/>
    <cellStyle name="20% - Accent1 7" xfId="5841" hidden="1"/>
    <cellStyle name="20% - Accent1 7" xfId="3980" hidden="1"/>
    <cellStyle name="20% - Accent1 7" xfId="5873" hidden="1"/>
    <cellStyle name="20% - Accent1 7" xfId="6403" hidden="1"/>
    <cellStyle name="20% - Accent1 7" xfId="6546" hidden="1"/>
    <cellStyle name="20% - Accent1 7" xfId="6788" hidden="1"/>
    <cellStyle name="20% - Accent1 7" xfId="7586" hidden="1"/>
    <cellStyle name="20% - Accent1 7" xfId="7746" hidden="1"/>
    <cellStyle name="20% - Accent1 7" xfId="8012" hidden="1"/>
    <cellStyle name="20% - Accent1 7" xfId="8832" hidden="1"/>
    <cellStyle name="20% - Accent1 7" xfId="9813" hidden="1"/>
    <cellStyle name="20% - Accent1 7" xfId="9896" hidden="1"/>
    <cellStyle name="20% - Accent1 7" xfId="9974" hidden="1"/>
    <cellStyle name="20% - Accent1 7" xfId="10052" hidden="1"/>
    <cellStyle name="20% - Accent1 7" xfId="10634" hidden="1"/>
    <cellStyle name="20% - Accent1 7" xfId="10713" hidden="1"/>
    <cellStyle name="20% - Accent1 7" xfId="10791" hidden="1"/>
    <cellStyle name="20% - Accent1 7" xfId="10337" hidden="1"/>
    <cellStyle name="20% - Accent1 7" xfId="11091" hidden="1"/>
    <cellStyle name="20% - Accent1 7" xfId="10367" hidden="1"/>
    <cellStyle name="20% - Accent1 7" xfId="11103" hidden="1"/>
    <cellStyle name="20% - Accent1 7" xfId="11308" hidden="1"/>
    <cellStyle name="20% - Accent1 7" xfId="11386" hidden="1"/>
    <cellStyle name="20% - Accent1 7" xfId="10412" hidden="1"/>
    <cellStyle name="20% - Accent1 7" xfId="11649" hidden="1"/>
    <cellStyle name="20% - Accent1 7" xfId="11121" hidden="1"/>
    <cellStyle name="20% - Accent1 7" xfId="11652" hidden="1"/>
    <cellStyle name="20% - Accent1 7" xfId="11840" hidden="1"/>
    <cellStyle name="20% - Accent1 7" xfId="11918" hidden="1"/>
    <cellStyle name="20% - Accent1 7" xfId="11994" hidden="1"/>
    <cellStyle name="20% - Accent1 7" xfId="12177" hidden="1"/>
    <cellStyle name="20% - Accent1 7" xfId="12255" hidden="1"/>
    <cellStyle name="20% - Accent1 7" xfId="12331" hidden="1"/>
    <cellStyle name="20% - Accent1 7" xfId="12514" hidden="1"/>
    <cellStyle name="20% - Accent1 7" xfId="12605" hidden="1"/>
    <cellStyle name="20% - Accent1 7" xfId="12688" hidden="1"/>
    <cellStyle name="20% - Accent1 7" xfId="12766" hidden="1"/>
    <cellStyle name="20% - Accent1 7" xfId="12844" hidden="1"/>
    <cellStyle name="20% - Accent1 7" xfId="13426" hidden="1"/>
    <cellStyle name="20% - Accent1 7" xfId="13505" hidden="1"/>
    <cellStyle name="20% - Accent1 7" xfId="13583" hidden="1"/>
    <cellStyle name="20% - Accent1 7" xfId="13129" hidden="1"/>
    <cellStyle name="20% - Accent1 7" xfId="13883" hidden="1"/>
    <cellStyle name="20% - Accent1 7" xfId="13159" hidden="1"/>
    <cellStyle name="20% - Accent1 7" xfId="13895" hidden="1"/>
    <cellStyle name="20% - Accent1 7" xfId="14100" hidden="1"/>
    <cellStyle name="20% - Accent1 7" xfId="14178" hidden="1"/>
    <cellStyle name="20% - Accent1 7" xfId="13204" hidden="1"/>
    <cellStyle name="20% - Accent1 7" xfId="14441" hidden="1"/>
    <cellStyle name="20% - Accent1 7" xfId="13913" hidden="1"/>
    <cellStyle name="20% - Accent1 7" xfId="14444" hidden="1"/>
    <cellStyle name="20% - Accent1 7" xfId="14632" hidden="1"/>
    <cellStyle name="20% - Accent1 7" xfId="14710" hidden="1"/>
    <cellStyle name="20% - Accent1 7" xfId="14786" hidden="1"/>
    <cellStyle name="20% - Accent1 7" xfId="14969" hidden="1"/>
    <cellStyle name="20% - Accent1 7" xfId="15047" hidden="1"/>
    <cellStyle name="20% - Accent1 7" xfId="15123" hidden="1"/>
    <cellStyle name="20% - Accent1 7" xfId="15306" hidden="1"/>
    <cellStyle name="20% - Accent1 7" xfId="9644" hidden="1"/>
    <cellStyle name="20% - Accent1 7" xfId="9544" hidden="1"/>
    <cellStyle name="20% - Accent1 7" xfId="9429" hidden="1"/>
    <cellStyle name="20% - Accent1 7" xfId="9311" hidden="1"/>
    <cellStyle name="20% - Accent1 7" xfId="7048" hidden="1"/>
    <cellStyle name="20% - Accent1 7" xfId="6950" hidden="1"/>
    <cellStyle name="20% - Accent1 7" xfId="6861" hidden="1"/>
    <cellStyle name="20% - Accent1 7" xfId="8195" hidden="1"/>
    <cellStyle name="20% - Accent1 7" xfId="5646" hidden="1"/>
    <cellStyle name="20% - Accent1 7" xfId="8073" hidden="1"/>
    <cellStyle name="20% - Accent1 7" xfId="5621" hidden="1"/>
    <cellStyle name="20% - Accent1 7" xfId="4798" hidden="1"/>
    <cellStyle name="20% - Accent1 7" xfId="4610" hidden="1"/>
    <cellStyle name="20% - Accent1 7" xfId="7931" hidden="1"/>
    <cellStyle name="20% - Accent1 7" xfId="3630" hidden="1"/>
    <cellStyle name="20% - Accent1 7" xfId="5462" hidden="1"/>
    <cellStyle name="20% - Accent1 7" xfId="3622" hidden="1"/>
    <cellStyle name="20% - Accent1 7" xfId="2648" hidden="1"/>
    <cellStyle name="20% - Accent1 7" xfId="2449" hidden="1"/>
    <cellStyle name="20% - Accent1 7" xfId="2235" hidden="1"/>
    <cellStyle name="20% - Accent1 7" xfId="1313" hidden="1"/>
    <cellStyle name="20% - Accent1 7" xfId="1128" hidden="1"/>
    <cellStyle name="20% - Accent1 7" xfId="887" hidden="1"/>
    <cellStyle name="20% - Accent1 7" xfId="15455" hidden="1"/>
    <cellStyle name="20% - Accent1 7" xfId="16154" hidden="1"/>
    <cellStyle name="20% - Accent1 7" xfId="16237" hidden="1"/>
    <cellStyle name="20% - Accent1 7" xfId="16315" hidden="1"/>
    <cellStyle name="20% - Accent1 7" xfId="16393" hidden="1"/>
    <cellStyle name="20% - Accent1 7" xfId="16975" hidden="1"/>
    <cellStyle name="20% - Accent1 7" xfId="17054" hidden="1"/>
    <cellStyle name="20% - Accent1 7" xfId="17132" hidden="1"/>
    <cellStyle name="20% - Accent1 7" xfId="16678" hidden="1"/>
    <cellStyle name="20% - Accent1 7" xfId="17432" hidden="1"/>
    <cellStyle name="20% - Accent1 7" xfId="16708" hidden="1"/>
    <cellStyle name="20% - Accent1 7" xfId="17444" hidden="1"/>
    <cellStyle name="20% - Accent1 7" xfId="17649" hidden="1"/>
    <cellStyle name="20% - Accent1 7" xfId="17727" hidden="1"/>
    <cellStyle name="20% - Accent1 7" xfId="16753" hidden="1"/>
    <cellStyle name="20% - Accent1 7" xfId="17990" hidden="1"/>
    <cellStyle name="20% - Accent1 7" xfId="17462" hidden="1"/>
    <cellStyle name="20% - Accent1 7" xfId="17993" hidden="1"/>
    <cellStyle name="20% - Accent1 7" xfId="18181" hidden="1"/>
    <cellStyle name="20% - Accent1 7" xfId="18259" hidden="1"/>
    <cellStyle name="20% - Accent1 7" xfId="18335" hidden="1"/>
    <cellStyle name="20% - Accent1 7" xfId="18518" hidden="1"/>
    <cellStyle name="20% - Accent1 7" xfId="18596" hidden="1"/>
    <cellStyle name="20% - Accent1 7" xfId="18672" hidden="1"/>
    <cellStyle name="20% - Accent1 7" xfId="18855" hidden="1"/>
    <cellStyle name="20% - Accent1 7" xfId="18946" hidden="1"/>
    <cellStyle name="20% - Accent1 7" xfId="19029" hidden="1"/>
    <cellStyle name="20% - Accent1 7" xfId="19107" hidden="1"/>
    <cellStyle name="20% - Accent1 7" xfId="19185" hidden="1"/>
    <cellStyle name="20% - Accent1 7" xfId="19767" hidden="1"/>
    <cellStyle name="20% - Accent1 7" xfId="19846" hidden="1"/>
    <cellStyle name="20% - Accent1 7" xfId="19924" hidden="1"/>
    <cellStyle name="20% - Accent1 7" xfId="19470" hidden="1"/>
    <cellStyle name="20% - Accent1 7" xfId="20224" hidden="1"/>
    <cellStyle name="20% - Accent1 7" xfId="19500" hidden="1"/>
    <cellStyle name="20% - Accent1 7" xfId="20236" hidden="1"/>
    <cellStyle name="20% - Accent1 7" xfId="20441" hidden="1"/>
    <cellStyle name="20% - Accent1 7" xfId="20519" hidden="1"/>
    <cellStyle name="20% - Accent1 7" xfId="19545" hidden="1"/>
    <cellStyle name="20% - Accent1 7" xfId="20782" hidden="1"/>
    <cellStyle name="20% - Accent1 7" xfId="20254" hidden="1"/>
    <cellStyle name="20% - Accent1 7" xfId="20785" hidden="1"/>
    <cellStyle name="20% - Accent1 7" xfId="20973" hidden="1"/>
    <cellStyle name="20% - Accent1 7" xfId="21051" hidden="1"/>
    <cellStyle name="20% - Accent1 7" xfId="21127" hidden="1"/>
    <cellStyle name="20% - Accent1 7" xfId="21310" hidden="1"/>
    <cellStyle name="20% - Accent1 7" xfId="21388" hidden="1"/>
    <cellStyle name="20% - Accent1 7" xfId="21464" hidden="1"/>
    <cellStyle name="20% - Accent1 7" xfId="21647" hidden="1"/>
    <cellStyle name="20% - Accent1 7" xfId="16033" hidden="1"/>
    <cellStyle name="20% - Accent1 7" xfId="15950" hidden="1"/>
    <cellStyle name="20% - Accent1 7" xfId="15871" hidden="1"/>
    <cellStyle name="20% - Accent1 7" xfId="15788" hidden="1"/>
    <cellStyle name="20% - Accent1 7" xfId="8059" hidden="1"/>
    <cellStyle name="20% - Accent1 7" xfId="7911" hidden="1"/>
    <cellStyle name="20% - Accent1 7" xfId="7660" hidden="1"/>
    <cellStyle name="20% - Accent1 7" xfId="9229" hidden="1"/>
    <cellStyle name="20% - Accent1 7" xfId="6153" hidden="1"/>
    <cellStyle name="20% - Accent1 7" xfId="9017" hidden="1"/>
    <cellStyle name="20% - Accent1 7" xfId="6040" hidden="1"/>
    <cellStyle name="20% - Accent1 7" xfId="5251" hidden="1"/>
    <cellStyle name="20% - Accent1 7" xfId="5046" hidden="1"/>
    <cellStyle name="20% - Accent1 7" xfId="8813" hidden="1"/>
    <cellStyle name="20% - Accent1 7" xfId="3803" hidden="1"/>
    <cellStyle name="20% - Accent1 7" xfId="5897" hidden="1"/>
    <cellStyle name="20% - Accent1 7" xfId="3778" hidden="1"/>
    <cellStyle name="20% - Accent1 7" xfId="2973" hidden="1"/>
    <cellStyle name="20% - Accent1 7" xfId="2840" hidden="1"/>
    <cellStyle name="20% - Accent1 7" xfId="2379" hidden="1"/>
    <cellStyle name="20% - Accent1 7" xfId="1465" hidden="1"/>
    <cellStyle name="20% - Accent1 7" xfId="1267" hidden="1"/>
    <cellStyle name="20% - Accent1 7" xfId="896" hidden="1"/>
    <cellStyle name="20% - Accent1 7" xfId="21784" hidden="1"/>
    <cellStyle name="20% - Accent1 7" xfId="22305" hidden="1"/>
    <cellStyle name="20% - Accent1 7" xfId="22388" hidden="1"/>
    <cellStyle name="20% - Accent1 7" xfId="22466" hidden="1"/>
    <cellStyle name="20% - Accent1 7" xfId="22544" hidden="1"/>
    <cellStyle name="20% - Accent1 7" xfId="23126" hidden="1"/>
    <cellStyle name="20% - Accent1 7" xfId="23205" hidden="1"/>
    <cellStyle name="20% - Accent1 7" xfId="23283" hidden="1"/>
    <cellStyle name="20% - Accent1 7" xfId="22829" hidden="1"/>
    <cellStyle name="20% - Accent1 7" xfId="23583" hidden="1"/>
    <cellStyle name="20% - Accent1 7" xfId="22859" hidden="1"/>
    <cellStyle name="20% - Accent1 7" xfId="23595" hidden="1"/>
    <cellStyle name="20% - Accent1 7" xfId="23800" hidden="1"/>
    <cellStyle name="20% - Accent1 7" xfId="23878" hidden="1"/>
    <cellStyle name="20% - Accent1 7" xfId="22904" hidden="1"/>
    <cellStyle name="20% - Accent1 7" xfId="24141" hidden="1"/>
    <cellStyle name="20% - Accent1 7" xfId="23613" hidden="1"/>
    <cellStyle name="20% - Accent1 7" xfId="24144" hidden="1"/>
    <cellStyle name="20% - Accent1 7" xfId="24332" hidden="1"/>
    <cellStyle name="20% - Accent1 7" xfId="24410" hidden="1"/>
    <cellStyle name="20% - Accent1 7" xfId="24486" hidden="1"/>
    <cellStyle name="20% - Accent1 7" xfId="24669" hidden="1"/>
    <cellStyle name="20% - Accent1 7" xfId="24747" hidden="1"/>
    <cellStyle name="20% - Accent1 7" xfId="24823" hidden="1"/>
    <cellStyle name="20% - Accent1 7" xfId="25006" hidden="1"/>
    <cellStyle name="20% - Accent1 7" xfId="25097" hidden="1"/>
    <cellStyle name="20% - Accent1 7" xfId="25180" hidden="1"/>
    <cellStyle name="20% - Accent1 7" xfId="25258" hidden="1"/>
    <cellStyle name="20% - Accent1 7" xfId="25336" hidden="1"/>
    <cellStyle name="20% - Accent1 7" xfId="25918" hidden="1"/>
    <cellStyle name="20% - Accent1 7" xfId="25997" hidden="1"/>
    <cellStyle name="20% - Accent1 7" xfId="26075" hidden="1"/>
    <cellStyle name="20% - Accent1 7" xfId="25621" hidden="1"/>
    <cellStyle name="20% - Accent1 7" xfId="26375" hidden="1"/>
    <cellStyle name="20% - Accent1 7" xfId="25651" hidden="1"/>
    <cellStyle name="20% - Accent1 7" xfId="26387" hidden="1"/>
    <cellStyle name="20% - Accent1 7" xfId="26592" hidden="1"/>
    <cellStyle name="20% - Accent1 7" xfId="26670" hidden="1"/>
    <cellStyle name="20% - Accent1 7" xfId="25696" hidden="1"/>
    <cellStyle name="20% - Accent1 7" xfId="26933" hidden="1"/>
    <cellStyle name="20% - Accent1 7" xfId="26405" hidden="1"/>
    <cellStyle name="20% - Accent1 7" xfId="26936" hidden="1"/>
    <cellStyle name="20% - Accent1 7" xfId="27124" hidden="1"/>
    <cellStyle name="20% - Accent1 7" xfId="27202" hidden="1"/>
    <cellStyle name="20% - Accent1 7" xfId="27278" hidden="1"/>
    <cellStyle name="20% - Accent1 7" xfId="27461" hidden="1"/>
    <cellStyle name="20% - Accent1 7" xfId="27539" hidden="1"/>
    <cellStyle name="20% - Accent1 7" xfId="27615" hidden="1"/>
    <cellStyle name="20% - Accent1 7" xfId="27798" hidden="1"/>
    <cellStyle name="20% - Accent1 7" xfId="22286" hidden="1"/>
    <cellStyle name="20% - Accent1 7" xfId="22203" hidden="1"/>
    <cellStyle name="20% - Accent1 7" xfId="22124" hidden="1"/>
    <cellStyle name="20% - Accent1 7" xfId="22041" hidden="1"/>
    <cellStyle name="20% - Accent1 7" xfId="9008" hidden="1"/>
    <cellStyle name="20% - Accent1 7" xfId="8782" hidden="1"/>
    <cellStyle name="20% - Accent1 7" xfId="8514" hidden="1"/>
    <cellStyle name="20% - Accent1 7" xfId="15730" hidden="1"/>
    <cellStyle name="20% - Accent1 7" xfId="6720" hidden="1"/>
    <cellStyle name="20% - Accent1 7" xfId="15572" hidden="1"/>
    <cellStyle name="20% - Accent1 7" xfId="6667" hidden="1"/>
    <cellStyle name="20% - Accent1 7" xfId="5789" hidden="1"/>
    <cellStyle name="20% - Accent1 7" xfId="5555" hidden="1"/>
    <cellStyle name="20% - Accent1 7" xfId="15444" hidden="1"/>
    <cellStyle name="20% - Accent1 7" xfId="3992" hidden="1"/>
    <cellStyle name="20% - Accent1 7" xfId="6314" hidden="1"/>
    <cellStyle name="20% - Accent1 7" xfId="3987" hidden="1"/>
    <cellStyle name="20% - Accent1 7" xfId="3318" hidden="1"/>
    <cellStyle name="20% - Accent1 7" xfId="3123" hidden="1"/>
    <cellStyle name="20% - Accent1 7" xfId="2817" hidden="1"/>
    <cellStyle name="20% - Accent1 7" xfId="1613" hidden="1"/>
    <cellStyle name="20% - Accent1 7" xfId="1436" hidden="1"/>
    <cellStyle name="20% - Accent1 7" xfId="908" hidden="1"/>
    <cellStyle name="20% - Accent1 7" xfId="27933" hidden="1"/>
    <cellStyle name="20% - Accent1 7" xfId="28024" hidden="1"/>
    <cellStyle name="20% - Accent1 7" xfId="28107" hidden="1"/>
    <cellStyle name="20% - Accent1 7" xfId="28185" hidden="1"/>
    <cellStyle name="20% - Accent1 7" xfId="28263" hidden="1"/>
    <cellStyle name="20% - Accent1 7" xfId="28845" hidden="1"/>
    <cellStyle name="20% - Accent1 7" xfId="28924" hidden="1"/>
    <cellStyle name="20% - Accent1 7" xfId="29002" hidden="1"/>
    <cellStyle name="20% - Accent1 7" xfId="28548" hidden="1"/>
    <cellStyle name="20% - Accent1 7" xfId="29302" hidden="1"/>
    <cellStyle name="20% - Accent1 7" xfId="28578" hidden="1"/>
    <cellStyle name="20% - Accent1 7" xfId="29314" hidden="1"/>
    <cellStyle name="20% - Accent1 7" xfId="29519" hidden="1"/>
    <cellStyle name="20% - Accent1 7" xfId="29597" hidden="1"/>
    <cellStyle name="20% - Accent1 7" xfId="28623" hidden="1"/>
    <cellStyle name="20% - Accent1 7" xfId="29860" hidden="1"/>
    <cellStyle name="20% - Accent1 7" xfId="29332" hidden="1"/>
    <cellStyle name="20% - Accent1 7" xfId="29863" hidden="1"/>
    <cellStyle name="20% - Accent1 7" xfId="30051" hidden="1"/>
    <cellStyle name="20% - Accent1 7" xfId="30129" hidden="1"/>
    <cellStyle name="20% - Accent1 7" xfId="30205" hidden="1"/>
    <cellStyle name="20% - Accent1 7" xfId="30388" hidden="1"/>
    <cellStyle name="20% - Accent1 7" xfId="30466" hidden="1"/>
    <cellStyle name="20% - Accent1 7" xfId="30542" hidden="1"/>
    <cellStyle name="20% - Accent1 7" xfId="30725" hidden="1"/>
    <cellStyle name="20% - Accent1 7" xfId="30816" hidden="1"/>
    <cellStyle name="20% - Accent1 7" xfId="30899" hidden="1"/>
    <cellStyle name="20% - Accent1 7" xfId="30977" hidden="1"/>
    <cellStyle name="20% - Accent1 7" xfId="31055" hidden="1"/>
    <cellStyle name="20% - Accent1 7" xfId="31637" hidden="1"/>
    <cellStyle name="20% - Accent1 7" xfId="31716" hidden="1"/>
    <cellStyle name="20% - Accent1 7" xfId="31794" hidden="1"/>
    <cellStyle name="20% - Accent1 7" xfId="31340" hidden="1"/>
    <cellStyle name="20% - Accent1 7" xfId="32094" hidden="1"/>
    <cellStyle name="20% - Accent1 7" xfId="31370" hidden="1"/>
    <cellStyle name="20% - Accent1 7" xfId="32106" hidden="1"/>
    <cellStyle name="20% - Accent1 7" xfId="32311" hidden="1"/>
    <cellStyle name="20% - Accent1 7" xfId="32389" hidden="1"/>
    <cellStyle name="20% - Accent1 7" xfId="31415" hidden="1"/>
    <cellStyle name="20% - Accent1 7" xfId="32652" hidden="1"/>
    <cellStyle name="20% - Accent1 7" xfId="32124" hidden="1"/>
    <cellStyle name="20% - Accent1 7" xfId="32655" hidden="1"/>
    <cellStyle name="20% - Accent1 7" xfId="32843" hidden="1"/>
    <cellStyle name="20% - Accent1 7" xfId="32921" hidden="1"/>
    <cellStyle name="20% - Accent1 7" xfId="32997" hidden="1"/>
    <cellStyle name="20% - Accent1 7" xfId="33180" hidden="1"/>
    <cellStyle name="20% - Accent1 7" xfId="33258" hidden="1"/>
    <cellStyle name="20% - Accent1 7" xfId="33334" hidden="1"/>
    <cellStyle name="20% - Accent1 7" xfId="33517" hidden="1"/>
    <cellStyle name="20% - Accent1 8" xfId="138" hidden="1"/>
    <cellStyle name="20% - Accent1 8" xfId="223" hidden="1"/>
    <cellStyle name="20% - Accent1 8" xfId="303" hidden="1"/>
    <cellStyle name="20% - Accent1 8" xfId="573" hidden="1"/>
    <cellStyle name="20% - Accent1 8" xfId="2375" hidden="1"/>
    <cellStyle name="20% - Accent1 8" xfId="2509" hidden="1"/>
    <cellStyle name="20% - Accent1 8" xfId="2677" hidden="1"/>
    <cellStyle name="20% - Accent1 8" xfId="3096" hidden="1"/>
    <cellStyle name="20% - Accent1 8" xfId="2930" hidden="1"/>
    <cellStyle name="20% - Accent1 8" xfId="2080" hidden="1"/>
    <cellStyle name="20% - Accent1 8" xfId="1702" hidden="1"/>
    <cellStyle name="20% - Accent1 8" xfId="4543" hidden="1"/>
    <cellStyle name="20% - Accent1 8" xfId="4693" hidden="1"/>
    <cellStyle name="20% - Accent1 8" xfId="4946" hidden="1"/>
    <cellStyle name="20% - Accent1 8" xfId="4889" hidden="1"/>
    <cellStyle name="20% - Accent1 8" xfId="2948" hidden="1"/>
    <cellStyle name="20% - Accent1 8" xfId="2085" hidden="1"/>
    <cellStyle name="20% - Accent1 8" xfId="6426" hidden="1"/>
    <cellStyle name="20% - Accent1 8" xfId="6624" hidden="1"/>
    <cellStyle name="20% - Accent1 8" xfId="3392" hidden="1"/>
    <cellStyle name="20% - Accent1 8" xfId="7621" hidden="1"/>
    <cellStyle name="20% - Accent1 8" xfId="7800" hidden="1"/>
    <cellStyle name="20% - Accent1 8" xfId="3361" hidden="1"/>
    <cellStyle name="20% - Accent1 8" xfId="8887" hidden="1"/>
    <cellStyle name="20% - Accent1 8" xfId="9829" hidden="1"/>
    <cellStyle name="20% - Accent1 8" xfId="9908" hidden="1"/>
    <cellStyle name="20% - Accent1 8" xfId="9985" hidden="1"/>
    <cellStyle name="20% - Accent1 8" xfId="10063" hidden="1"/>
    <cellStyle name="20% - Accent1 8" xfId="10647" hidden="1"/>
    <cellStyle name="20% - Accent1 8" xfId="10724" hidden="1"/>
    <cellStyle name="20% - Accent1 8" xfId="10803" hidden="1"/>
    <cellStyle name="20% - Accent1 8" xfId="10920" hidden="1"/>
    <cellStyle name="20% - Accent1 8" xfId="10893" hidden="1"/>
    <cellStyle name="20% - Accent1 8" xfId="10539" hidden="1"/>
    <cellStyle name="20% - Accent1 8" xfId="10383" hidden="1"/>
    <cellStyle name="20% - Accent1 8" xfId="11319" hidden="1"/>
    <cellStyle name="20% - Accent1 8" xfId="11397" hidden="1"/>
    <cellStyle name="20% - Accent1 8" xfId="11498" hidden="1"/>
    <cellStyle name="20% - Accent1 8" xfId="11480" hidden="1"/>
    <cellStyle name="20% - Accent1 8" xfId="10901" hidden="1"/>
    <cellStyle name="20% - Accent1 8" xfId="10543" hidden="1"/>
    <cellStyle name="20% - Accent1 8" xfId="11851" hidden="1"/>
    <cellStyle name="20% - Accent1 8" xfId="11929" hidden="1"/>
    <cellStyle name="20% - Accent1 8" xfId="10950" hidden="1"/>
    <cellStyle name="20% - Accent1 8" xfId="12188" hidden="1"/>
    <cellStyle name="20% - Accent1 8" xfId="12266" hidden="1"/>
    <cellStyle name="20% - Accent1 8" xfId="10947" hidden="1"/>
    <cellStyle name="20% - Accent1 8" xfId="12525" hidden="1"/>
    <cellStyle name="20% - Accent1 8" xfId="12621" hidden="1"/>
    <cellStyle name="20% - Accent1 8" xfId="12700" hidden="1"/>
    <cellStyle name="20% - Accent1 8" xfId="12777" hidden="1"/>
    <cellStyle name="20% - Accent1 8" xfId="12855" hidden="1"/>
    <cellStyle name="20% - Accent1 8" xfId="13439" hidden="1"/>
    <cellStyle name="20% - Accent1 8" xfId="13516" hidden="1"/>
    <cellStyle name="20% - Accent1 8" xfId="13595" hidden="1"/>
    <cellStyle name="20% - Accent1 8" xfId="13712" hidden="1"/>
    <cellStyle name="20% - Accent1 8" xfId="13685" hidden="1"/>
    <cellStyle name="20% - Accent1 8" xfId="13331" hidden="1"/>
    <cellStyle name="20% - Accent1 8" xfId="13175" hidden="1"/>
    <cellStyle name="20% - Accent1 8" xfId="14111" hidden="1"/>
    <cellStyle name="20% - Accent1 8" xfId="14189" hidden="1"/>
    <cellStyle name="20% - Accent1 8" xfId="14290" hidden="1"/>
    <cellStyle name="20% - Accent1 8" xfId="14272" hidden="1"/>
    <cellStyle name="20% - Accent1 8" xfId="13693" hidden="1"/>
    <cellStyle name="20% - Accent1 8" xfId="13335" hidden="1"/>
    <cellStyle name="20% - Accent1 8" xfId="14643" hidden="1"/>
    <cellStyle name="20% - Accent1 8" xfId="14721" hidden="1"/>
    <cellStyle name="20% - Accent1 8" xfId="13742" hidden="1"/>
    <cellStyle name="20% - Accent1 8" xfId="14980" hidden="1"/>
    <cellStyle name="20% - Accent1 8" xfId="15058" hidden="1"/>
    <cellStyle name="20% - Accent1 8" xfId="13739" hidden="1"/>
    <cellStyle name="20% - Accent1 8" xfId="15317" hidden="1"/>
    <cellStyle name="20% - Accent1 8" xfId="9627" hidden="1"/>
    <cellStyle name="20% - Accent1 8" xfId="9521" hidden="1"/>
    <cellStyle name="20% - Accent1 8" xfId="9404" hidden="1"/>
    <cellStyle name="20% - Accent1 8" xfId="9295" hidden="1"/>
    <cellStyle name="20% - Accent1 8" xfId="7026" hidden="1"/>
    <cellStyle name="20% - Accent1 8" xfId="6937" hidden="1"/>
    <cellStyle name="20% - Accent1 8" xfId="6846" hidden="1"/>
    <cellStyle name="20% - Accent1 8" xfId="6413" hidden="1"/>
    <cellStyle name="20% - Accent1 8" xfId="6653" hidden="1"/>
    <cellStyle name="20% - Accent1 8" xfId="7414" hidden="1"/>
    <cellStyle name="20% - Accent1 8" xfId="8029" hidden="1"/>
    <cellStyle name="20% - Accent1 8" xfId="4752" hidden="1"/>
    <cellStyle name="20% - Accent1 8" xfId="4547" hidden="1"/>
    <cellStyle name="20% - Accent1 8" xfId="4251" hidden="1"/>
    <cellStyle name="20% - Accent1 8" xfId="4280" hidden="1"/>
    <cellStyle name="20% - Accent1 8" xfId="6620" hidden="1"/>
    <cellStyle name="20% - Accent1 8" xfId="7410" hidden="1"/>
    <cellStyle name="20% - Accent1 8" xfId="2591" hidden="1"/>
    <cellStyle name="20% - Accent1 8" xfId="2384" hidden="1"/>
    <cellStyle name="20% - Accent1 8" xfId="6289" hidden="1"/>
    <cellStyle name="20% - Accent1 8" xfId="1256" hidden="1"/>
    <cellStyle name="20% - Accent1 8" xfId="1083" hidden="1"/>
    <cellStyle name="20% - Accent1 8" xfId="6294" hidden="1"/>
    <cellStyle name="20% - Accent1 8" xfId="15478" hidden="1"/>
    <cellStyle name="20% - Accent1 8" xfId="16170" hidden="1"/>
    <cellStyle name="20% - Accent1 8" xfId="16249" hidden="1"/>
    <cellStyle name="20% - Accent1 8" xfId="16326" hidden="1"/>
    <cellStyle name="20% - Accent1 8" xfId="16404" hidden="1"/>
    <cellStyle name="20% - Accent1 8" xfId="16988" hidden="1"/>
    <cellStyle name="20% - Accent1 8" xfId="17065" hidden="1"/>
    <cellStyle name="20% - Accent1 8" xfId="17144" hidden="1"/>
    <cellStyle name="20% - Accent1 8" xfId="17261" hidden="1"/>
    <cellStyle name="20% - Accent1 8" xfId="17234" hidden="1"/>
    <cellStyle name="20% - Accent1 8" xfId="16880" hidden="1"/>
    <cellStyle name="20% - Accent1 8" xfId="16724" hidden="1"/>
    <cellStyle name="20% - Accent1 8" xfId="17660" hidden="1"/>
    <cellStyle name="20% - Accent1 8" xfId="17738" hidden="1"/>
    <cellStyle name="20% - Accent1 8" xfId="17839" hidden="1"/>
    <cellStyle name="20% - Accent1 8" xfId="17821" hidden="1"/>
    <cellStyle name="20% - Accent1 8" xfId="17242" hidden="1"/>
    <cellStyle name="20% - Accent1 8" xfId="16884" hidden="1"/>
    <cellStyle name="20% - Accent1 8" xfId="18192" hidden="1"/>
    <cellStyle name="20% - Accent1 8" xfId="18270" hidden="1"/>
    <cellStyle name="20% - Accent1 8" xfId="17291" hidden="1"/>
    <cellStyle name="20% - Accent1 8" xfId="18529" hidden="1"/>
    <cellStyle name="20% - Accent1 8" xfId="18607" hidden="1"/>
    <cellStyle name="20% - Accent1 8" xfId="17288" hidden="1"/>
    <cellStyle name="20% - Accent1 8" xfId="18866" hidden="1"/>
    <cellStyle name="20% - Accent1 8" xfId="18962" hidden="1"/>
    <cellStyle name="20% - Accent1 8" xfId="19041" hidden="1"/>
    <cellStyle name="20% - Accent1 8" xfId="19118" hidden="1"/>
    <cellStyle name="20% - Accent1 8" xfId="19196" hidden="1"/>
    <cellStyle name="20% - Accent1 8" xfId="19780" hidden="1"/>
    <cellStyle name="20% - Accent1 8" xfId="19857" hidden="1"/>
    <cellStyle name="20% - Accent1 8" xfId="19936" hidden="1"/>
    <cellStyle name="20% - Accent1 8" xfId="20053" hidden="1"/>
    <cellStyle name="20% - Accent1 8" xfId="20026" hidden="1"/>
    <cellStyle name="20% - Accent1 8" xfId="19672" hidden="1"/>
    <cellStyle name="20% - Accent1 8" xfId="19516" hidden="1"/>
    <cellStyle name="20% - Accent1 8" xfId="20452" hidden="1"/>
    <cellStyle name="20% - Accent1 8" xfId="20530" hidden="1"/>
    <cellStyle name="20% - Accent1 8" xfId="20631" hidden="1"/>
    <cellStyle name="20% - Accent1 8" xfId="20613" hidden="1"/>
    <cellStyle name="20% - Accent1 8" xfId="20034" hidden="1"/>
    <cellStyle name="20% - Accent1 8" xfId="19676" hidden="1"/>
    <cellStyle name="20% - Accent1 8" xfId="20984" hidden="1"/>
    <cellStyle name="20% - Accent1 8" xfId="21062" hidden="1"/>
    <cellStyle name="20% - Accent1 8" xfId="20083" hidden="1"/>
    <cellStyle name="20% - Accent1 8" xfId="21321" hidden="1"/>
    <cellStyle name="20% - Accent1 8" xfId="21399" hidden="1"/>
    <cellStyle name="20% - Accent1 8" xfId="20080" hidden="1"/>
    <cellStyle name="20% - Accent1 8" xfId="21658" hidden="1"/>
    <cellStyle name="20% - Accent1 8" xfId="16017" hidden="1"/>
    <cellStyle name="20% - Accent1 8" xfId="15938" hidden="1"/>
    <cellStyle name="20% - Accent1 8" xfId="15859" hidden="1"/>
    <cellStyle name="20% - Accent1 8" xfId="15775" hidden="1"/>
    <cellStyle name="20% - Accent1 8" xfId="8019" hidden="1"/>
    <cellStyle name="20% - Accent1 8" xfId="7845" hidden="1"/>
    <cellStyle name="20% - Accent1 8" xfId="7604" hidden="1"/>
    <cellStyle name="20% - Accent1 8" xfId="7068" hidden="1"/>
    <cellStyle name="20% - Accent1 8" xfId="7347" hidden="1"/>
    <cellStyle name="20% - Accent1 8" xfId="8365" hidden="1"/>
    <cellStyle name="20% - Accent1 8" xfId="8987" hidden="1"/>
    <cellStyle name="20% - Accent1 8" xfId="5128" hidden="1"/>
    <cellStyle name="20% - Accent1 8" xfId="5024" hidden="1"/>
    <cellStyle name="20% - Accent1 8" xfId="4717" hidden="1"/>
    <cellStyle name="20% - Accent1 8" xfId="4900" hidden="1"/>
    <cellStyle name="20% - Accent1 8" xfId="7317" hidden="1"/>
    <cellStyle name="20% - Accent1 8" xfId="8271" hidden="1"/>
    <cellStyle name="20% - Accent1 8" xfId="2943" hidden="1"/>
    <cellStyle name="20% - Accent1 8" xfId="2819" hidden="1"/>
    <cellStyle name="20% - Accent1 8" xfId="6801" hidden="1"/>
    <cellStyle name="20% - Accent1 8" xfId="1430" hidden="1"/>
    <cellStyle name="20% - Accent1 8" xfId="1192" hidden="1"/>
    <cellStyle name="20% - Accent1 8" xfId="6842" hidden="1"/>
    <cellStyle name="20% - Accent1 8" xfId="21796" hidden="1"/>
    <cellStyle name="20% - Accent1 8" xfId="22321" hidden="1"/>
    <cellStyle name="20% - Accent1 8" xfId="22400" hidden="1"/>
    <cellStyle name="20% - Accent1 8" xfId="22477" hidden="1"/>
    <cellStyle name="20% - Accent1 8" xfId="22555" hidden="1"/>
    <cellStyle name="20% - Accent1 8" xfId="23139" hidden="1"/>
    <cellStyle name="20% - Accent1 8" xfId="23216" hidden="1"/>
    <cellStyle name="20% - Accent1 8" xfId="23295" hidden="1"/>
    <cellStyle name="20% - Accent1 8" xfId="23412" hidden="1"/>
    <cellStyle name="20% - Accent1 8" xfId="23385" hidden="1"/>
    <cellStyle name="20% - Accent1 8" xfId="23031" hidden="1"/>
    <cellStyle name="20% - Accent1 8" xfId="22875" hidden="1"/>
    <cellStyle name="20% - Accent1 8" xfId="23811" hidden="1"/>
    <cellStyle name="20% - Accent1 8" xfId="23889" hidden="1"/>
    <cellStyle name="20% - Accent1 8" xfId="23990" hidden="1"/>
    <cellStyle name="20% - Accent1 8" xfId="23972" hidden="1"/>
    <cellStyle name="20% - Accent1 8" xfId="23393" hidden="1"/>
    <cellStyle name="20% - Accent1 8" xfId="23035" hidden="1"/>
    <cellStyle name="20% - Accent1 8" xfId="24343" hidden="1"/>
    <cellStyle name="20% - Accent1 8" xfId="24421" hidden="1"/>
    <cellStyle name="20% - Accent1 8" xfId="23442" hidden="1"/>
    <cellStyle name="20% - Accent1 8" xfId="24680" hidden="1"/>
    <cellStyle name="20% - Accent1 8" xfId="24758" hidden="1"/>
    <cellStyle name="20% - Accent1 8" xfId="23439" hidden="1"/>
    <cellStyle name="20% - Accent1 8" xfId="25017" hidden="1"/>
    <cellStyle name="20% - Accent1 8" xfId="25113" hidden="1"/>
    <cellStyle name="20% - Accent1 8" xfId="25192" hidden="1"/>
    <cellStyle name="20% - Accent1 8" xfId="25269" hidden="1"/>
    <cellStyle name="20% - Accent1 8" xfId="25347" hidden="1"/>
    <cellStyle name="20% - Accent1 8" xfId="25931" hidden="1"/>
    <cellStyle name="20% - Accent1 8" xfId="26008" hidden="1"/>
    <cellStyle name="20% - Accent1 8" xfId="26087" hidden="1"/>
    <cellStyle name="20% - Accent1 8" xfId="26204" hidden="1"/>
    <cellStyle name="20% - Accent1 8" xfId="26177" hidden="1"/>
    <cellStyle name="20% - Accent1 8" xfId="25823" hidden="1"/>
    <cellStyle name="20% - Accent1 8" xfId="25667" hidden="1"/>
    <cellStyle name="20% - Accent1 8" xfId="26603" hidden="1"/>
    <cellStyle name="20% - Accent1 8" xfId="26681" hidden="1"/>
    <cellStyle name="20% - Accent1 8" xfId="26782" hidden="1"/>
    <cellStyle name="20% - Accent1 8" xfId="26764" hidden="1"/>
    <cellStyle name="20% - Accent1 8" xfId="26185" hidden="1"/>
    <cellStyle name="20% - Accent1 8" xfId="25827" hidden="1"/>
    <cellStyle name="20% - Accent1 8" xfId="27135" hidden="1"/>
    <cellStyle name="20% - Accent1 8" xfId="27213" hidden="1"/>
    <cellStyle name="20% - Accent1 8" xfId="26234" hidden="1"/>
    <cellStyle name="20% - Accent1 8" xfId="27472" hidden="1"/>
    <cellStyle name="20% - Accent1 8" xfId="27550" hidden="1"/>
    <cellStyle name="20% - Accent1 8" xfId="26231" hidden="1"/>
    <cellStyle name="20% - Accent1 8" xfId="27809" hidden="1"/>
    <cellStyle name="20% - Accent1 8" xfId="22270" hidden="1"/>
    <cellStyle name="20% - Accent1 8" xfId="22191" hidden="1"/>
    <cellStyle name="20% - Accent1 8" xfId="22112" hidden="1"/>
    <cellStyle name="20% - Accent1 8" xfId="22028" hidden="1"/>
    <cellStyle name="20% - Accent1 8" xfId="8968" hidden="1"/>
    <cellStyle name="20% - Accent1 8" xfId="8721" hidden="1"/>
    <cellStyle name="20% - Accent1 8" xfId="8482" hidden="1"/>
    <cellStyle name="20% - Accent1 8" xfId="8080" hidden="1"/>
    <cellStyle name="20% - Accent1 8" xfId="8207" hidden="1"/>
    <cellStyle name="20% - Accent1 8" xfId="9392" hidden="1"/>
    <cellStyle name="20% - Accent1 8" xfId="15555" hidden="1"/>
    <cellStyle name="20% - Accent1 8" xfId="5634" hidden="1"/>
    <cellStyle name="20% - Accent1 8" xfId="5536" hidden="1"/>
    <cellStyle name="20% - Accent1 8" xfId="5122" hidden="1"/>
    <cellStyle name="20% - Accent1 8" xfId="5331" hidden="1"/>
    <cellStyle name="20% - Accent1 8" xfId="8173" hidden="1"/>
    <cellStyle name="20% - Accent1 8" xfId="9380" hidden="1"/>
    <cellStyle name="20% - Accent1 8" xfId="3305" hidden="1"/>
    <cellStyle name="20% - Accent1 8" xfId="3102" hidden="1"/>
    <cellStyle name="20% - Accent1 8" xfId="7474" hidden="1"/>
    <cellStyle name="20% - Accent1 8" xfId="1583" hidden="1"/>
    <cellStyle name="20% - Accent1 8" xfId="1384" hidden="1"/>
    <cellStyle name="20% - Accent1 8" xfId="7600" hidden="1"/>
    <cellStyle name="20% - Accent1 8" xfId="27944" hidden="1"/>
    <cellStyle name="20% - Accent1 8" xfId="28040" hidden="1"/>
    <cellStyle name="20% - Accent1 8" xfId="28119" hidden="1"/>
    <cellStyle name="20% - Accent1 8" xfId="28196" hidden="1"/>
    <cellStyle name="20% - Accent1 8" xfId="28274" hidden="1"/>
    <cellStyle name="20% - Accent1 8" xfId="28858" hidden="1"/>
    <cellStyle name="20% - Accent1 8" xfId="28935" hidden="1"/>
    <cellStyle name="20% - Accent1 8" xfId="29014" hidden="1"/>
    <cellStyle name="20% - Accent1 8" xfId="29131" hidden="1"/>
    <cellStyle name="20% - Accent1 8" xfId="29104" hidden="1"/>
    <cellStyle name="20% - Accent1 8" xfId="28750" hidden="1"/>
    <cellStyle name="20% - Accent1 8" xfId="28594" hidden="1"/>
    <cellStyle name="20% - Accent1 8" xfId="29530" hidden="1"/>
    <cellStyle name="20% - Accent1 8" xfId="29608" hidden="1"/>
    <cellStyle name="20% - Accent1 8" xfId="29709" hidden="1"/>
    <cellStyle name="20% - Accent1 8" xfId="29691" hidden="1"/>
    <cellStyle name="20% - Accent1 8" xfId="29112" hidden="1"/>
    <cellStyle name="20% - Accent1 8" xfId="28754" hidden="1"/>
    <cellStyle name="20% - Accent1 8" xfId="30062" hidden="1"/>
    <cellStyle name="20% - Accent1 8" xfId="30140" hidden="1"/>
    <cellStyle name="20% - Accent1 8" xfId="29161" hidden="1"/>
    <cellStyle name="20% - Accent1 8" xfId="30399" hidden="1"/>
    <cellStyle name="20% - Accent1 8" xfId="30477" hidden="1"/>
    <cellStyle name="20% - Accent1 8" xfId="29158" hidden="1"/>
    <cellStyle name="20% - Accent1 8" xfId="30736" hidden="1"/>
    <cellStyle name="20% - Accent1 8" xfId="30832" hidden="1"/>
    <cellStyle name="20% - Accent1 8" xfId="30911" hidden="1"/>
    <cellStyle name="20% - Accent1 8" xfId="30988" hidden="1"/>
    <cellStyle name="20% - Accent1 8" xfId="31066" hidden="1"/>
    <cellStyle name="20% - Accent1 8" xfId="31650" hidden="1"/>
    <cellStyle name="20% - Accent1 8" xfId="31727" hidden="1"/>
    <cellStyle name="20% - Accent1 8" xfId="31806" hidden="1"/>
    <cellStyle name="20% - Accent1 8" xfId="31923" hidden="1"/>
    <cellStyle name="20% - Accent1 8" xfId="31896" hidden="1"/>
    <cellStyle name="20% - Accent1 8" xfId="31542" hidden="1"/>
    <cellStyle name="20% - Accent1 8" xfId="31386" hidden="1"/>
    <cellStyle name="20% - Accent1 8" xfId="32322" hidden="1"/>
    <cellStyle name="20% - Accent1 8" xfId="32400" hidden="1"/>
    <cellStyle name="20% - Accent1 8" xfId="32501" hidden="1"/>
    <cellStyle name="20% - Accent1 8" xfId="32483" hidden="1"/>
    <cellStyle name="20% - Accent1 8" xfId="31904" hidden="1"/>
    <cellStyle name="20% - Accent1 8" xfId="31546" hidden="1"/>
    <cellStyle name="20% - Accent1 8" xfId="32854" hidden="1"/>
    <cellStyle name="20% - Accent1 8" xfId="32932" hidden="1"/>
    <cellStyle name="20% - Accent1 8" xfId="31953" hidden="1"/>
    <cellStyle name="20% - Accent1 8" xfId="33191" hidden="1"/>
    <cellStyle name="20% - Accent1 8" xfId="33269" hidden="1"/>
    <cellStyle name="20% - Accent1 8" xfId="31950" hidden="1"/>
    <cellStyle name="20% - Accent1 8" xfId="33528" hidden="1"/>
    <cellStyle name="20% - Accent1 9" xfId="151" hidden="1"/>
    <cellStyle name="20% - Accent1 9" xfId="231" hidden="1"/>
    <cellStyle name="20% - Accent1 9" xfId="310" hidden="1"/>
    <cellStyle name="20% - Accent1 9" xfId="639" hidden="1"/>
    <cellStyle name="20% - Accent1 9" xfId="2392" hidden="1"/>
    <cellStyle name="20% - Accent1 9" xfId="2541" hidden="1"/>
    <cellStyle name="20% - Accent1 9" xfId="2721" hidden="1"/>
    <cellStyle name="20% - Accent1 9" xfId="3007" hidden="1"/>
    <cellStyle name="20% - Accent1 9" xfId="2234" hidden="1"/>
    <cellStyle name="20% - Accent1 9" xfId="1866" hidden="1"/>
    <cellStyle name="20% - Accent1 9" xfId="4316" hidden="1"/>
    <cellStyle name="20% - Accent1 9" xfId="4559" hidden="1"/>
    <cellStyle name="20% - Accent1 9" xfId="4719" hidden="1"/>
    <cellStyle name="20% - Accent1 9" xfId="4918" hidden="1"/>
    <cellStyle name="20% - Accent1 9" xfId="4270" hidden="1"/>
    <cellStyle name="20% - Accent1 9" xfId="1612" hidden="1"/>
    <cellStyle name="20% - Accent1 9" xfId="6334" hidden="1"/>
    <cellStyle name="20% - Accent1 9" xfId="6441" hidden="1"/>
    <cellStyle name="20% - Accent1 9" xfId="6639" hidden="1"/>
    <cellStyle name="20% - Accent1 9" xfId="7490" hidden="1"/>
    <cellStyle name="20% - Accent1 9" xfId="7645" hidden="1"/>
    <cellStyle name="20% - Accent1 9" xfId="7828" hidden="1"/>
    <cellStyle name="20% - Accent1 9" xfId="8739" hidden="1"/>
    <cellStyle name="20% - Accent1 9" xfId="8918" hidden="1"/>
    <cellStyle name="20% - Accent1 9" xfId="9842" hidden="1"/>
    <cellStyle name="20% - Accent1 9" xfId="9916" hidden="1"/>
    <cellStyle name="20% - Accent1 9" xfId="9992" hidden="1"/>
    <cellStyle name="20% - Accent1 9" xfId="10070" hidden="1"/>
    <cellStyle name="20% - Accent1 9" xfId="10655" hidden="1"/>
    <cellStyle name="20% - Accent1 9" xfId="10731" hidden="1"/>
    <cellStyle name="20% - Accent1 9" xfId="10810" hidden="1"/>
    <cellStyle name="20% - Accent1 9" xfId="10905" hidden="1"/>
    <cellStyle name="20% - Accent1 9" xfId="10583" hidden="1"/>
    <cellStyle name="20% - Accent1 9" xfId="10441" hidden="1"/>
    <cellStyle name="20% - Accent1 9" xfId="11250" hidden="1"/>
    <cellStyle name="20% - Accent1 9" xfId="11326" hidden="1"/>
    <cellStyle name="20% - Accent1 9" xfId="11404" hidden="1"/>
    <cellStyle name="20% - Accent1 9" xfId="11487" hidden="1"/>
    <cellStyle name="20% - Accent1 9" xfId="11240" hidden="1"/>
    <cellStyle name="20% - Accent1 9" xfId="10358" hidden="1"/>
    <cellStyle name="20% - Accent1 9" xfId="11782" hidden="1"/>
    <cellStyle name="20% - Accent1 9" xfId="11858" hidden="1"/>
    <cellStyle name="20% - Accent1 9" xfId="11936" hidden="1"/>
    <cellStyle name="20% - Accent1 9" xfId="12119" hidden="1"/>
    <cellStyle name="20% - Accent1 9" xfId="12195" hidden="1"/>
    <cellStyle name="20% - Accent1 9" xfId="12273" hidden="1"/>
    <cellStyle name="20% - Accent1 9" xfId="12456" hidden="1"/>
    <cellStyle name="20% - Accent1 9" xfId="12532" hidden="1"/>
    <cellStyle name="20% - Accent1 9" xfId="12634" hidden="1"/>
    <cellStyle name="20% - Accent1 9" xfId="12708" hidden="1"/>
    <cellStyle name="20% - Accent1 9" xfId="12784" hidden="1"/>
    <cellStyle name="20% - Accent1 9" xfId="12862" hidden="1"/>
    <cellStyle name="20% - Accent1 9" xfId="13447" hidden="1"/>
    <cellStyle name="20% - Accent1 9" xfId="13523" hidden="1"/>
    <cellStyle name="20% - Accent1 9" xfId="13602" hidden="1"/>
    <cellStyle name="20% - Accent1 9" xfId="13697" hidden="1"/>
    <cellStyle name="20% - Accent1 9" xfId="13375" hidden="1"/>
    <cellStyle name="20% - Accent1 9" xfId="13233" hidden="1"/>
    <cellStyle name="20% - Accent1 9" xfId="14042" hidden="1"/>
    <cellStyle name="20% - Accent1 9" xfId="14118" hidden="1"/>
    <cellStyle name="20% - Accent1 9" xfId="14196" hidden="1"/>
    <cellStyle name="20% - Accent1 9" xfId="14279" hidden="1"/>
    <cellStyle name="20% - Accent1 9" xfId="14032" hidden="1"/>
    <cellStyle name="20% - Accent1 9" xfId="13150" hidden="1"/>
    <cellStyle name="20% - Accent1 9" xfId="14574" hidden="1"/>
    <cellStyle name="20% - Accent1 9" xfId="14650" hidden="1"/>
    <cellStyle name="20% - Accent1 9" xfId="14728" hidden="1"/>
    <cellStyle name="20% - Accent1 9" xfId="14911" hidden="1"/>
    <cellStyle name="20% - Accent1 9" xfId="14987" hidden="1"/>
    <cellStyle name="20% - Accent1 9" xfId="15065" hidden="1"/>
    <cellStyle name="20% - Accent1 9" xfId="15248" hidden="1"/>
    <cellStyle name="20% - Accent1 9" xfId="15324" hidden="1"/>
    <cellStyle name="20% - Accent1 9" xfId="9612" hidden="1"/>
    <cellStyle name="20% - Accent1 9" xfId="9502" hidden="1"/>
    <cellStyle name="20% - Accent1 9" xfId="9385" hidden="1"/>
    <cellStyle name="20% - Accent1 9" xfId="9276" hidden="1"/>
    <cellStyle name="20% - Accent1 9" xfId="7015" hidden="1"/>
    <cellStyle name="20% - Accent1 9" xfId="6927" hidden="1"/>
    <cellStyle name="20% - Accent1 9" xfId="6833" hidden="1"/>
    <cellStyle name="20% - Accent1 9" xfId="6484" hidden="1"/>
    <cellStyle name="20% - Accent1 9" xfId="7329" hidden="1"/>
    <cellStyle name="20% - Accent1 9" xfId="7815" hidden="1"/>
    <cellStyle name="20% - Accent1 9" xfId="4880" hidden="1"/>
    <cellStyle name="20% - Accent1 9" xfId="4709" hidden="1"/>
    <cellStyle name="20% - Accent1 9" xfId="4512" hidden="1"/>
    <cellStyle name="20% - Accent1 9" xfId="4266" hidden="1"/>
    <cellStyle name="20% - Accent1 9" xfId="4950" hidden="1"/>
    <cellStyle name="20% - Accent1 9" xfId="8109" hidden="1"/>
    <cellStyle name="20% - Accent1 9" xfId="2794" hidden="1"/>
    <cellStyle name="20% - Accent1 9" xfId="2540" hidden="1"/>
    <cellStyle name="20% - Accent1 9" xfId="2366" hidden="1"/>
    <cellStyle name="20% - Accent1 9" xfId="1415" hidden="1"/>
    <cellStyle name="20% - Accent1 9" xfId="1223" hidden="1"/>
    <cellStyle name="20% - Accent1 9" xfId="1066" hidden="1"/>
    <cellStyle name="20% - Accent1 9" xfId="15393" hidden="1"/>
    <cellStyle name="20% - Accent1 9" xfId="15493" hidden="1"/>
    <cellStyle name="20% - Accent1 9" xfId="16183" hidden="1"/>
    <cellStyle name="20% - Accent1 9" xfId="16257" hidden="1"/>
    <cellStyle name="20% - Accent1 9" xfId="16333" hidden="1"/>
    <cellStyle name="20% - Accent1 9" xfId="16411" hidden="1"/>
    <cellStyle name="20% - Accent1 9" xfId="16996" hidden="1"/>
    <cellStyle name="20% - Accent1 9" xfId="17072" hidden="1"/>
    <cellStyle name="20% - Accent1 9" xfId="17151" hidden="1"/>
    <cellStyle name="20% - Accent1 9" xfId="17246" hidden="1"/>
    <cellStyle name="20% - Accent1 9" xfId="16924" hidden="1"/>
    <cellStyle name="20% - Accent1 9" xfId="16782" hidden="1"/>
    <cellStyle name="20% - Accent1 9" xfId="17591" hidden="1"/>
    <cellStyle name="20% - Accent1 9" xfId="17667" hidden="1"/>
    <cellStyle name="20% - Accent1 9" xfId="17745" hidden="1"/>
    <cellStyle name="20% - Accent1 9" xfId="17828" hidden="1"/>
    <cellStyle name="20% - Accent1 9" xfId="17581" hidden="1"/>
    <cellStyle name="20% - Accent1 9" xfId="16699" hidden="1"/>
    <cellStyle name="20% - Accent1 9" xfId="18123" hidden="1"/>
    <cellStyle name="20% - Accent1 9" xfId="18199" hidden="1"/>
    <cellStyle name="20% - Accent1 9" xfId="18277" hidden="1"/>
    <cellStyle name="20% - Accent1 9" xfId="18460" hidden="1"/>
    <cellStyle name="20% - Accent1 9" xfId="18536" hidden="1"/>
    <cellStyle name="20% - Accent1 9" xfId="18614" hidden="1"/>
    <cellStyle name="20% - Accent1 9" xfId="18797" hidden="1"/>
    <cellStyle name="20% - Accent1 9" xfId="18873" hidden="1"/>
    <cellStyle name="20% - Accent1 9" xfId="18975" hidden="1"/>
    <cellStyle name="20% - Accent1 9" xfId="19049" hidden="1"/>
    <cellStyle name="20% - Accent1 9" xfId="19125" hidden="1"/>
    <cellStyle name="20% - Accent1 9" xfId="19203" hidden="1"/>
    <cellStyle name="20% - Accent1 9" xfId="19788" hidden="1"/>
    <cellStyle name="20% - Accent1 9" xfId="19864" hidden="1"/>
    <cellStyle name="20% - Accent1 9" xfId="19943" hidden="1"/>
    <cellStyle name="20% - Accent1 9" xfId="20038" hidden="1"/>
    <cellStyle name="20% - Accent1 9" xfId="19716" hidden="1"/>
    <cellStyle name="20% - Accent1 9" xfId="19574" hidden="1"/>
    <cellStyle name="20% - Accent1 9" xfId="20383" hidden="1"/>
    <cellStyle name="20% - Accent1 9" xfId="20459" hidden="1"/>
    <cellStyle name="20% - Accent1 9" xfId="20537" hidden="1"/>
    <cellStyle name="20% - Accent1 9" xfId="20620" hidden="1"/>
    <cellStyle name="20% - Accent1 9" xfId="20373" hidden="1"/>
    <cellStyle name="20% - Accent1 9" xfId="19491" hidden="1"/>
    <cellStyle name="20% - Accent1 9" xfId="20915" hidden="1"/>
    <cellStyle name="20% - Accent1 9" xfId="20991" hidden="1"/>
    <cellStyle name="20% - Accent1 9" xfId="21069" hidden="1"/>
    <cellStyle name="20% - Accent1 9" xfId="21252" hidden="1"/>
    <cellStyle name="20% - Accent1 9" xfId="21328" hidden="1"/>
    <cellStyle name="20% - Accent1 9" xfId="21406" hidden="1"/>
    <cellStyle name="20% - Accent1 9" xfId="21589" hidden="1"/>
    <cellStyle name="20% - Accent1 9" xfId="21665" hidden="1"/>
    <cellStyle name="20% - Accent1 9" xfId="16004" hidden="1"/>
    <cellStyle name="20% - Accent1 9" xfId="15930" hidden="1"/>
    <cellStyle name="20% - Accent1 9" xfId="15851" hidden="1"/>
    <cellStyle name="20% - Accent1 9" xfId="15767" hidden="1"/>
    <cellStyle name="20% - Accent1 9" xfId="7999" hidden="1"/>
    <cellStyle name="20% - Accent1 9" xfId="7799" hidden="1"/>
    <cellStyle name="20% - Accent1 9" xfId="7554" hidden="1"/>
    <cellStyle name="20% - Accent1 9" xfId="7197" hidden="1"/>
    <cellStyle name="20% - Accent1 9" xfId="8181" hidden="1"/>
    <cellStyle name="20% - Accent1 9" xfId="8706" hidden="1"/>
    <cellStyle name="20% - Accent1 9" xfId="5316" hidden="1"/>
    <cellStyle name="20% - Accent1 9" xfId="5116" hidden="1"/>
    <cellStyle name="20% - Accent1 9" xfId="5010" hidden="1"/>
    <cellStyle name="20% - Accent1 9" xfId="4802" hidden="1"/>
    <cellStyle name="20% - Accent1 9" xfId="5469" hidden="1"/>
    <cellStyle name="20% - Accent1 9" xfId="9037" hidden="1"/>
    <cellStyle name="20% - Accent1 9" xfId="3077" hidden="1"/>
    <cellStyle name="20% - Accent1 9" xfId="2925" hidden="1"/>
    <cellStyle name="20% - Accent1 9" xfId="2773" hidden="1"/>
    <cellStyle name="20% - Accent1 9" xfId="1562" hidden="1"/>
    <cellStyle name="20% - Accent1 9" xfId="1413" hidden="1"/>
    <cellStyle name="20% - Accent1 9" xfId="1144" hidden="1"/>
    <cellStyle name="20% - Accent1 9" xfId="21733" hidden="1"/>
    <cellStyle name="20% - Accent1 9" xfId="21803" hidden="1"/>
    <cellStyle name="20% - Accent1 9" xfId="22334" hidden="1"/>
    <cellStyle name="20% - Accent1 9" xfId="22408" hidden="1"/>
    <cellStyle name="20% - Accent1 9" xfId="22484" hidden="1"/>
    <cellStyle name="20% - Accent1 9" xfId="22562" hidden="1"/>
    <cellStyle name="20% - Accent1 9" xfId="23147" hidden="1"/>
    <cellStyle name="20% - Accent1 9" xfId="23223" hidden="1"/>
    <cellStyle name="20% - Accent1 9" xfId="23302" hidden="1"/>
    <cellStyle name="20% - Accent1 9" xfId="23397" hidden="1"/>
    <cellStyle name="20% - Accent1 9" xfId="23075" hidden="1"/>
    <cellStyle name="20% - Accent1 9" xfId="22933" hidden="1"/>
    <cellStyle name="20% - Accent1 9" xfId="23742" hidden="1"/>
    <cellStyle name="20% - Accent1 9" xfId="23818" hidden="1"/>
    <cellStyle name="20% - Accent1 9" xfId="23896" hidden="1"/>
    <cellStyle name="20% - Accent1 9" xfId="23979" hidden="1"/>
    <cellStyle name="20% - Accent1 9" xfId="23732" hidden="1"/>
    <cellStyle name="20% - Accent1 9" xfId="22850" hidden="1"/>
    <cellStyle name="20% - Accent1 9" xfId="24274" hidden="1"/>
    <cellStyle name="20% - Accent1 9" xfId="24350" hidden="1"/>
    <cellStyle name="20% - Accent1 9" xfId="24428" hidden="1"/>
    <cellStyle name="20% - Accent1 9" xfId="24611" hidden="1"/>
    <cellStyle name="20% - Accent1 9" xfId="24687" hidden="1"/>
    <cellStyle name="20% - Accent1 9" xfId="24765" hidden="1"/>
    <cellStyle name="20% - Accent1 9" xfId="24948" hidden="1"/>
    <cellStyle name="20% - Accent1 9" xfId="25024" hidden="1"/>
    <cellStyle name="20% - Accent1 9" xfId="25126" hidden="1"/>
    <cellStyle name="20% - Accent1 9" xfId="25200" hidden="1"/>
    <cellStyle name="20% - Accent1 9" xfId="25276" hidden="1"/>
    <cellStyle name="20% - Accent1 9" xfId="25354" hidden="1"/>
    <cellStyle name="20% - Accent1 9" xfId="25939" hidden="1"/>
    <cellStyle name="20% - Accent1 9" xfId="26015" hidden="1"/>
    <cellStyle name="20% - Accent1 9" xfId="26094" hidden="1"/>
    <cellStyle name="20% - Accent1 9" xfId="26189" hidden="1"/>
    <cellStyle name="20% - Accent1 9" xfId="25867" hidden="1"/>
    <cellStyle name="20% - Accent1 9" xfId="25725" hidden="1"/>
    <cellStyle name="20% - Accent1 9" xfId="26534" hidden="1"/>
    <cellStyle name="20% - Accent1 9" xfId="26610" hidden="1"/>
    <cellStyle name="20% - Accent1 9" xfId="26688" hidden="1"/>
    <cellStyle name="20% - Accent1 9" xfId="26771" hidden="1"/>
    <cellStyle name="20% - Accent1 9" xfId="26524" hidden="1"/>
    <cellStyle name="20% - Accent1 9" xfId="25642" hidden="1"/>
    <cellStyle name="20% - Accent1 9" xfId="27066" hidden="1"/>
    <cellStyle name="20% - Accent1 9" xfId="27142" hidden="1"/>
    <cellStyle name="20% - Accent1 9" xfId="27220" hidden="1"/>
    <cellStyle name="20% - Accent1 9" xfId="27403" hidden="1"/>
    <cellStyle name="20% - Accent1 9" xfId="27479" hidden="1"/>
    <cellStyle name="20% - Accent1 9" xfId="27557" hidden="1"/>
    <cellStyle name="20% - Accent1 9" xfId="27740" hidden="1"/>
    <cellStyle name="20% - Accent1 9" xfId="27816" hidden="1"/>
    <cellStyle name="20% - Accent1 9" xfId="22257" hidden="1"/>
    <cellStyle name="20% - Accent1 9" xfId="22183" hidden="1"/>
    <cellStyle name="20% - Accent1 9" xfId="22105" hidden="1"/>
    <cellStyle name="20% - Accent1 9" xfId="22020" hidden="1"/>
    <cellStyle name="20% - Accent1 9" xfId="8908" hidden="1"/>
    <cellStyle name="20% - Accent1 9" xfId="8698" hidden="1"/>
    <cellStyle name="20% - Accent1 9" xfId="8462" hidden="1"/>
    <cellStyle name="20% - Accent1 9" xfId="8141" hidden="1"/>
    <cellStyle name="20% - Accent1 9" xfId="9205" hidden="1"/>
    <cellStyle name="20% - Accent1 9" xfId="9774" hidden="1"/>
    <cellStyle name="20% - Accent1 9" xfId="5870" hidden="1"/>
    <cellStyle name="20% - Accent1 9" xfId="5624" hidden="1"/>
    <cellStyle name="20% - Accent1 9" xfId="5527" hidden="1"/>
    <cellStyle name="20% - Accent1 9" xfId="5257" hidden="1"/>
    <cellStyle name="20% - Accent1 9" xfId="5902" hidden="1"/>
    <cellStyle name="20% - Accent1 9" xfId="15584" hidden="1"/>
    <cellStyle name="20% - Accent1 9" xfId="3388" hidden="1"/>
    <cellStyle name="20% - Accent1 9" xfId="3294" hidden="1"/>
    <cellStyle name="20% - Accent1 9" xfId="3082" hidden="1"/>
    <cellStyle name="20% - Accent1 9" xfId="1687" hidden="1"/>
    <cellStyle name="20% - Accent1 9" xfId="1571" hidden="1"/>
    <cellStyle name="20% - Accent1 9" xfId="1288" hidden="1"/>
    <cellStyle name="20% - Accent1 9" xfId="27885" hidden="1"/>
    <cellStyle name="20% - Accent1 9" xfId="27951" hidden="1"/>
    <cellStyle name="20% - Accent1 9" xfId="28053" hidden="1"/>
    <cellStyle name="20% - Accent1 9" xfId="28127" hidden="1"/>
    <cellStyle name="20% - Accent1 9" xfId="28203" hidden="1"/>
    <cellStyle name="20% - Accent1 9" xfId="28281" hidden="1"/>
    <cellStyle name="20% - Accent1 9" xfId="28866" hidden="1"/>
    <cellStyle name="20% - Accent1 9" xfId="28942" hidden="1"/>
    <cellStyle name="20% - Accent1 9" xfId="29021" hidden="1"/>
    <cellStyle name="20% - Accent1 9" xfId="29116" hidden="1"/>
    <cellStyle name="20% - Accent1 9" xfId="28794" hidden="1"/>
    <cellStyle name="20% - Accent1 9" xfId="28652" hidden="1"/>
    <cellStyle name="20% - Accent1 9" xfId="29461" hidden="1"/>
    <cellStyle name="20% - Accent1 9" xfId="29537" hidden="1"/>
    <cellStyle name="20% - Accent1 9" xfId="29615" hidden="1"/>
    <cellStyle name="20% - Accent1 9" xfId="29698" hidden="1"/>
    <cellStyle name="20% - Accent1 9" xfId="29451" hidden="1"/>
    <cellStyle name="20% - Accent1 9" xfId="28569" hidden="1"/>
    <cellStyle name="20% - Accent1 9" xfId="29993" hidden="1"/>
    <cellStyle name="20% - Accent1 9" xfId="30069" hidden="1"/>
    <cellStyle name="20% - Accent1 9" xfId="30147" hidden="1"/>
    <cellStyle name="20% - Accent1 9" xfId="30330" hidden="1"/>
    <cellStyle name="20% - Accent1 9" xfId="30406" hidden="1"/>
    <cellStyle name="20% - Accent1 9" xfId="30484" hidden="1"/>
    <cellStyle name="20% - Accent1 9" xfId="30667" hidden="1"/>
    <cellStyle name="20% - Accent1 9" xfId="30743" hidden="1"/>
    <cellStyle name="20% - Accent1 9" xfId="30845" hidden="1"/>
    <cellStyle name="20% - Accent1 9" xfId="30919" hidden="1"/>
    <cellStyle name="20% - Accent1 9" xfId="30995" hidden="1"/>
    <cellStyle name="20% - Accent1 9" xfId="31073" hidden="1"/>
    <cellStyle name="20% - Accent1 9" xfId="31658" hidden="1"/>
    <cellStyle name="20% - Accent1 9" xfId="31734" hidden="1"/>
    <cellStyle name="20% - Accent1 9" xfId="31813" hidden="1"/>
    <cellStyle name="20% - Accent1 9" xfId="31908" hidden="1"/>
    <cellStyle name="20% - Accent1 9" xfId="31586" hidden="1"/>
    <cellStyle name="20% - Accent1 9" xfId="31444" hidden="1"/>
    <cellStyle name="20% - Accent1 9" xfId="32253" hidden="1"/>
    <cellStyle name="20% - Accent1 9" xfId="32329" hidden="1"/>
    <cellStyle name="20% - Accent1 9" xfId="32407" hidden="1"/>
    <cellStyle name="20% - Accent1 9" xfId="32490" hidden="1"/>
    <cellStyle name="20% - Accent1 9" xfId="32243" hidden="1"/>
    <cellStyle name="20% - Accent1 9" xfId="31361" hidden="1"/>
    <cellStyle name="20% - Accent1 9" xfId="32785" hidden="1"/>
    <cellStyle name="20% - Accent1 9" xfId="32861" hidden="1"/>
    <cellStyle name="20% - Accent1 9" xfId="32939" hidden="1"/>
    <cellStyle name="20% - Accent1 9" xfId="33122" hidden="1"/>
    <cellStyle name="20% - Accent1 9" xfId="33198" hidden="1"/>
    <cellStyle name="20% - Accent1 9" xfId="33276" hidden="1"/>
    <cellStyle name="20% - Accent1 9" xfId="33459" hidden="1"/>
    <cellStyle name="20% - Accent1 9" xfId="33535" hidden="1"/>
    <cellStyle name="20% - Accent2" xfId="27" builtinId="34" hidden="1"/>
    <cellStyle name="20% - Accent2" xfId="70" builtinId="34" hidden="1" customBuiltin="1"/>
    <cellStyle name="20% - Accent2 10" xfId="166" hidden="1"/>
    <cellStyle name="20% - Accent2 10" xfId="246" hidden="1"/>
    <cellStyle name="20% - Accent2 10" xfId="344" hidden="1"/>
    <cellStyle name="20% - Accent2 10" xfId="678" hidden="1"/>
    <cellStyle name="20% - Accent2 10" xfId="2410" hidden="1"/>
    <cellStyle name="20% - Accent2 10" xfId="2561" hidden="1"/>
    <cellStyle name="20% - Accent2 10" xfId="2751" hidden="1"/>
    <cellStyle name="20% - Accent2 10" xfId="3038" hidden="1"/>
    <cellStyle name="20% - Accent2 10" xfId="1882" hidden="1"/>
    <cellStyle name="20% - Accent2 10" xfId="1903" hidden="1"/>
    <cellStyle name="20% - Accent2 10" xfId="4346" hidden="1"/>
    <cellStyle name="20% - Accent2 10" xfId="4576" hidden="1"/>
    <cellStyle name="20% - Accent2 10" xfId="4739" hidden="1"/>
    <cellStyle name="20% - Accent2 10" xfId="4929" hidden="1"/>
    <cellStyle name="20% - Accent2 10" xfId="2275" hidden="1"/>
    <cellStyle name="20% - Accent2 10" xfId="2271" hidden="1"/>
    <cellStyle name="20% - Accent2 10" xfId="6353" hidden="1"/>
    <cellStyle name="20% - Accent2 10" xfId="6460" hidden="1"/>
    <cellStyle name="20% - Accent2 10" xfId="6657" hidden="1"/>
    <cellStyle name="20% - Accent2 10" xfId="7517" hidden="1"/>
    <cellStyle name="20% - Accent2 10" xfId="7668" hidden="1"/>
    <cellStyle name="20% - Accent2 10" xfId="7846" hidden="1"/>
    <cellStyle name="20% - Accent2 10" xfId="8761" hidden="1"/>
    <cellStyle name="20% - Accent2 10" xfId="8937" hidden="1"/>
    <cellStyle name="20% - Accent2 10" xfId="9857" hidden="1"/>
    <cellStyle name="20% - Accent2 10" xfId="9931" hidden="1"/>
    <cellStyle name="20% - Accent2 10" xfId="10007" hidden="1"/>
    <cellStyle name="20% - Accent2 10" xfId="10085" hidden="1"/>
    <cellStyle name="20% - Accent2 10" xfId="10670" hidden="1"/>
    <cellStyle name="20% - Accent2 10" xfId="10746" hidden="1"/>
    <cellStyle name="20% - Accent2 10" xfId="10825" hidden="1"/>
    <cellStyle name="20% - Accent2 10" xfId="10907" hidden="1"/>
    <cellStyle name="20% - Accent2 10" xfId="10455" hidden="1"/>
    <cellStyle name="20% - Accent2 10" xfId="10472" hidden="1"/>
    <cellStyle name="20% - Accent2 10" xfId="11265" hidden="1"/>
    <cellStyle name="20% - Accent2 10" xfId="11341" hidden="1"/>
    <cellStyle name="20% - Accent2 10" xfId="11419" hidden="1"/>
    <cellStyle name="20% - Accent2 10" xfId="11489" hidden="1"/>
    <cellStyle name="20% - Accent2 10" xfId="10614" hidden="1"/>
    <cellStyle name="20% - Accent2 10" xfId="10610" hidden="1"/>
    <cellStyle name="20% - Accent2 10" xfId="11797" hidden="1"/>
    <cellStyle name="20% - Accent2 10" xfId="11873" hidden="1"/>
    <cellStyle name="20% - Accent2 10" xfId="11951" hidden="1"/>
    <cellStyle name="20% - Accent2 10" xfId="12134" hidden="1"/>
    <cellStyle name="20% - Accent2 10" xfId="12210" hidden="1"/>
    <cellStyle name="20% - Accent2 10" xfId="12288" hidden="1"/>
    <cellStyle name="20% - Accent2 10" xfId="12471" hidden="1"/>
    <cellStyle name="20% - Accent2 10" xfId="12547" hidden="1"/>
    <cellStyle name="20% - Accent2 10" xfId="12649" hidden="1"/>
    <cellStyle name="20% - Accent2 10" xfId="12723" hidden="1"/>
    <cellStyle name="20% - Accent2 10" xfId="12799" hidden="1"/>
    <cellStyle name="20% - Accent2 10" xfId="12877" hidden="1"/>
    <cellStyle name="20% - Accent2 10" xfId="13462" hidden="1"/>
    <cellStyle name="20% - Accent2 10" xfId="13538" hidden="1"/>
    <cellStyle name="20% - Accent2 10" xfId="13617" hidden="1"/>
    <cellStyle name="20% - Accent2 10" xfId="13699" hidden="1"/>
    <cellStyle name="20% - Accent2 10" xfId="13247" hidden="1"/>
    <cellStyle name="20% - Accent2 10" xfId="13264" hidden="1"/>
    <cellStyle name="20% - Accent2 10" xfId="14057" hidden="1"/>
    <cellStyle name="20% - Accent2 10" xfId="14133" hidden="1"/>
    <cellStyle name="20% - Accent2 10" xfId="14211" hidden="1"/>
    <cellStyle name="20% - Accent2 10" xfId="14281" hidden="1"/>
    <cellStyle name="20% - Accent2 10" xfId="13406" hidden="1"/>
    <cellStyle name="20% - Accent2 10" xfId="13402" hidden="1"/>
    <cellStyle name="20% - Accent2 10" xfId="14589" hidden="1"/>
    <cellStyle name="20% - Accent2 10" xfId="14665" hidden="1"/>
    <cellStyle name="20% - Accent2 10" xfId="14743" hidden="1"/>
    <cellStyle name="20% - Accent2 10" xfId="14926" hidden="1"/>
    <cellStyle name="20% - Accent2 10" xfId="15002" hidden="1"/>
    <cellStyle name="20% - Accent2 10" xfId="15080" hidden="1"/>
    <cellStyle name="20% - Accent2 10" xfId="15263" hidden="1"/>
    <cellStyle name="20% - Accent2 10" xfId="15339" hidden="1"/>
    <cellStyle name="20% - Accent2 10" xfId="9594" hidden="1"/>
    <cellStyle name="20% - Accent2 10" xfId="9484" hidden="1"/>
    <cellStyle name="20% - Accent2 10" xfId="9366" hidden="1"/>
    <cellStyle name="20% - Accent2 10" xfId="9258" hidden="1"/>
    <cellStyle name="20% - Accent2 10" xfId="6997" hidden="1"/>
    <cellStyle name="20% - Accent2 10" xfId="6910" hidden="1"/>
    <cellStyle name="20% - Accent2 10" xfId="6816" hidden="1"/>
    <cellStyle name="20% - Accent2 10" xfId="6453" hidden="1"/>
    <cellStyle name="20% - Accent2 10" xfId="7763" hidden="1"/>
    <cellStyle name="20% - Accent2 10" xfId="7641" hidden="1"/>
    <cellStyle name="20% - Accent2 10" xfId="4858" hidden="1"/>
    <cellStyle name="20% - Accent2 10" xfId="4689" hidden="1"/>
    <cellStyle name="20% - Accent2 10" xfId="4468" hidden="1"/>
    <cellStyle name="20% - Accent2 10" xfId="4264" hidden="1"/>
    <cellStyle name="20% - Accent2 10" xfId="7190" hidden="1"/>
    <cellStyle name="20% - Accent2 10" xfId="7194" hidden="1"/>
    <cellStyle name="20% - Accent2 10" xfId="2740" hidden="1"/>
    <cellStyle name="20% - Accent2 10" xfId="2519" hidden="1"/>
    <cellStyle name="20% - Accent2 10" xfId="2346" hidden="1"/>
    <cellStyle name="20% - Accent2 10" xfId="1386" hidden="1"/>
    <cellStyle name="20% - Accent2 10" xfId="1197" hidden="1"/>
    <cellStyle name="20% - Accent2 10" xfId="1048" hidden="1"/>
    <cellStyle name="20% - Accent2 10" xfId="15400" hidden="1"/>
    <cellStyle name="20% - Accent2 10" xfId="15512" hidden="1"/>
    <cellStyle name="20% - Accent2 10" xfId="16198" hidden="1"/>
    <cellStyle name="20% - Accent2 10" xfId="16272" hidden="1"/>
    <cellStyle name="20% - Accent2 10" xfId="16348" hidden="1"/>
    <cellStyle name="20% - Accent2 10" xfId="16426" hidden="1"/>
    <cellStyle name="20% - Accent2 10" xfId="17011" hidden="1"/>
    <cellStyle name="20% - Accent2 10" xfId="17087" hidden="1"/>
    <cellStyle name="20% - Accent2 10" xfId="17166" hidden="1"/>
    <cellStyle name="20% - Accent2 10" xfId="17248" hidden="1"/>
    <cellStyle name="20% - Accent2 10" xfId="16796" hidden="1"/>
    <cellStyle name="20% - Accent2 10" xfId="16813" hidden="1"/>
    <cellStyle name="20% - Accent2 10" xfId="17606" hidden="1"/>
    <cellStyle name="20% - Accent2 10" xfId="17682" hidden="1"/>
    <cellStyle name="20% - Accent2 10" xfId="17760" hidden="1"/>
    <cellStyle name="20% - Accent2 10" xfId="17830" hidden="1"/>
    <cellStyle name="20% - Accent2 10" xfId="16955" hidden="1"/>
    <cellStyle name="20% - Accent2 10" xfId="16951" hidden="1"/>
    <cellStyle name="20% - Accent2 10" xfId="18138" hidden="1"/>
    <cellStyle name="20% - Accent2 10" xfId="18214" hidden="1"/>
    <cellStyle name="20% - Accent2 10" xfId="18292" hidden="1"/>
    <cellStyle name="20% - Accent2 10" xfId="18475" hidden="1"/>
    <cellStyle name="20% - Accent2 10" xfId="18551" hidden="1"/>
    <cellStyle name="20% - Accent2 10" xfId="18629" hidden="1"/>
    <cellStyle name="20% - Accent2 10" xfId="18812" hidden="1"/>
    <cellStyle name="20% - Accent2 10" xfId="18888" hidden="1"/>
    <cellStyle name="20% - Accent2 10" xfId="18990" hidden="1"/>
    <cellStyle name="20% - Accent2 10" xfId="19064" hidden="1"/>
    <cellStyle name="20% - Accent2 10" xfId="19140" hidden="1"/>
    <cellStyle name="20% - Accent2 10" xfId="19218" hidden="1"/>
    <cellStyle name="20% - Accent2 10" xfId="19803" hidden="1"/>
    <cellStyle name="20% - Accent2 10" xfId="19879" hidden="1"/>
    <cellStyle name="20% - Accent2 10" xfId="19958" hidden="1"/>
    <cellStyle name="20% - Accent2 10" xfId="20040" hidden="1"/>
    <cellStyle name="20% - Accent2 10" xfId="19588" hidden="1"/>
    <cellStyle name="20% - Accent2 10" xfId="19605" hidden="1"/>
    <cellStyle name="20% - Accent2 10" xfId="20398" hidden="1"/>
    <cellStyle name="20% - Accent2 10" xfId="20474" hidden="1"/>
    <cellStyle name="20% - Accent2 10" xfId="20552" hidden="1"/>
    <cellStyle name="20% - Accent2 10" xfId="20622" hidden="1"/>
    <cellStyle name="20% - Accent2 10" xfId="19747" hidden="1"/>
    <cellStyle name="20% - Accent2 10" xfId="19743" hidden="1"/>
    <cellStyle name="20% - Accent2 10" xfId="20930" hidden="1"/>
    <cellStyle name="20% - Accent2 10" xfId="21006" hidden="1"/>
    <cellStyle name="20% - Accent2 10" xfId="21084" hidden="1"/>
    <cellStyle name="20% - Accent2 10" xfId="21267" hidden="1"/>
    <cellStyle name="20% - Accent2 10" xfId="21343" hidden="1"/>
    <cellStyle name="20% - Accent2 10" xfId="21421" hidden="1"/>
    <cellStyle name="20% - Accent2 10" xfId="21604" hidden="1"/>
    <cellStyle name="20% - Accent2 10" xfId="21680" hidden="1"/>
    <cellStyle name="20% - Accent2 10" xfId="15989" hidden="1"/>
    <cellStyle name="20% - Accent2 10" xfId="15915" hidden="1"/>
    <cellStyle name="20% - Accent2 10" xfId="15835" hidden="1"/>
    <cellStyle name="20% - Accent2 10" xfId="15752" hidden="1"/>
    <cellStyle name="20% - Accent2 10" xfId="7976" hidden="1"/>
    <cellStyle name="20% - Accent2 10" xfId="7775" hidden="1"/>
    <cellStyle name="20% - Accent2 10" xfId="7509" hidden="1"/>
    <cellStyle name="20% - Accent2 10" xfId="7184" hidden="1"/>
    <cellStyle name="20% - Accent2 10" xfId="8655" hidden="1"/>
    <cellStyle name="20% - Accent2 10" xfId="8506" hidden="1"/>
    <cellStyle name="20% - Accent2 10" xfId="5298" hidden="1"/>
    <cellStyle name="20% - Accent2 10" xfId="5096" hidden="1"/>
    <cellStyle name="20% - Accent2 10" xfId="4993" hidden="1"/>
    <cellStyle name="20% - Accent2 10" xfId="4789" hidden="1"/>
    <cellStyle name="20% - Accent2 10" xfId="8120" hidden="1"/>
    <cellStyle name="20% - Accent2 10" xfId="8130" hidden="1"/>
    <cellStyle name="20% - Accent2 10" xfId="3049" hidden="1"/>
    <cellStyle name="20% - Accent2 10" xfId="2907" hidden="1"/>
    <cellStyle name="20% - Accent2 10" xfId="2712" hidden="1"/>
    <cellStyle name="20% - Accent2 10" xfId="1538" hidden="1"/>
    <cellStyle name="20% - Accent2 10" xfId="1372" hidden="1"/>
    <cellStyle name="20% - Accent2 10" xfId="1119" hidden="1"/>
    <cellStyle name="20% - Accent2 10" xfId="21740" hidden="1"/>
    <cellStyle name="20% - Accent2 10" xfId="21819" hidden="1"/>
    <cellStyle name="20% - Accent2 10" xfId="22349" hidden="1"/>
    <cellStyle name="20% - Accent2 10" xfId="22423" hidden="1"/>
    <cellStyle name="20% - Accent2 10" xfId="22499" hidden="1"/>
    <cellStyle name="20% - Accent2 10" xfId="22577" hidden="1"/>
    <cellStyle name="20% - Accent2 10" xfId="23162" hidden="1"/>
    <cellStyle name="20% - Accent2 10" xfId="23238" hidden="1"/>
    <cellStyle name="20% - Accent2 10" xfId="23317" hidden="1"/>
    <cellStyle name="20% - Accent2 10" xfId="23399" hidden="1"/>
    <cellStyle name="20% - Accent2 10" xfId="22947" hidden="1"/>
    <cellStyle name="20% - Accent2 10" xfId="22964" hidden="1"/>
    <cellStyle name="20% - Accent2 10" xfId="23757" hidden="1"/>
    <cellStyle name="20% - Accent2 10" xfId="23833" hidden="1"/>
    <cellStyle name="20% - Accent2 10" xfId="23911" hidden="1"/>
    <cellStyle name="20% - Accent2 10" xfId="23981" hidden="1"/>
    <cellStyle name="20% - Accent2 10" xfId="23106" hidden="1"/>
    <cellStyle name="20% - Accent2 10" xfId="23102" hidden="1"/>
    <cellStyle name="20% - Accent2 10" xfId="24289" hidden="1"/>
    <cellStyle name="20% - Accent2 10" xfId="24365" hidden="1"/>
    <cellStyle name="20% - Accent2 10" xfId="24443" hidden="1"/>
    <cellStyle name="20% - Accent2 10" xfId="24626" hidden="1"/>
    <cellStyle name="20% - Accent2 10" xfId="24702" hidden="1"/>
    <cellStyle name="20% - Accent2 10" xfId="24780" hidden="1"/>
    <cellStyle name="20% - Accent2 10" xfId="24963" hidden="1"/>
    <cellStyle name="20% - Accent2 10" xfId="25039" hidden="1"/>
    <cellStyle name="20% - Accent2 10" xfId="25141" hidden="1"/>
    <cellStyle name="20% - Accent2 10" xfId="25215" hidden="1"/>
    <cellStyle name="20% - Accent2 10" xfId="25291" hidden="1"/>
    <cellStyle name="20% - Accent2 10" xfId="25369" hidden="1"/>
    <cellStyle name="20% - Accent2 10" xfId="25954" hidden="1"/>
    <cellStyle name="20% - Accent2 10" xfId="26030" hidden="1"/>
    <cellStyle name="20% - Accent2 10" xfId="26109" hidden="1"/>
    <cellStyle name="20% - Accent2 10" xfId="26191" hidden="1"/>
    <cellStyle name="20% - Accent2 10" xfId="25739" hidden="1"/>
    <cellStyle name="20% - Accent2 10" xfId="25756" hidden="1"/>
    <cellStyle name="20% - Accent2 10" xfId="26549" hidden="1"/>
    <cellStyle name="20% - Accent2 10" xfId="26625" hidden="1"/>
    <cellStyle name="20% - Accent2 10" xfId="26703" hidden="1"/>
    <cellStyle name="20% - Accent2 10" xfId="26773" hidden="1"/>
    <cellStyle name="20% - Accent2 10" xfId="25898" hidden="1"/>
    <cellStyle name="20% - Accent2 10" xfId="25894" hidden="1"/>
    <cellStyle name="20% - Accent2 10" xfId="27081" hidden="1"/>
    <cellStyle name="20% - Accent2 10" xfId="27157" hidden="1"/>
    <cellStyle name="20% - Accent2 10" xfId="27235" hidden="1"/>
    <cellStyle name="20% - Accent2 10" xfId="27418" hidden="1"/>
    <cellStyle name="20% - Accent2 10" xfId="27494" hidden="1"/>
    <cellStyle name="20% - Accent2 10" xfId="27572" hidden="1"/>
    <cellStyle name="20% - Accent2 10" xfId="27755" hidden="1"/>
    <cellStyle name="20% - Accent2 10" xfId="27831" hidden="1"/>
    <cellStyle name="20% - Accent2 10" xfId="22242" hidden="1"/>
    <cellStyle name="20% - Accent2 10" xfId="22168" hidden="1"/>
    <cellStyle name="20% - Accent2 10" xfId="22088" hidden="1"/>
    <cellStyle name="20% - Accent2 10" xfId="22005" hidden="1"/>
    <cellStyle name="20% - Accent2 10" xfId="8881" hidden="1"/>
    <cellStyle name="20% - Accent2 10" xfId="8676" hidden="1"/>
    <cellStyle name="20% - Accent2 10" xfId="8442" hidden="1"/>
    <cellStyle name="20% - Accent2 10" xfId="8116" hidden="1"/>
    <cellStyle name="20% - Accent2 10" xfId="9757" hidden="1"/>
    <cellStyle name="20% - Accent2 10" xfId="9585" hidden="1"/>
    <cellStyle name="20% - Accent2 10" xfId="5853" hidden="1"/>
    <cellStyle name="20% - Accent2 10" xfId="5606" hidden="1"/>
    <cellStyle name="20% - Accent2 10" xfId="5509" hidden="1"/>
    <cellStyle name="20% - Accent2 10" xfId="5244" hidden="1"/>
    <cellStyle name="20% - Accent2 10" xfId="9052" hidden="1"/>
    <cellStyle name="20% - Accent2 10" xfId="9067" hidden="1"/>
    <cellStyle name="20% - Accent2 10" xfId="3371" hidden="1"/>
    <cellStyle name="20% - Accent2 10" xfId="3264" hidden="1"/>
    <cellStyle name="20% - Accent2 10" xfId="3036" hidden="1"/>
    <cellStyle name="20% - Accent2 10" xfId="1665" hidden="1"/>
    <cellStyle name="20% - Accent2 10" xfId="1536" hidden="1"/>
    <cellStyle name="20% - Accent2 10" xfId="1263" hidden="1"/>
    <cellStyle name="20% - Accent2 10" xfId="27890" hidden="1"/>
    <cellStyle name="20% - Accent2 10" xfId="27966" hidden="1"/>
    <cellStyle name="20% - Accent2 10" xfId="28068" hidden="1"/>
    <cellStyle name="20% - Accent2 10" xfId="28142" hidden="1"/>
    <cellStyle name="20% - Accent2 10" xfId="28218" hidden="1"/>
    <cellStyle name="20% - Accent2 10" xfId="28296" hidden="1"/>
    <cellStyle name="20% - Accent2 10" xfId="28881" hidden="1"/>
    <cellStyle name="20% - Accent2 10" xfId="28957" hidden="1"/>
    <cellStyle name="20% - Accent2 10" xfId="29036" hidden="1"/>
    <cellStyle name="20% - Accent2 10" xfId="29118" hidden="1"/>
    <cellStyle name="20% - Accent2 10" xfId="28666" hidden="1"/>
    <cellStyle name="20% - Accent2 10" xfId="28683" hidden="1"/>
    <cellStyle name="20% - Accent2 10" xfId="29476" hidden="1"/>
    <cellStyle name="20% - Accent2 10" xfId="29552" hidden="1"/>
    <cellStyle name="20% - Accent2 10" xfId="29630" hidden="1"/>
    <cellStyle name="20% - Accent2 10" xfId="29700" hidden="1"/>
    <cellStyle name="20% - Accent2 10" xfId="28825" hidden="1"/>
    <cellStyle name="20% - Accent2 10" xfId="28821" hidden="1"/>
    <cellStyle name="20% - Accent2 10" xfId="30008" hidden="1"/>
    <cellStyle name="20% - Accent2 10" xfId="30084" hidden="1"/>
    <cellStyle name="20% - Accent2 10" xfId="30162" hidden="1"/>
    <cellStyle name="20% - Accent2 10" xfId="30345" hidden="1"/>
    <cellStyle name="20% - Accent2 10" xfId="30421" hidden="1"/>
    <cellStyle name="20% - Accent2 10" xfId="30499" hidden="1"/>
    <cellStyle name="20% - Accent2 10" xfId="30682" hidden="1"/>
    <cellStyle name="20% - Accent2 10" xfId="30758" hidden="1"/>
    <cellStyle name="20% - Accent2 10" xfId="30860" hidden="1"/>
    <cellStyle name="20% - Accent2 10" xfId="30934" hidden="1"/>
    <cellStyle name="20% - Accent2 10" xfId="31010" hidden="1"/>
    <cellStyle name="20% - Accent2 10" xfId="31088" hidden="1"/>
    <cellStyle name="20% - Accent2 10" xfId="31673" hidden="1"/>
    <cellStyle name="20% - Accent2 10" xfId="31749" hidden="1"/>
    <cellStyle name="20% - Accent2 10" xfId="31828" hidden="1"/>
    <cellStyle name="20% - Accent2 10" xfId="31910" hidden="1"/>
    <cellStyle name="20% - Accent2 10" xfId="31458" hidden="1"/>
    <cellStyle name="20% - Accent2 10" xfId="31475" hidden="1"/>
    <cellStyle name="20% - Accent2 10" xfId="32268" hidden="1"/>
    <cellStyle name="20% - Accent2 10" xfId="32344" hidden="1"/>
    <cellStyle name="20% - Accent2 10" xfId="32422" hidden="1"/>
    <cellStyle name="20% - Accent2 10" xfId="32492" hidden="1"/>
    <cellStyle name="20% - Accent2 10" xfId="31617" hidden="1"/>
    <cellStyle name="20% - Accent2 10" xfId="31613" hidden="1"/>
    <cellStyle name="20% - Accent2 10" xfId="32800" hidden="1"/>
    <cellStyle name="20% - Accent2 10" xfId="32876" hidden="1"/>
    <cellStyle name="20% - Accent2 10" xfId="32954" hidden="1"/>
    <cellStyle name="20% - Accent2 10" xfId="33137" hidden="1"/>
    <cellStyle name="20% - Accent2 10" xfId="33213" hidden="1"/>
    <cellStyle name="20% - Accent2 10" xfId="33291" hidden="1"/>
    <cellStyle name="20% - Accent2 10" xfId="33474" hidden="1"/>
    <cellStyle name="20% - Accent2 10" xfId="33550" hidden="1"/>
    <cellStyle name="20% - Accent2 11" xfId="179" hidden="1"/>
    <cellStyle name="20% - Accent2 11" xfId="259" hidden="1"/>
    <cellStyle name="20% - Accent2 11" xfId="380" hidden="1"/>
    <cellStyle name="20% - Accent2 11" xfId="709" hidden="1"/>
    <cellStyle name="20% - Accent2 11" xfId="2426" hidden="1"/>
    <cellStyle name="20% - Accent2 11" xfId="2578" hidden="1"/>
    <cellStyle name="20% - Accent2 11" xfId="2778" hidden="1"/>
    <cellStyle name="20% - Accent2 11" xfId="2844" hidden="1"/>
    <cellStyle name="20% - Accent2 11" xfId="1599" hidden="1"/>
    <cellStyle name="20% - Accent2 11" xfId="1846" hidden="1"/>
    <cellStyle name="20% - Accent2 11" xfId="4382" hidden="1"/>
    <cellStyle name="20% - Accent2 11" xfId="4594" hidden="1"/>
    <cellStyle name="20% - Accent2 11" xfId="4757" hidden="1"/>
    <cellStyle name="20% - Accent2 11" xfId="4827" hidden="1"/>
    <cellStyle name="20% - Accent2 11" xfId="2931" hidden="1"/>
    <cellStyle name="20% - Accent2 11" xfId="2818" hidden="1"/>
    <cellStyle name="20% - Accent2 11" xfId="6368" hidden="1"/>
    <cellStyle name="20% - Accent2 11" xfId="6474" hidden="1"/>
    <cellStyle name="20% - Accent2 11" xfId="6671" hidden="1"/>
    <cellStyle name="20% - Accent2 11" xfId="7542" hidden="1"/>
    <cellStyle name="20% - Accent2 11" xfId="7686" hidden="1"/>
    <cellStyle name="20% - Accent2 11" xfId="7865" hidden="1"/>
    <cellStyle name="20% - Accent2 11" xfId="8780" hidden="1"/>
    <cellStyle name="20% - Accent2 11" xfId="8954" hidden="1"/>
    <cellStyle name="20% - Accent2 11" xfId="9870" hidden="1"/>
    <cellStyle name="20% - Accent2 11" xfId="9944" hidden="1"/>
    <cellStyle name="20% - Accent2 11" xfId="10020" hidden="1"/>
    <cellStyle name="20% - Accent2 11" xfId="10098" hidden="1"/>
    <cellStyle name="20% - Accent2 11" xfId="10683" hidden="1"/>
    <cellStyle name="20% - Accent2 11" xfId="10759" hidden="1"/>
    <cellStyle name="20% - Accent2 11" xfId="10838" hidden="1"/>
    <cellStyle name="20% - Accent2 11" xfId="10871" hidden="1"/>
    <cellStyle name="20% - Accent2 11" xfId="10352" hidden="1"/>
    <cellStyle name="20% - Accent2 11" xfId="10423" hidden="1"/>
    <cellStyle name="20% - Accent2 11" xfId="11278" hidden="1"/>
    <cellStyle name="20% - Accent2 11" xfId="11354" hidden="1"/>
    <cellStyle name="20% - Accent2 11" xfId="11432" hidden="1"/>
    <cellStyle name="20% - Accent2 11" xfId="11461" hidden="1"/>
    <cellStyle name="20% - Accent2 11" xfId="10894" hidden="1"/>
    <cellStyle name="20% - Accent2 11" xfId="10862" hidden="1"/>
    <cellStyle name="20% - Accent2 11" xfId="11810" hidden="1"/>
    <cellStyle name="20% - Accent2 11" xfId="11886" hidden="1"/>
    <cellStyle name="20% - Accent2 11" xfId="11964" hidden="1"/>
    <cellStyle name="20% - Accent2 11" xfId="12147" hidden="1"/>
    <cellStyle name="20% - Accent2 11" xfId="12223" hidden="1"/>
    <cellStyle name="20% - Accent2 11" xfId="12301" hidden="1"/>
    <cellStyle name="20% - Accent2 11" xfId="12484" hidden="1"/>
    <cellStyle name="20% - Accent2 11" xfId="12560" hidden="1"/>
    <cellStyle name="20% - Accent2 11" xfId="12662" hidden="1"/>
    <cellStyle name="20% - Accent2 11" xfId="12736" hidden="1"/>
    <cellStyle name="20% - Accent2 11" xfId="12812" hidden="1"/>
    <cellStyle name="20% - Accent2 11" xfId="12890" hidden="1"/>
    <cellStyle name="20% - Accent2 11" xfId="13475" hidden="1"/>
    <cellStyle name="20% - Accent2 11" xfId="13551" hidden="1"/>
    <cellStyle name="20% - Accent2 11" xfId="13630" hidden="1"/>
    <cellStyle name="20% - Accent2 11" xfId="13663" hidden="1"/>
    <cellStyle name="20% - Accent2 11" xfId="13144" hidden="1"/>
    <cellStyle name="20% - Accent2 11" xfId="13215" hidden="1"/>
    <cellStyle name="20% - Accent2 11" xfId="14070" hidden="1"/>
    <cellStyle name="20% - Accent2 11" xfId="14146" hidden="1"/>
    <cellStyle name="20% - Accent2 11" xfId="14224" hidden="1"/>
    <cellStyle name="20% - Accent2 11" xfId="14253" hidden="1"/>
    <cellStyle name="20% - Accent2 11" xfId="13686" hidden="1"/>
    <cellStyle name="20% - Accent2 11" xfId="13654" hidden="1"/>
    <cellStyle name="20% - Accent2 11" xfId="14602" hidden="1"/>
    <cellStyle name="20% - Accent2 11" xfId="14678" hidden="1"/>
    <cellStyle name="20% - Accent2 11" xfId="14756" hidden="1"/>
    <cellStyle name="20% - Accent2 11" xfId="14939" hidden="1"/>
    <cellStyle name="20% - Accent2 11" xfId="15015" hidden="1"/>
    <cellStyle name="20% - Accent2 11" xfId="15093" hidden="1"/>
    <cellStyle name="20% - Accent2 11" xfId="15276" hidden="1"/>
    <cellStyle name="20% - Accent2 11" xfId="15352" hidden="1"/>
    <cellStyle name="20% - Accent2 11" xfId="9578" hidden="1"/>
    <cellStyle name="20% - Accent2 11" xfId="9463" hidden="1"/>
    <cellStyle name="20% - Accent2 11" xfId="9353" hidden="1"/>
    <cellStyle name="20% - Accent2 11" xfId="9237" hidden="1"/>
    <cellStyle name="20% - Accent2 11" xfId="6983" hidden="1"/>
    <cellStyle name="20% - Accent2 11" xfId="6896" hidden="1"/>
    <cellStyle name="20% - Accent2 11" xfId="6803" hidden="1"/>
    <cellStyle name="20% - Accent2 11" xfId="6741" hidden="1"/>
    <cellStyle name="20% - Accent2 11" xfId="8129" hidden="1"/>
    <cellStyle name="20% - Accent2 11" xfId="7898" hidden="1"/>
    <cellStyle name="20% - Accent2 11" xfId="4838" hidden="1"/>
    <cellStyle name="20% - Accent2 11" xfId="4671" hidden="1"/>
    <cellStyle name="20% - Accent2 11" xfId="4415" hidden="1"/>
    <cellStyle name="20% - Accent2 11" xfId="4304" hidden="1"/>
    <cellStyle name="20% - Accent2 11" xfId="6652" hidden="1"/>
    <cellStyle name="20% - Accent2 11" xfId="6772" hidden="1"/>
    <cellStyle name="20% - Accent2 11" xfId="2705" hidden="1"/>
    <cellStyle name="20% - Accent2 11" xfId="2503" hidden="1"/>
    <cellStyle name="20% - Accent2 11" xfId="2325" hidden="1"/>
    <cellStyle name="20% - Accent2 11" xfId="1363" hidden="1"/>
    <cellStyle name="20% - Accent2 11" xfId="1179" hidden="1"/>
    <cellStyle name="20% - Accent2 11" xfId="935" hidden="1"/>
    <cellStyle name="20% - Accent2 11" xfId="15418" hidden="1"/>
    <cellStyle name="20% - Accent2 11" xfId="15526" hidden="1"/>
    <cellStyle name="20% - Accent2 11" xfId="16211" hidden="1"/>
    <cellStyle name="20% - Accent2 11" xfId="16285" hidden="1"/>
    <cellStyle name="20% - Accent2 11" xfId="16361" hidden="1"/>
    <cellStyle name="20% - Accent2 11" xfId="16439" hidden="1"/>
    <cellStyle name="20% - Accent2 11" xfId="17024" hidden="1"/>
    <cellStyle name="20% - Accent2 11" xfId="17100" hidden="1"/>
    <cellStyle name="20% - Accent2 11" xfId="17179" hidden="1"/>
    <cellStyle name="20% - Accent2 11" xfId="17212" hidden="1"/>
    <cellStyle name="20% - Accent2 11" xfId="16693" hidden="1"/>
    <cellStyle name="20% - Accent2 11" xfId="16764" hidden="1"/>
    <cellStyle name="20% - Accent2 11" xfId="17619" hidden="1"/>
    <cellStyle name="20% - Accent2 11" xfId="17695" hidden="1"/>
    <cellStyle name="20% - Accent2 11" xfId="17773" hidden="1"/>
    <cellStyle name="20% - Accent2 11" xfId="17802" hidden="1"/>
    <cellStyle name="20% - Accent2 11" xfId="17235" hidden="1"/>
    <cellStyle name="20% - Accent2 11" xfId="17203" hidden="1"/>
    <cellStyle name="20% - Accent2 11" xfId="18151" hidden="1"/>
    <cellStyle name="20% - Accent2 11" xfId="18227" hidden="1"/>
    <cellStyle name="20% - Accent2 11" xfId="18305" hidden="1"/>
    <cellStyle name="20% - Accent2 11" xfId="18488" hidden="1"/>
    <cellStyle name="20% - Accent2 11" xfId="18564" hidden="1"/>
    <cellStyle name="20% - Accent2 11" xfId="18642" hidden="1"/>
    <cellStyle name="20% - Accent2 11" xfId="18825" hidden="1"/>
    <cellStyle name="20% - Accent2 11" xfId="18901" hidden="1"/>
    <cellStyle name="20% - Accent2 11" xfId="19003" hidden="1"/>
    <cellStyle name="20% - Accent2 11" xfId="19077" hidden="1"/>
    <cellStyle name="20% - Accent2 11" xfId="19153" hidden="1"/>
    <cellStyle name="20% - Accent2 11" xfId="19231" hidden="1"/>
    <cellStyle name="20% - Accent2 11" xfId="19816" hidden="1"/>
    <cellStyle name="20% - Accent2 11" xfId="19892" hidden="1"/>
    <cellStyle name="20% - Accent2 11" xfId="19971" hidden="1"/>
    <cellStyle name="20% - Accent2 11" xfId="20004" hidden="1"/>
    <cellStyle name="20% - Accent2 11" xfId="19485" hidden="1"/>
    <cellStyle name="20% - Accent2 11" xfId="19556" hidden="1"/>
    <cellStyle name="20% - Accent2 11" xfId="20411" hidden="1"/>
    <cellStyle name="20% - Accent2 11" xfId="20487" hidden="1"/>
    <cellStyle name="20% - Accent2 11" xfId="20565" hidden="1"/>
    <cellStyle name="20% - Accent2 11" xfId="20594" hidden="1"/>
    <cellStyle name="20% - Accent2 11" xfId="20027" hidden="1"/>
    <cellStyle name="20% - Accent2 11" xfId="19995" hidden="1"/>
    <cellStyle name="20% - Accent2 11" xfId="20943" hidden="1"/>
    <cellStyle name="20% - Accent2 11" xfId="21019" hidden="1"/>
    <cellStyle name="20% - Accent2 11" xfId="21097" hidden="1"/>
    <cellStyle name="20% - Accent2 11" xfId="21280" hidden="1"/>
    <cellStyle name="20% - Accent2 11" xfId="21356" hidden="1"/>
    <cellStyle name="20% - Accent2 11" xfId="21434" hidden="1"/>
    <cellStyle name="20% - Accent2 11" xfId="21617" hidden="1"/>
    <cellStyle name="20% - Accent2 11" xfId="21693" hidden="1"/>
    <cellStyle name="20% - Accent2 11" xfId="15976" hidden="1"/>
    <cellStyle name="20% - Accent2 11" xfId="15902" hidden="1"/>
    <cellStyle name="20% - Accent2 11" xfId="15822" hidden="1"/>
    <cellStyle name="20% - Accent2 11" xfId="15736" hidden="1"/>
    <cellStyle name="20% - Accent2 11" xfId="7955" hidden="1"/>
    <cellStyle name="20% - Accent2 11" xfId="7754" hidden="1"/>
    <cellStyle name="20% - Accent2 11" xfId="7470" hidden="1"/>
    <cellStyle name="20% - Accent2 11" xfId="7400" hidden="1"/>
    <cellStyle name="20% - Accent2 11" xfId="9058" hidden="1"/>
    <cellStyle name="20% - Accent2 11" xfId="8735" hidden="1"/>
    <cellStyle name="20% - Accent2 11" xfId="5284" hidden="1"/>
    <cellStyle name="20% - Accent2 11" xfId="5083" hidden="1"/>
    <cellStyle name="20% - Accent2 11" xfId="4977" hidden="1"/>
    <cellStyle name="20% - Accent2 11" xfId="4927" hidden="1"/>
    <cellStyle name="20% - Accent2 11" xfId="7346" hidden="1"/>
    <cellStyle name="20% - Accent2 11" xfId="7429" hidden="1"/>
    <cellStyle name="20% - Accent2 11" xfId="3020" hidden="1"/>
    <cellStyle name="20% - Accent2 11" xfId="2891" hidden="1"/>
    <cellStyle name="20% - Accent2 11" xfId="2664" hidden="1"/>
    <cellStyle name="20% - Accent2 11" xfId="1515" hidden="1"/>
    <cellStyle name="20% - Accent2 11" xfId="1336" hidden="1"/>
    <cellStyle name="20% - Accent2 11" xfId="1102" hidden="1"/>
    <cellStyle name="20% - Accent2 11" xfId="21753" hidden="1"/>
    <cellStyle name="20% - Accent2 11" xfId="21833" hidden="1"/>
    <cellStyle name="20% - Accent2 11" xfId="22362" hidden="1"/>
    <cellStyle name="20% - Accent2 11" xfId="22436" hidden="1"/>
    <cellStyle name="20% - Accent2 11" xfId="22512" hidden="1"/>
    <cellStyle name="20% - Accent2 11" xfId="22590" hidden="1"/>
    <cellStyle name="20% - Accent2 11" xfId="23175" hidden="1"/>
    <cellStyle name="20% - Accent2 11" xfId="23251" hidden="1"/>
    <cellStyle name="20% - Accent2 11" xfId="23330" hidden="1"/>
    <cellStyle name="20% - Accent2 11" xfId="23363" hidden="1"/>
    <cellStyle name="20% - Accent2 11" xfId="22844" hidden="1"/>
    <cellStyle name="20% - Accent2 11" xfId="22915" hidden="1"/>
    <cellStyle name="20% - Accent2 11" xfId="23770" hidden="1"/>
    <cellStyle name="20% - Accent2 11" xfId="23846" hidden="1"/>
    <cellStyle name="20% - Accent2 11" xfId="23924" hidden="1"/>
    <cellStyle name="20% - Accent2 11" xfId="23953" hidden="1"/>
    <cellStyle name="20% - Accent2 11" xfId="23386" hidden="1"/>
    <cellStyle name="20% - Accent2 11" xfId="23354" hidden="1"/>
    <cellStyle name="20% - Accent2 11" xfId="24302" hidden="1"/>
    <cellStyle name="20% - Accent2 11" xfId="24378" hidden="1"/>
    <cellStyle name="20% - Accent2 11" xfId="24456" hidden="1"/>
    <cellStyle name="20% - Accent2 11" xfId="24639" hidden="1"/>
    <cellStyle name="20% - Accent2 11" xfId="24715" hidden="1"/>
    <cellStyle name="20% - Accent2 11" xfId="24793" hidden="1"/>
    <cellStyle name="20% - Accent2 11" xfId="24976" hidden="1"/>
    <cellStyle name="20% - Accent2 11" xfId="25052" hidden="1"/>
    <cellStyle name="20% - Accent2 11" xfId="25154" hidden="1"/>
    <cellStyle name="20% - Accent2 11" xfId="25228" hidden="1"/>
    <cellStyle name="20% - Accent2 11" xfId="25304" hidden="1"/>
    <cellStyle name="20% - Accent2 11" xfId="25382" hidden="1"/>
    <cellStyle name="20% - Accent2 11" xfId="25967" hidden="1"/>
    <cellStyle name="20% - Accent2 11" xfId="26043" hidden="1"/>
    <cellStyle name="20% - Accent2 11" xfId="26122" hidden="1"/>
    <cellStyle name="20% - Accent2 11" xfId="26155" hidden="1"/>
    <cellStyle name="20% - Accent2 11" xfId="25636" hidden="1"/>
    <cellStyle name="20% - Accent2 11" xfId="25707" hidden="1"/>
    <cellStyle name="20% - Accent2 11" xfId="26562" hidden="1"/>
    <cellStyle name="20% - Accent2 11" xfId="26638" hidden="1"/>
    <cellStyle name="20% - Accent2 11" xfId="26716" hidden="1"/>
    <cellStyle name="20% - Accent2 11" xfId="26745" hidden="1"/>
    <cellStyle name="20% - Accent2 11" xfId="26178" hidden="1"/>
    <cellStyle name="20% - Accent2 11" xfId="26146" hidden="1"/>
    <cellStyle name="20% - Accent2 11" xfId="27094" hidden="1"/>
    <cellStyle name="20% - Accent2 11" xfId="27170" hidden="1"/>
    <cellStyle name="20% - Accent2 11" xfId="27248" hidden="1"/>
    <cellStyle name="20% - Accent2 11" xfId="27431" hidden="1"/>
    <cellStyle name="20% - Accent2 11" xfId="27507" hidden="1"/>
    <cellStyle name="20% - Accent2 11" xfId="27585" hidden="1"/>
    <cellStyle name="20% - Accent2 11" xfId="27768" hidden="1"/>
    <cellStyle name="20% - Accent2 11" xfId="27844" hidden="1"/>
    <cellStyle name="20% - Accent2 11" xfId="22229" hidden="1"/>
    <cellStyle name="20% - Accent2 11" xfId="22155" hidden="1"/>
    <cellStyle name="20% - Accent2 11" xfId="22075" hidden="1"/>
    <cellStyle name="20% - Accent2 11" xfId="21991" hidden="1"/>
    <cellStyle name="20% - Accent2 11" xfId="8862" hidden="1"/>
    <cellStyle name="20% - Accent2 11" xfId="8559" hidden="1"/>
    <cellStyle name="20% - Accent2 11" xfId="8418" hidden="1"/>
    <cellStyle name="20% - Accent2 11" xfId="8253" hidden="1"/>
    <cellStyle name="20% - Accent2 11" xfId="15593" hidden="1"/>
    <cellStyle name="20% - Accent2 11" xfId="9800" hidden="1"/>
    <cellStyle name="20% - Accent2 11" xfId="5834" hidden="1"/>
    <cellStyle name="20% - Accent2 11" xfId="5590" hidden="1"/>
    <cellStyle name="20% - Accent2 11" xfId="5495" hidden="1"/>
    <cellStyle name="20% - Accent2 11" xfId="5455" hidden="1"/>
    <cellStyle name="20% - Accent2 11" xfId="8206" hidden="1"/>
    <cellStyle name="20% - Accent2 11" xfId="8379" hidden="1"/>
    <cellStyle name="20% - Accent2 11" xfId="3353" hidden="1"/>
    <cellStyle name="20% - Accent2 11" xfId="3160" hidden="1"/>
    <cellStyle name="20% - Accent2 11" xfId="3003" hidden="1"/>
    <cellStyle name="20% - Accent2 11" xfId="1649" hidden="1"/>
    <cellStyle name="20% - Accent2 11" xfId="1501" hidden="1"/>
    <cellStyle name="20% - Accent2 11" xfId="1239" hidden="1"/>
    <cellStyle name="20% - Accent2 11" xfId="27903" hidden="1"/>
    <cellStyle name="20% - Accent2 11" xfId="27979" hidden="1"/>
    <cellStyle name="20% - Accent2 11" xfId="28081" hidden="1"/>
    <cellStyle name="20% - Accent2 11" xfId="28155" hidden="1"/>
    <cellStyle name="20% - Accent2 11" xfId="28231" hidden="1"/>
    <cellStyle name="20% - Accent2 11" xfId="28309" hidden="1"/>
    <cellStyle name="20% - Accent2 11" xfId="28894" hidden="1"/>
    <cellStyle name="20% - Accent2 11" xfId="28970" hidden="1"/>
    <cellStyle name="20% - Accent2 11" xfId="29049" hidden="1"/>
    <cellStyle name="20% - Accent2 11" xfId="29082" hidden="1"/>
    <cellStyle name="20% - Accent2 11" xfId="28563" hidden="1"/>
    <cellStyle name="20% - Accent2 11" xfId="28634" hidden="1"/>
    <cellStyle name="20% - Accent2 11" xfId="29489" hidden="1"/>
    <cellStyle name="20% - Accent2 11" xfId="29565" hidden="1"/>
    <cellStyle name="20% - Accent2 11" xfId="29643" hidden="1"/>
    <cellStyle name="20% - Accent2 11" xfId="29672" hidden="1"/>
    <cellStyle name="20% - Accent2 11" xfId="29105" hidden="1"/>
    <cellStyle name="20% - Accent2 11" xfId="29073" hidden="1"/>
    <cellStyle name="20% - Accent2 11" xfId="30021" hidden="1"/>
    <cellStyle name="20% - Accent2 11" xfId="30097" hidden="1"/>
    <cellStyle name="20% - Accent2 11" xfId="30175" hidden="1"/>
    <cellStyle name="20% - Accent2 11" xfId="30358" hidden="1"/>
    <cellStyle name="20% - Accent2 11" xfId="30434" hidden="1"/>
    <cellStyle name="20% - Accent2 11" xfId="30512" hidden="1"/>
    <cellStyle name="20% - Accent2 11" xfId="30695" hidden="1"/>
    <cellStyle name="20% - Accent2 11" xfId="30771" hidden="1"/>
    <cellStyle name="20% - Accent2 11" xfId="30873" hidden="1"/>
    <cellStyle name="20% - Accent2 11" xfId="30947" hidden="1"/>
    <cellStyle name="20% - Accent2 11" xfId="31023" hidden="1"/>
    <cellStyle name="20% - Accent2 11" xfId="31101" hidden="1"/>
    <cellStyle name="20% - Accent2 11" xfId="31686" hidden="1"/>
    <cellStyle name="20% - Accent2 11" xfId="31762" hidden="1"/>
    <cellStyle name="20% - Accent2 11" xfId="31841" hidden="1"/>
    <cellStyle name="20% - Accent2 11" xfId="31874" hidden="1"/>
    <cellStyle name="20% - Accent2 11" xfId="31355" hidden="1"/>
    <cellStyle name="20% - Accent2 11" xfId="31426" hidden="1"/>
    <cellStyle name="20% - Accent2 11" xfId="32281" hidden="1"/>
    <cellStyle name="20% - Accent2 11" xfId="32357" hidden="1"/>
    <cellStyle name="20% - Accent2 11" xfId="32435" hidden="1"/>
    <cellStyle name="20% - Accent2 11" xfId="32464" hidden="1"/>
    <cellStyle name="20% - Accent2 11" xfId="31897" hidden="1"/>
    <cellStyle name="20% - Accent2 11" xfId="31865" hidden="1"/>
    <cellStyle name="20% - Accent2 11" xfId="32813" hidden="1"/>
    <cellStyle name="20% - Accent2 11" xfId="32889" hidden="1"/>
    <cellStyle name="20% - Accent2 11" xfId="32967" hidden="1"/>
    <cellStyle name="20% - Accent2 11" xfId="33150" hidden="1"/>
    <cellStyle name="20% - Accent2 11" xfId="33226" hidden="1"/>
    <cellStyle name="20% - Accent2 11" xfId="33304" hidden="1"/>
    <cellStyle name="20% - Accent2 11" xfId="33487" hidden="1"/>
    <cellStyle name="20% - Accent2 11" xfId="33563" hidden="1"/>
    <cellStyle name="20% - Accent2 12" xfId="195" hidden="1"/>
    <cellStyle name="20% - Accent2 12" xfId="273" hidden="1"/>
    <cellStyle name="20% - Accent2 12" xfId="414" hidden="1"/>
    <cellStyle name="20% - Accent2 12" xfId="729" hidden="1"/>
    <cellStyle name="20% - Accent2 12" xfId="2442" hidden="1"/>
    <cellStyle name="20% - Accent2 12" xfId="2594" hidden="1"/>
    <cellStyle name="20% - Accent2 12" xfId="2802" hidden="1"/>
    <cellStyle name="20% - Accent2 12" xfId="3166" hidden="1"/>
    <cellStyle name="20% - Accent2 12" xfId="2044" hidden="1"/>
    <cellStyle name="20% - Accent2 12" xfId="1662" hidden="1"/>
    <cellStyle name="20% - Accent2 12" xfId="4417" hidden="1"/>
    <cellStyle name="20% - Accent2 12" xfId="4611" hidden="1"/>
    <cellStyle name="20% - Accent2 12" xfId="4773" hidden="1"/>
    <cellStyle name="20% - Accent2 12" xfId="5021" hidden="1"/>
    <cellStyle name="20% - Accent2 12" xfId="1716" hidden="1"/>
    <cellStyle name="20% - Accent2 12" xfId="1705" hidden="1"/>
    <cellStyle name="20% - Accent2 12" xfId="6385" hidden="1"/>
    <cellStyle name="20% - Accent2 12" xfId="6489" hidden="1"/>
    <cellStyle name="20% - Accent2 12" xfId="6687" hidden="1"/>
    <cellStyle name="20% - Accent2 12" xfId="7563" hidden="1"/>
    <cellStyle name="20% - Accent2 12" xfId="7707" hidden="1"/>
    <cellStyle name="20% - Accent2 12" xfId="7881" hidden="1"/>
    <cellStyle name="20% - Accent2 12" xfId="8802" hidden="1"/>
    <cellStyle name="20% - Accent2 12" xfId="8971" hidden="1"/>
    <cellStyle name="20% - Accent2 12" xfId="9883" hidden="1"/>
    <cellStyle name="20% - Accent2 12" xfId="9958" hidden="1"/>
    <cellStyle name="20% - Accent2 12" xfId="10033" hidden="1"/>
    <cellStyle name="20% - Accent2 12" xfId="10111" hidden="1"/>
    <cellStyle name="20% - Accent2 12" xfId="10697" hidden="1"/>
    <cellStyle name="20% - Accent2 12" xfId="10772" hidden="1"/>
    <cellStyle name="20% - Accent2 12" xfId="10851" hidden="1"/>
    <cellStyle name="20% - Accent2 12" xfId="10939" hidden="1"/>
    <cellStyle name="20% - Accent2 12" xfId="10510" hidden="1"/>
    <cellStyle name="20% - Accent2 12" xfId="10364" hidden="1"/>
    <cellStyle name="20% - Accent2 12" xfId="11292" hidden="1"/>
    <cellStyle name="20% - Accent2 12" xfId="11367" hidden="1"/>
    <cellStyle name="20% - Accent2 12" xfId="11445" hidden="1"/>
    <cellStyle name="20% - Accent2 12" xfId="11510" hidden="1"/>
    <cellStyle name="20% - Accent2 12" xfId="10393" hidden="1"/>
    <cellStyle name="20% - Accent2 12" xfId="10385" hidden="1"/>
    <cellStyle name="20% - Accent2 12" xfId="11824" hidden="1"/>
    <cellStyle name="20% - Accent2 12" xfId="11899" hidden="1"/>
    <cellStyle name="20% - Accent2 12" xfId="11977" hidden="1"/>
    <cellStyle name="20% - Accent2 12" xfId="12161" hidden="1"/>
    <cellStyle name="20% - Accent2 12" xfId="12236" hidden="1"/>
    <cellStyle name="20% - Accent2 12" xfId="12314" hidden="1"/>
    <cellStyle name="20% - Accent2 12" xfId="12498" hidden="1"/>
    <cellStyle name="20% - Accent2 12" xfId="12573" hidden="1"/>
    <cellStyle name="20% - Accent2 12" xfId="12675" hidden="1"/>
    <cellStyle name="20% - Accent2 12" xfId="12750" hidden="1"/>
    <cellStyle name="20% - Accent2 12" xfId="12825" hidden="1"/>
    <cellStyle name="20% - Accent2 12" xfId="12903" hidden="1"/>
    <cellStyle name="20% - Accent2 12" xfId="13489" hidden="1"/>
    <cellStyle name="20% - Accent2 12" xfId="13564" hidden="1"/>
    <cellStyle name="20% - Accent2 12" xfId="13643" hidden="1"/>
    <cellStyle name="20% - Accent2 12" xfId="13731" hidden="1"/>
    <cellStyle name="20% - Accent2 12" xfId="13302" hidden="1"/>
    <cellStyle name="20% - Accent2 12" xfId="13156" hidden="1"/>
    <cellStyle name="20% - Accent2 12" xfId="14084" hidden="1"/>
    <cellStyle name="20% - Accent2 12" xfId="14159" hidden="1"/>
    <cellStyle name="20% - Accent2 12" xfId="14237" hidden="1"/>
    <cellStyle name="20% - Accent2 12" xfId="14302" hidden="1"/>
    <cellStyle name="20% - Accent2 12" xfId="13185" hidden="1"/>
    <cellStyle name="20% - Accent2 12" xfId="13177" hidden="1"/>
    <cellStyle name="20% - Accent2 12" xfId="14616" hidden="1"/>
    <cellStyle name="20% - Accent2 12" xfId="14691" hidden="1"/>
    <cellStyle name="20% - Accent2 12" xfId="14769" hidden="1"/>
    <cellStyle name="20% - Accent2 12" xfId="14953" hidden="1"/>
    <cellStyle name="20% - Accent2 12" xfId="15028" hidden="1"/>
    <cellStyle name="20% - Accent2 12" xfId="15106" hidden="1"/>
    <cellStyle name="20% - Accent2 12" xfId="15290" hidden="1"/>
    <cellStyle name="20% - Accent2 12" xfId="15365" hidden="1"/>
    <cellStyle name="20% - Accent2 12" xfId="9562" hidden="1"/>
    <cellStyle name="20% - Accent2 12" xfId="9448" hidden="1"/>
    <cellStyle name="20% - Accent2 12" xfId="9337" hidden="1"/>
    <cellStyle name="20% - Accent2 12" xfId="9219" hidden="1"/>
    <cellStyle name="20% - Accent2 12" xfId="6967" hidden="1"/>
    <cellStyle name="20% - Accent2 12" xfId="6882" hidden="1"/>
    <cellStyle name="20% - Accent2 12" xfId="6787" hidden="1"/>
    <cellStyle name="20% - Accent2 12" xfId="6320" hidden="1"/>
    <cellStyle name="20% - Accent2 12" xfId="7482" hidden="1"/>
    <cellStyle name="20% - Accent2 12" xfId="8079" hidden="1"/>
    <cellStyle name="20% - Accent2 12" xfId="4819" hidden="1"/>
    <cellStyle name="20% - Accent2 12" xfId="4655" hidden="1"/>
    <cellStyle name="20% - Accent2 12" xfId="4364" hidden="1"/>
    <cellStyle name="20% - Accent2 12" xfId="4230" hidden="1"/>
    <cellStyle name="20% - Accent2 12" xfId="8005" hidden="1"/>
    <cellStyle name="20% - Accent2 12" xfId="8026" hidden="1"/>
    <cellStyle name="20% - Accent2 12" xfId="2680" hidden="1"/>
    <cellStyle name="20% - Accent2 12" xfId="2486" hidden="1"/>
    <cellStyle name="20% - Accent2 12" xfId="2310" hidden="1"/>
    <cellStyle name="20% - Accent2 12" xfId="1341" hidden="1"/>
    <cellStyle name="20% - Accent2 12" xfId="1162" hidden="1"/>
    <cellStyle name="20% - Accent2 12" xfId="921" hidden="1"/>
    <cellStyle name="20% - Accent2 12" xfId="15435" hidden="1"/>
    <cellStyle name="20% - Accent2 12" xfId="15542" hidden="1"/>
    <cellStyle name="20% - Accent2 12" xfId="16224" hidden="1"/>
    <cellStyle name="20% - Accent2 12" xfId="16299" hidden="1"/>
    <cellStyle name="20% - Accent2 12" xfId="16374" hidden="1"/>
    <cellStyle name="20% - Accent2 12" xfId="16452" hidden="1"/>
    <cellStyle name="20% - Accent2 12" xfId="17038" hidden="1"/>
    <cellStyle name="20% - Accent2 12" xfId="17113" hidden="1"/>
    <cellStyle name="20% - Accent2 12" xfId="17192" hidden="1"/>
    <cellStyle name="20% - Accent2 12" xfId="17280" hidden="1"/>
    <cellStyle name="20% - Accent2 12" xfId="16851" hidden="1"/>
    <cellStyle name="20% - Accent2 12" xfId="16705" hidden="1"/>
    <cellStyle name="20% - Accent2 12" xfId="17633" hidden="1"/>
    <cellStyle name="20% - Accent2 12" xfId="17708" hidden="1"/>
    <cellStyle name="20% - Accent2 12" xfId="17786" hidden="1"/>
    <cellStyle name="20% - Accent2 12" xfId="17851" hidden="1"/>
    <cellStyle name="20% - Accent2 12" xfId="16734" hidden="1"/>
    <cellStyle name="20% - Accent2 12" xfId="16726" hidden="1"/>
    <cellStyle name="20% - Accent2 12" xfId="18165" hidden="1"/>
    <cellStyle name="20% - Accent2 12" xfId="18240" hidden="1"/>
    <cellStyle name="20% - Accent2 12" xfId="18318" hidden="1"/>
    <cellStyle name="20% - Accent2 12" xfId="18502" hidden="1"/>
    <cellStyle name="20% - Accent2 12" xfId="18577" hidden="1"/>
    <cellStyle name="20% - Accent2 12" xfId="18655" hidden="1"/>
    <cellStyle name="20% - Accent2 12" xfId="18839" hidden="1"/>
    <cellStyle name="20% - Accent2 12" xfId="18914" hidden="1"/>
    <cellStyle name="20% - Accent2 12" xfId="19016" hidden="1"/>
    <cellStyle name="20% - Accent2 12" xfId="19091" hidden="1"/>
    <cellStyle name="20% - Accent2 12" xfId="19166" hidden="1"/>
    <cellStyle name="20% - Accent2 12" xfId="19244" hidden="1"/>
    <cellStyle name="20% - Accent2 12" xfId="19830" hidden="1"/>
    <cellStyle name="20% - Accent2 12" xfId="19905" hidden="1"/>
    <cellStyle name="20% - Accent2 12" xfId="19984" hidden="1"/>
    <cellStyle name="20% - Accent2 12" xfId="20072" hidden="1"/>
    <cellStyle name="20% - Accent2 12" xfId="19643" hidden="1"/>
    <cellStyle name="20% - Accent2 12" xfId="19497" hidden="1"/>
    <cellStyle name="20% - Accent2 12" xfId="20425" hidden="1"/>
    <cellStyle name="20% - Accent2 12" xfId="20500" hidden="1"/>
    <cellStyle name="20% - Accent2 12" xfId="20578" hidden="1"/>
    <cellStyle name="20% - Accent2 12" xfId="20643" hidden="1"/>
    <cellStyle name="20% - Accent2 12" xfId="19526" hidden="1"/>
    <cellStyle name="20% - Accent2 12" xfId="19518" hidden="1"/>
    <cellStyle name="20% - Accent2 12" xfId="20957" hidden="1"/>
    <cellStyle name="20% - Accent2 12" xfId="21032" hidden="1"/>
    <cellStyle name="20% - Accent2 12" xfId="21110" hidden="1"/>
    <cellStyle name="20% - Accent2 12" xfId="21294" hidden="1"/>
    <cellStyle name="20% - Accent2 12" xfId="21369" hidden="1"/>
    <cellStyle name="20% - Accent2 12" xfId="21447" hidden="1"/>
    <cellStyle name="20% - Accent2 12" xfId="21631" hidden="1"/>
    <cellStyle name="20% - Accent2 12" xfId="21706" hidden="1"/>
    <cellStyle name="20% - Accent2 12" xfId="15963" hidden="1"/>
    <cellStyle name="20% - Accent2 12" xfId="15888" hidden="1"/>
    <cellStyle name="20% - Accent2 12" xfId="15808" hidden="1"/>
    <cellStyle name="20% - Accent2 12" xfId="15722" hidden="1"/>
    <cellStyle name="20% - Accent2 12" xfId="7936" hidden="1"/>
    <cellStyle name="20% - Accent2 12" xfId="7725" hidden="1"/>
    <cellStyle name="20% - Accent2 12" xfId="7453" hidden="1"/>
    <cellStyle name="20% - Accent2 12" xfId="6995" hidden="1"/>
    <cellStyle name="20% - Accent2 12" xfId="8426" hidden="1"/>
    <cellStyle name="20% - Accent2 12" xfId="9020" hidden="1"/>
    <cellStyle name="20% - Accent2 12" xfId="5269" hidden="1"/>
    <cellStyle name="20% - Accent2 12" xfId="5070" hidden="1"/>
    <cellStyle name="20% - Accent2 12" xfId="4962" hidden="1"/>
    <cellStyle name="20% - Accent2 12" xfId="4545" hidden="1"/>
    <cellStyle name="20% - Accent2 12" xfId="8909" hidden="1"/>
    <cellStyle name="20% - Accent2 12" xfId="8973" hidden="1"/>
    <cellStyle name="20% - Accent2 12" xfId="2998" hidden="1"/>
    <cellStyle name="20% - Accent2 12" xfId="2872" hidden="1"/>
    <cellStyle name="20% - Accent2 12" xfId="2639" hidden="1"/>
    <cellStyle name="20% - Accent2 12" xfId="1494" hidden="1"/>
    <cellStyle name="20% - Accent2 12" xfId="1309" hidden="1"/>
    <cellStyle name="20% - Accent2 12" xfId="1085" hidden="1"/>
    <cellStyle name="20% - Accent2 12" xfId="21767" hidden="1"/>
    <cellStyle name="20% - Accent2 12" xfId="21846" hidden="1"/>
    <cellStyle name="20% - Accent2 12" xfId="22375" hidden="1"/>
    <cellStyle name="20% - Accent2 12" xfId="22450" hidden="1"/>
    <cellStyle name="20% - Accent2 12" xfId="22525" hidden="1"/>
    <cellStyle name="20% - Accent2 12" xfId="22603" hidden="1"/>
    <cellStyle name="20% - Accent2 12" xfId="23189" hidden="1"/>
    <cellStyle name="20% - Accent2 12" xfId="23264" hidden="1"/>
    <cellStyle name="20% - Accent2 12" xfId="23343" hidden="1"/>
    <cellStyle name="20% - Accent2 12" xfId="23431" hidden="1"/>
    <cellStyle name="20% - Accent2 12" xfId="23002" hidden="1"/>
    <cellStyle name="20% - Accent2 12" xfId="22856" hidden="1"/>
    <cellStyle name="20% - Accent2 12" xfId="23784" hidden="1"/>
    <cellStyle name="20% - Accent2 12" xfId="23859" hidden="1"/>
    <cellStyle name="20% - Accent2 12" xfId="23937" hidden="1"/>
    <cellStyle name="20% - Accent2 12" xfId="24002" hidden="1"/>
    <cellStyle name="20% - Accent2 12" xfId="22885" hidden="1"/>
    <cellStyle name="20% - Accent2 12" xfId="22877" hidden="1"/>
    <cellStyle name="20% - Accent2 12" xfId="24316" hidden="1"/>
    <cellStyle name="20% - Accent2 12" xfId="24391" hidden="1"/>
    <cellStyle name="20% - Accent2 12" xfId="24469" hidden="1"/>
    <cellStyle name="20% - Accent2 12" xfId="24653" hidden="1"/>
    <cellStyle name="20% - Accent2 12" xfId="24728" hidden="1"/>
    <cellStyle name="20% - Accent2 12" xfId="24806" hidden="1"/>
    <cellStyle name="20% - Accent2 12" xfId="24990" hidden="1"/>
    <cellStyle name="20% - Accent2 12" xfId="25065" hidden="1"/>
    <cellStyle name="20% - Accent2 12" xfId="25167" hidden="1"/>
    <cellStyle name="20% - Accent2 12" xfId="25242" hidden="1"/>
    <cellStyle name="20% - Accent2 12" xfId="25317" hidden="1"/>
    <cellStyle name="20% - Accent2 12" xfId="25395" hidden="1"/>
    <cellStyle name="20% - Accent2 12" xfId="25981" hidden="1"/>
    <cellStyle name="20% - Accent2 12" xfId="26056" hidden="1"/>
    <cellStyle name="20% - Accent2 12" xfId="26135" hidden="1"/>
    <cellStyle name="20% - Accent2 12" xfId="26223" hidden="1"/>
    <cellStyle name="20% - Accent2 12" xfId="25794" hidden="1"/>
    <cellStyle name="20% - Accent2 12" xfId="25648" hidden="1"/>
    <cellStyle name="20% - Accent2 12" xfId="26576" hidden="1"/>
    <cellStyle name="20% - Accent2 12" xfId="26651" hidden="1"/>
    <cellStyle name="20% - Accent2 12" xfId="26729" hidden="1"/>
    <cellStyle name="20% - Accent2 12" xfId="26794" hidden="1"/>
    <cellStyle name="20% - Accent2 12" xfId="25677" hidden="1"/>
    <cellStyle name="20% - Accent2 12" xfId="25669" hidden="1"/>
    <cellStyle name="20% - Accent2 12" xfId="27108" hidden="1"/>
    <cellStyle name="20% - Accent2 12" xfId="27183" hidden="1"/>
    <cellStyle name="20% - Accent2 12" xfId="27261" hidden="1"/>
    <cellStyle name="20% - Accent2 12" xfId="27445" hidden="1"/>
    <cellStyle name="20% - Accent2 12" xfId="27520" hidden="1"/>
    <cellStyle name="20% - Accent2 12" xfId="27598" hidden="1"/>
    <cellStyle name="20% - Accent2 12" xfId="27782" hidden="1"/>
    <cellStyle name="20% - Accent2 12" xfId="27857" hidden="1"/>
    <cellStyle name="20% - Accent2 12" xfId="22216" hidden="1"/>
    <cellStyle name="20% - Accent2 12" xfId="22141" hidden="1"/>
    <cellStyle name="20% - Accent2 12" xfId="22061" hidden="1"/>
    <cellStyle name="20% - Accent2 12" xfId="21978" hidden="1"/>
    <cellStyle name="20% - Accent2 12" xfId="8834" hidden="1"/>
    <cellStyle name="20% - Accent2 12" xfId="8539" hidden="1"/>
    <cellStyle name="20% - Accent2 12" xfId="8404" hidden="1"/>
    <cellStyle name="20% - Accent2 12" xfId="7982" hidden="1"/>
    <cellStyle name="20% - Accent2 12" xfId="9473" hidden="1"/>
    <cellStyle name="20% - Accent2 12" xfId="15575" hidden="1"/>
    <cellStyle name="20% - Accent2 12" xfId="5813" hidden="1"/>
    <cellStyle name="20% - Accent2 12" xfId="5575" hidden="1"/>
    <cellStyle name="20% - Accent2 12" xfId="5481" hidden="1"/>
    <cellStyle name="20% - Accent2 12" xfId="5028" hidden="1"/>
    <cellStyle name="20% - Accent2 12" xfId="15488" hidden="1"/>
    <cellStyle name="20% - Accent2 12" xfId="15544" hidden="1"/>
    <cellStyle name="20% - Accent2 12" xfId="3336" hidden="1"/>
    <cellStyle name="20% - Accent2 12" xfId="3147" hidden="1"/>
    <cellStyle name="20% - Accent2 12" xfId="2968" hidden="1"/>
    <cellStyle name="20% - Accent2 12" xfId="1632" hidden="1"/>
    <cellStyle name="20% - Accent2 12" xfId="1464" hidden="1"/>
    <cellStyle name="20% - Accent2 12" xfId="1208" hidden="1"/>
    <cellStyle name="20% - Accent2 12" xfId="27917" hidden="1"/>
    <cellStyle name="20% - Accent2 12" xfId="27992" hidden="1"/>
    <cellStyle name="20% - Accent2 12" xfId="28094" hidden="1"/>
    <cellStyle name="20% - Accent2 12" xfId="28169" hidden="1"/>
    <cellStyle name="20% - Accent2 12" xfId="28244" hidden="1"/>
    <cellStyle name="20% - Accent2 12" xfId="28322" hidden="1"/>
    <cellStyle name="20% - Accent2 12" xfId="28908" hidden="1"/>
    <cellStyle name="20% - Accent2 12" xfId="28983" hidden="1"/>
    <cellStyle name="20% - Accent2 12" xfId="29062" hidden="1"/>
    <cellStyle name="20% - Accent2 12" xfId="29150" hidden="1"/>
    <cellStyle name="20% - Accent2 12" xfId="28721" hidden="1"/>
    <cellStyle name="20% - Accent2 12" xfId="28575" hidden="1"/>
    <cellStyle name="20% - Accent2 12" xfId="29503" hidden="1"/>
    <cellStyle name="20% - Accent2 12" xfId="29578" hidden="1"/>
    <cellStyle name="20% - Accent2 12" xfId="29656" hidden="1"/>
    <cellStyle name="20% - Accent2 12" xfId="29721" hidden="1"/>
    <cellStyle name="20% - Accent2 12" xfId="28604" hidden="1"/>
    <cellStyle name="20% - Accent2 12" xfId="28596" hidden="1"/>
    <cellStyle name="20% - Accent2 12" xfId="30035" hidden="1"/>
    <cellStyle name="20% - Accent2 12" xfId="30110" hidden="1"/>
    <cellStyle name="20% - Accent2 12" xfId="30188" hidden="1"/>
    <cellStyle name="20% - Accent2 12" xfId="30372" hidden="1"/>
    <cellStyle name="20% - Accent2 12" xfId="30447" hidden="1"/>
    <cellStyle name="20% - Accent2 12" xfId="30525" hidden="1"/>
    <cellStyle name="20% - Accent2 12" xfId="30709" hidden="1"/>
    <cellStyle name="20% - Accent2 12" xfId="30784" hidden="1"/>
    <cellStyle name="20% - Accent2 12" xfId="30886" hidden="1"/>
    <cellStyle name="20% - Accent2 12" xfId="30961" hidden="1"/>
    <cellStyle name="20% - Accent2 12" xfId="31036" hidden="1"/>
    <cellStyle name="20% - Accent2 12" xfId="31114" hidden="1"/>
    <cellStyle name="20% - Accent2 12" xfId="31700" hidden="1"/>
    <cellStyle name="20% - Accent2 12" xfId="31775" hidden="1"/>
    <cellStyle name="20% - Accent2 12" xfId="31854" hidden="1"/>
    <cellStyle name="20% - Accent2 12" xfId="31942" hidden="1"/>
    <cellStyle name="20% - Accent2 12" xfId="31513" hidden="1"/>
    <cellStyle name="20% - Accent2 12" xfId="31367" hidden="1"/>
    <cellStyle name="20% - Accent2 12" xfId="32295" hidden="1"/>
    <cellStyle name="20% - Accent2 12" xfId="32370" hidden="1"/>
    <cellStyle name="20% - Accent2 12" xfId="32448" hidden="1"/>
    <cellStyle name="20% - Accent2 12" xfId="32513" hidden="1"/>
    <cellStyle name="20% - Accent2 12" xfId="31396" hidden="1"/>
    <cellStyle name="20% - Accent2 12" xfId="31388" hidden="1"/>
    <cellStyle name="20% - Accent2 12" xfId="32827" hidden="1"/>
    <cellStyle name="20% - Accent2 12" xfId="32902" hidden="1"/>
    <cellStyle name="20% - Accent2 12" xfId="32980" hidden="1"/>
    <cellStyle name="20% - Accent2 12" xfId="33164" hidden="1"/>
    <cellStyle name="20% - Accent2 12" xfId="33239" hidden="1"/>
    <cellStyle name="20% - Accent2 12" xfId="33317" hidden="1"/>
    <cellStyle name="20% - Accent2 12" xfId="33501" hidden="1"/>
    <cellStyle name="20% - Accent2 12" xfId="33576" hidden="1"/>
    <cellStyle name="20% - Accent2 13" xfId="742" hidden="1"/>
    <cellStyle name="20% - Accent2 13" xfId="946" hidden="1"/>
    <cellStyle name="20% - Accent2 13" xfId="3515" hidden="1"/>
    <cellStyle name="20% - Accent2 13" xfId="4030" hidden="1"/>
    <cellStyle name="20% - Accent2 13" xfId="5349" hidden="1"/>
    <cellStyle name="20% - Accent2 13" xfId="6046" hidden="1"/>
    <cellStyle name="20% - Accent2 13" xfId="7062" hidden="1"/>
    <cellStyle name="20% - Accent2 13" xfId="8264" hidden="1"/>
    <cellStyle name="20% - Accent2 13" xfId="10124" hidden="1"/>
    <cellStyle name="20% - Accent2 13" xfId="10239" hidden="1"/>
    <cellStyle name="20% - Accent2 13" xfId="10962" hidden="1"/>
    <cellStyle name="20% - Accent2 13" xfId="11135" hidden="1"/>
    <cellStyle name="20% - Accent2 13" xfId="11528" hidden="1"/>
    <cellStyle name="20% - Accent2 13" xfId="11676" hidden="1"/>
    <cellStyle name="20% - Accent2 13" xfId="12014" hidden="1"/>
    <cellStyle name="20% - Accent2 13" xfId="12351" hidden="1"/>
    <cellStyle name="20% - Accent2 13" xfId="12916" hidden="1"/>
    <cellStyle name="20% - Accent2 13" xfId="13031" hidden="1"/>
    <cellStyle name="20% - Accent2 13" xfId="13754" hidden="1"/>
    <cellStyle name="20% - Accent2 13" xfId="13927" hidden="1"/>
    <cellStyle name="20% - Accent2 13" xfId="14320" hidden="1"/>
    <cellStyle name="20% - Accent2 13" xfId="14468" hidden="1"/>
    <cellStyle name="20% - Accent2 13" xfId="14806" hidden="1"/>
    <cellStyle name="20% - Accent2 13" xfId="15143" hidden="1"/>
    <cellStyle name="20% - Accent2 13" xfId="9201" hidden="1"/>
    <cellStyle name="20% - Accent2 13" xfId="8659" hidden="1"/>
    <cellStyle name="20% - Accent2 13" xfId="6029" hidden="1"/>
    <cellStyle name="20% - Accent2 13" xfId="5237" hidden="1"/>
    <cellStyle name="20% - Accent2 13" xfId="3955" hidden="1"/>
    <cellStyle name="20% - Accent2 13" xfId="3278" hidden="1"/>
    <cellStyle name="20% - Accent2 13" xfId="1842" hidden="1"/>
    <cellStyle name="20% - Accent2 13" xfId="478" hidden="1"/>
    <cellStyle name="20% - Accent2 13" xfId="16465" hidden="1"/>
    <cellStyle name="20% - Accent2 13" xfId="16580" hidden="1"/>
    <cellStyle name="20% - Accent2 13" xfId="17303" hidden="1"/>
    <cellStyle name="20% - Accent2 13" xfId="17476" hidden="1"/>
    <cellStyle name="20% - Accent2 13" xfId="17869" hidden="1"/>
    <cellStyle name="20% - Accent2 13" xfId="18017" hidden="1"/>
    <cellStyle name="20% - Accent2 13" xfId="18355" hidden="1"/>
    <cellStyle name="20% - Accent2 13" xfId="18692" hidden="1"/>
    <cellStyle name="20% - Accent2 13" xfId="19257" hidden="1"/>
    <cellStyle name="20% - Accent2 13" xfId="19372" hidden="1"/>
    <cellStyle name="20% - Accent2 13" xfId="20095" hidden="1"/>
    <cellStyle name="20% - Accent2 13" xfId="20268" hidden="1"/>
    <cellStyle name="20% - Accent2 13" xfId="20661" hidden="1"/>
    <cellStyle name="20% - Accent2 13" xfId="20809" hidden="1"/>
    <cellStyle name="20% - Accent2 13" xfId="21147" hidden="1"/>
    <cellStyle name="20% - Accent2 13" xfId="21484" hidden="1"/>
    <cellStyle name="20% - Accent2 13" xfId="15709" hidden="1"/>
    <cellStyle name="20% - Accent2 13" xfId="9753" hidden="1"/>
    <cellStyle name="20% - Accent2 13" xfId="6615" hidden="1"/>
    <cellStyle name="20% - Accent2 13" xfId="5770" hidden="1"/>
    <cellStyle name="20% - Accent2 13" xfId="4223" hidden="1"/>
    <cellStyle name="20% - Accent2 13" xfId="3505" hidden="1"/>
    <cellStyle name="20% - Accent2 13" xfId="2017" hidden="1"/>
    <cellStyle name="20% - Accent2 13" xfId="578" hidden="1"/>
    <cellStyle name="20% - Accent2 13" xfId="22616" hidden="1"/>
    <cellStyle name="20% - Accent2 13" xfId="22731" hidden="1"/>
    <cellStyle name="20% - Accent2 13" xfId="23454" hidden="1"/>
    <cellStyle name="20% - Accent2 13" xfId="23627" hidden="1"/>
    <cellStyle name="20% - Accent2 13" xfId="24020" hidden="1"/>
    <cellStyle name="20% - Accent2 13" xfId="24168" hidden="1"/>
    <cellStyle name="20% - Accent2 13" xfId="24506" hidden="1"/>
    <cellStyle name="20% - Accent2 13" xfId="24843" hidden="1"/>
    <cellStyle name="20% - Accent2 13" xfId="25408" hidden="1"/>
    <cellStyle name="20% - Accent2 13" xfId="25523" hidden="1"/>
    <cellStyle name="20% - Accent2 13" xfId="26246" hidden="1"/>
    <cellStyle name="20% - Accent2 13" xfId="26419" hidden="1"/>
    <cellStyle name="20% - Accent2 13" xfId="26812" hidden="1"/>
    <cellStyle name="20% - Accent2 13" xfId="26960" hidden="1"/>
    <cellStyle name="20% - Accent2 13" xfId="27298" hidden="1"/>
    <cellStyle name="20% - Accent2 13" xfId="27635" hidden="1"/>
    <cellStyle name="20% - Accent2 13" xfId="21965" hidden="1"/>
    <cellStyle name="20% - Accent2 13" xfId="16133" hidden="1"/>
    <cellStyle name="20% - Accent2 13" xfId="7316" hidden="1"/>
    <cellStyle name="20% - Accent2 13" xfId="6279" hidden="1"/>
    <cellStyle name="20% - Accent2 13" xfId="4535" hidden="1"/>
    <cellStyle name="20% - Accent2 13" xfId="3760" hidden="1"/>
    <cellStyle name="20% - Accent2 13" xfId="2196" hidden="1"/>
    <cellStyle name="20% - Accent2 13" xfId="720" hidden="1"/>
    <cellStyle name="20% - Accent2 13" xfId="28335" hidden="1"/>
    <cellStyle name="20% - Accent2 13" xfId="28450" hidden="1"/>
    <cellStyle name="20% - Accent2 13" xfId="29173" hidden="1"/>
    <cellStyle name="20% - Accent2 13" xfId="29346" hidden="1"/>
    <cellStyle name="20% - Accent2 13" xfId="29739" hidden="1"/>
    <cellStyle name="20% - Accent2 13" xfId="29887" hidden="1"/>
    <cellStyle name="20% - Accent2 13" xfId="30225" hidden="1"/>
    <cellStyle name="20% - Accent2 13" xfId="30562" hidden="1"/>
    <cellStyle name="20% - Accent2 13" xfId="31127" hidden="1"/>
    <cellStyle name="20% - Accent2 13" xfId="31242" hidden="1"/>
    <cellStyle name="20% - Accent2 13" xfId="31965" hidden="1"/>
    <cellStyle name="20% - Accent2 13" xfId="32138" hidden="1"/>
    <cellStyle name="20% - Accent2 13" xfId="32531" hidden="1"/>
    <cellStyle name="20% - Accent2 13" xfId="32679" hidden="1"/>
    <cellStyle name="20% - Accent2 13" xfId="33017" hidden="1"/>
    <cellStyle name="20% - Accent2 13" xfId="33354" hidden="1"/>
    <cellStyle name="20% - Accent2 3 2 3 2" xfId="819" hidden="1"/>
    <cellStyle name="20% - Accent2 3 2 3 2" xfId="1027" hidden="1"/>
    <cellStyle name="20% - Accent2 3 2 3 2" xfId="3591" hidden="1"/>
    <cellStyle name="20% - Accent2 3 2 3 2" xfId="4106" hidden="1"/>
    <cellStyle name="20% - Accent2 3 2 3 2" xfId="5425" hidden="1"/>
    <cellStyle name="20% - Accent2 3 2 3 2" xfId="6122" hidden="1"/>
    <cellStyle name="20% - Accent2 3 2 3 2" xfId="7139" hidden="1"/>
    <cellStyle name="20% - Accent2 3 2 3 2" xfId="8343" hidden="1"/>
    <cellStyle name="20% - Accent2 3 2 3 2" xfId="10200" hidden="1"/>
    <cellStyle name="20% - Accent2 3 2 3 2" xfId="10315" hidden="1"/>
    <cellStyle name="20% - Accent2 3 2 3 2" xfId="11038" hidden="1"/>
    <cellStyle name="20% - Accent2 3 2 3 2" xfId="11211" hidden="1"/>
    <cellStyle name="20% - Accent2 3 2 3 2" xfId="11604" hidden="1"/>
    <cellStyle name="20% - Accent2 3 2 3 2" xfId="11752" hidden="1"/>
    <cellStyle name="20% - Accent2 3 2 3 2" xfId="12090" hidden="1"/>
    <cellStyle name="20% - Accent2 3 2 3 2" xfId="12427" hidden="1"/>
    <cellStyle name="20% - Accent2 3 2 3 2" xfId="12992" hidden="1"/>
    <cellStyle name="20% - Accent2 3 2 3 2" xfId="13107" hidden="1"/>
    <cellStyle name="20% - Accent2 3 2 3 2" xfId="13830" hidden="1"/>
    <cellStyle name="20% - Accent2 3 2 3 2" xfId="14003" hidden="1"/>
    <cellStyle name="20% - Accent2 3 2 3 2" xfId="14396" hidden="1"/>
    <cellStyle name="20% - Accent2 3 2 3 2" xfId="14544" hidden="1"/>
    <cellStyle name="20% - Accent2 3 2 3 2" xfId="14882" hidden="1"/>
    <cellStyle name="20% - Accent2 3 2 3 2" xfId="15219" hidden="1"/>
    <cellStyle name="20% - Accent2 3 2 3 2" xfId="9123" hidden="1"/>
    <cellStyle name="20% - Accent2 3 2 3 2" xfId="8579" hidden="1"/>
    <cellStyle name="20% - Accent2 3 2 3 2" xfId="5951" hidden="1"/>
    <cellStyle name="20% - Accent2 3 2 3 2" xfId="5160" hidden="1"/>
    <cellStyle name="20% - Accent2 3 2 3 2" xfId="3875" hidden="1"/>
    <cellStyle name="20% - Accent2 3 2 3 2" xfId="3197" hidden="1"/>
    <cellStyle name="20% - Accent2 3 2 3 2" xfId="1754" hidden="1"/>
    <cellStyle name="20% - Accent2 3 2 3 2" xfId="351" hidden="1"/>
    <cellStyle name="20% - Accent2 3 2 3 2" xfId="16541" hidden="1"/>
    <cellStyle name="20% - Accent2 3 2 3 2" xfId="16656" hidden="1"/>
    <cellStyle name="20% - Accent2 3 2 3 2" xfId="17379" hidden="1"/>
    <cellStyle name="20% - Accent2 3 2 3 2" xfId="17552" hidden="1"/>
    <cellStyle name="20% - Accent2 3 2 3 2" xfId="17945" hidden="1"/>
    <cellStyle name="20% - Accent2 3 2 3 2" xfId="18093" hidden="1"/>
    <cellStyle name="20% - Accent2 3 2 3 2" xfId="18431" hidden="1"/>
    <cellStyle name="20% - Accent2 3 2 3 2" xfId="18768" hidden="1"/>
    <cellStyle name="20% - Accent2 3 2 3 2" xfId="19333" hidden="1"/>
    <cellStyle name="20% - Accent2 3 2 3 2" xfId="19448" hidden="1"/>
    <cellStyle name="20% - Accent2 3 2 3 2" xfId="20171" hidden="1"/>
    <cellStyle name="20% - Accent2 3 2 3 2" xfId="20344" hidden="1"/>
    <cellStyle name="20% - Accent2 3 2 3 2" xfId="20737" hidden="1"/>
    <cellStyle name="20% - Accent2 3 2 3 2" xfId="20885" hidden="1"/>
    <cellStyle name="20% - Accent2 3 2 3 2" xfId="21223" hidden="1"/>
    <cellStyle name="20% - Accent2 3 2 3 2" xfId="21560" hidden="1"/>
    <cellStyle name="20% - Accent2 3 2 3 2" xfId="15631" hidden="1"/>
    <cellStyle name="20% - Accent2 3 2 3 2" xfId="9676" hidden="1"/>
    <cellStyle name="20% - Accent2 3 2 3 2" xfId="6523" hidden="1"/>
    <cellStyle name="20% - Accent2 3 2 3 2" xfId="5674" hidden="1"/>
    <cellStyle name="20% - Accent2 3 2 3 2" xfId="4145" hidden="1"/>
    <cellStyle name="20% - Accent2 3 2 3 2" xfId="3424" hidden="1"/>
    <cellStyle name="20% - Accent2 3 2 3 2" xfId="1927" hidden="1"/>
    <cellStyle name="20% - Accent2 3 2 3 2" xfId="489" hidden="1"/>
    <cellStyle name="20% - Accent2 3 2 3 2" xfId="22692" hidden="1"/>
    <cellStyle name="20% - Accent2 3 2 3 2" xfId="22807" hidden="1"/>
    <cellStyle name="20% - Accent2 3 2 3 2" xfId="23530" hidden="1"/>
    <cellStyle name="20% - Accent2 3 2 3 2" xfId="23703" hidden="1"/>
    <cellStyle name="20% - Accent2 3 2 3 2" xfId="24096" hidden="1"/>
    <cellStyle name="20% - Accent2 3 2 3 2" xfId="24244" hidden="1"/>
    <cellStyle name="20% - Accent2 3 2 3 2" xfId="24582" hidden="1"/>
    <cellStyle name="20% - Accent2 3 2 3 2" xfId="24919" hidden="1"/>
    <cellStyle name="20% - Accent2 3 2 3 2" xfId="25484" hidden="1"/>
    <cellStyle name="20% - Accent2 3 2 3 2" xfId="25599" hidden="1"/>
    <cellStyle name="20% - Accent2 3 2 3 2" xfId="26322" hidden="1"/>
    <cellStyle name="20% - Accent2 3 2 3 2" xfId="26495" hidden="1"/>
    <cellStyle name="20% - Accent2 3 2 3 2" xfId="26888" hidden="1"/>
    <cellStyle name="20% - Accent2 3 2 3 2" xfId="27036" hidden="1"/>
    <cellStyle name="20% - Accent2 3 2 3 2" xfId="27374" hidden="1"/>
    <cellStyle name="20% - Accent2 3 2 3 2" xfId="27711" hidden="1"/>
    <cellStyle name="20% - Accent2 3 2 3 2" xfId="21887" hidden="1"/>
    <cellStyle name="20% - Accent2 3 2 3 2" xfId="16057" hidden="1"/>
    <cellStyle name="20% - Accent2 3 2 3 2" xfId="7227" hidden="1"/>
    <cellStyle name="20% - Accent2 3 2 3 2" xfId="6183" hidden="1"/>
    <cellStyle name="20% - Accent2 3 2 3 2" xfId="4374" hidden="1"/>
    <cellStyle name="20% - Accent2 3 2 3 2" xfId="3680" hidden="1"/>
    <cellStyle name="20% - Accent2 3 2 3 2" xfId="2113" hidden="1"/>
    <cellStyle name="20% - Accent2 3 2 3 2" xfId="602" hidden="1"/>
    <cellStyle name="20% - Accent2 3 2 3 2" xfId="28411" hidden="1"/>
    <cellStyle name="20% - Accent2 3 2 3 2" xfId="28526" hidden="1"/>
    <cellStyle name="20% - Accent2 3 2 3 2" xfId="29249" hidden="1"/>
    <cellStyle name="20% - Accent2 3 2 3 2" xfId="29422" hidden="1"/>
    <cellStyle name="20% - Accent2 3 2 3 2" xfId="29815" hidden="1"/>
    <cellStyle name="20% - Accent2 3 2 3 2" xfId="29963" hidden="1"/>
    <cellStyle name="20% - Accent2 3 2 3 2" xfId="30301" hidden="1"/>
    <cellStyle name="20% - Accent2 3 2 3 2" xfId="30638" hidden="1"/>
    <cellStyle name="20% - Accent2 3 2 3 2" xfId="31203" hidden="1"/>
    <cellStyle name="20% - Accent2 3 2 3 2" xfId="31318" hidden="1"/>
    <cellStyle name="20% - Accent2 3 2 3 2" xfId="32041" hidden="1"/>
    <cellStyle name="20% - Accent2 3 2 3 2" xfId="32214" hidden="1"/>
    <cellStyle name="20% - Accent2 3 2 3 2" xfId="32607" hidden="1"/>
    <cellStyle name="20% - Accent2 3 2 3 2" xfId="32755" hidden="1"/>
    <cellStyle name="20% - Accent2 3 2 3 2" xfId="33093" hidden="1"/>
    <cellStyle name="20% - Accent2 3 2 3 2" xfId="33430" hidden="1"/>
    <cellStyle name="20% - Accent2 3 2 4 2" xfId="772" hidden="1"/>
    <cellStyle name="20% - Accent2 3 2 4 2" xfId="980" hidden="1"/>
    <cellStyle name="20% - Accent2 3 2 4 2" xfId="3544" hidden="1"/>
    <cellStyle name="20% - Accent2 3 2 4 2" xfId="4059" hidden="1"/>
    <cellStyle name="20% - Accent2 3 2 4 2" xfId="5378" hidden="1"/>
    <cellStyle name="20% - Accent2 3 2 4 2" xfId="6075" hidden="1"/>
    <cellStyle name="20% - Accent2 3 2 4 2" xfId="7092" hidden="1"/>
    <cellStyle name="20% - Accent2 3 2 4 2" xfId="8296" hidden="1"/>
    <cellStyle name="20% - Accent2 3 2 4 2" xfId="10153" hidden="1"/>
    <cellStyle name="20% - Accent2 3 2 4 2" xfId="10268" hidden="1"/>
    <cellStyle name="20% - Accent2 3 2 4 2" xfId="10991" hidden="1"/>
    <cellStyle name="20% - Accent2 3 2 4 2" xfId="11164" hidden="1"/>
    <cellStyle name="20% - Accent2 3 2 4 2" xfId="11557" hidden="1"/>
    <cellStyle name="20% - Accent2 3 2 4 2" xfId="11705" hidden="1"/>
    <cellStyle name="20% - Accent2 3 2 4 2" xfId="12043" hidden="1"/>
    <cellStyle name="20% - Accent2 3 2 4 2" xfId="12380" hidden="1"/>
    <cellStyle name="20% - Accent2 3 2 4 2" xfId="12945" hidden="1"/>
    <cellStyle name="20% - Accent2 3 2 4 2" xfId="13060" hidden="1"/>
    <cellStyle name="20% - Accent2 3 2 4 2" xfId="13783" hidden="1"/>
    <cellStyle name="20% - Accent2 3 2 4 2" xfId="13956" hidden="1"/>
    <cellStyle name="20% - Accent2 3 2 4 2" xfId="14349" hidden="1"/>
    <cellStyle name="20% - Accent2 3 2 4 2" xfId="14497" hidden="1"/>
    <cellStyle name="20% - Accent2 3 2 4 2" xfId="14835" hidden="1"/>
    <cellStyle name="20% - Accent2 3 2 4 2" xfId="15172" hidden="1"/>
    <cellStyle name="20% - Accent2 3 2 4 2" xfId="9171" hidden="1"/>
    <cellStyle name="20% - Accent2 3 2 4 2" xfId="8626" hidden="1"/>
    <cellStyle name="20% - Accent2 3 2 4 2" xfId="5998" hidden="1"/>
    <cellStyle name="20% - Accent2 3 2 4 2" xfId="5207" hidden="1"/>
    <cellStyle name="20% - Accent2 3 2 4 2" xfId="3924" hidden="1"/>
    <cellStyle name="20% - Accent2 3 2 4 2" xfId="3244" hidden="1"/>
    <cellStyle name="20% - Accent2 3 2 4 2" xfId="1807" hidden="1"/>
    <cellStyle name="20% - Accent2 3 2 4 2" xfId="428" hidden="1"/>
    <cellStyle name="20% - Accent2 3 2 4 2" xfId="16494" hidden="1"/>
    <cellStyle name="20% - Accent2 3 2 4 2" xfId="16609" hidden="1"/>
    <cellStyle name="20% - Accent2 3 2 4 2" xfId="17332" hidden="1"/>
    <cellStyle name="20% - Accent2 3 2 4 2" xfId="17505" hidden="1"/>
    <cellStyle name="20% - Accent2 3 2 4 2" xfId="17898" hidden="1"/>
    <cellStyle name="20% - Accent2 3 2 4 2" xfId="18046" hidden="1"/>
    <cellStyle name="20% - Accent2 3 2 4 2" xfId="18384" hidden="1"/>
    <cellStyle name="20% - Accent2 3 2 4 2" xfId="18721" hidden="1"/>
    <cellStyle name="20% - Accent2 3 2 4 2" xfId="19286" hidden="1"/>
    <cellStyle name="20% - Accent2 3 2 4 2" xfId="19401" hidden="1"/>
    <cellStyle name="20% - Accent2 3 2 4 2" xfId="20124" hidden="1"/>
    <cellStyle name="20% - Accent2 3 2 4 2" xfId="20297" hidden="1"/>
    <cellStyle name="20% - Accent2 3 2 4 2" xfId="20690" hidden="1"/>
    <cellStyle name="20% - Accent2 3 2 4 2" xfId="20838" hidden="1"/>
    <cellStyle name="20% - Accent2 3 2 4 2" xfId="21176" hidden="1"/>
    <cellStyle name="20% - Accent2 3 2 4 2" xfId="21513" hidden="1"/>
    <cellStyle name="20% - Accent2 3 2 4 2" xfId="15679" hidden="1"/>
    <cellStyle name="20% - Accent2 3 2 4 2" xfId="9723" hidden="1"/>
    <cellStyle name="20% - Accent2 3 2 4 2" xfId="6581" hidden="1"/>
    <cellStyle name="20% - Accent2 3 2 4 2" xfId="5735" hidden="1"/>
    <cellStyle name="20% - Accent2 3 2 4 2" xfId="4193" hidden="1"/>
    <cellStyle name="20% - Accent2 3 2 4 2" xfId="3474" hidden="1"/>
    <cellStyle name="20% - Accent2 3 2 4 2" xfId="1983" hidden="1"/>
    <cellStyle name="20% - Accent2 3 2 4 2" xfId="542" hidden="1"/>
    <cellStyle name="20% - Accent2 3 2 4 2" xfId="22645" hidden="1"/>
    <cellStyle name="20% - Accent2 3 2 4 2" xfId="22760" hidden="1"/>
    <cellStyle name="20% - Accent2 3 2 4 2" xfId="23483" hidden="1"/>
    <cellStyle name="20% - Accent2 3 2 4 2" xfId="23656" hidden="1"/>
    <cellStyle name="20% - Accent2 3 2 4 2" xfId="24049" hidden="1"/>
    <cellStyle name="20% - Accent2 3 2 4 2" xfId="24197" hidden="1"/>
    <cellStyle name="20% - Accent2 3 2 4 2" xfId="24535" hidden="1"/>
    <cellStyle name="20% - Accent2 3 2 4 2" xfId="24872" hidden="1"/>
    <cellStyle name="20% - Accent2 3 2 4 2" xfId="25437" hidden="1"/>
    <cellStyle name="20% - Accent2 3 2 4 2" xfId="25552" hidden="1"/>
    <cellStyle name="20% - Accent2 3 2 4 2" xfId="26275" hidden="1"/>
    <cellStyle name="20% - Accent2 3 2 4 2" xfId="26448" hidden="1"/>
    <cellStyle name="20% - Accent2 3 2 4 2" xfId="26841" hidden="1"/>
    <cellStyle name="20% - Accent2 3 2 4 2" xfId="26989" hidden="1"/>
    <cellStyle name="20% - Accent2 3 2 4 2" xfId="27327" hidden="1"/>
    <cellStyle name="20% - Accent2 3 2 4 2" xfId="27664" hidden="1"/>
    <cellStyle name="20% - Accent2 3 2 4 2" xfId="21935" hidden="1"/>
    <cellStyle name="20% - Accent2 3 2 4 2" xfId="16104" hidden="1"/>
    <cellStyle name="20% - Accent2 3 2 4 2" xfId="7284" hidden="1"/>
    <cellStyle name="20% - Accent2 3 2 4 2" xfId="6244" hidden="1"/>
    <cellStyle name="20% - Accent2 3 2 4 2" xfId="4483" hidden="1"/>
    <cellStyle name="20% - Accent2 3 2 4 2" xfId="3730" hidden="1"/>
    <cellStyle name="20% - Accent2 3 2 4 2" xfId="2164" hidden="1"/>
    <cellStyle name="20% - Accent2 3 2 4 2" xfId="667" hidden="1"/>
    <cellStyle name="20% - Accent2 3 2 4 2" xfId="28364" hidden="1"/>
    <cellStyle name="20% - Accent2 3 2 4 2" xfId="28479" hidden="1"/>
    <cellStyle name="20% - Accent2 3 2 4 2" xfId="29202" hidden="1"/>
    <cellStyle name="20% - Accent2 3 2 4 2" xfId="29375" hidden="1"/>
    <cellStyle name="20% - Accent2 3 2 4 2" xfId="29768" hidden="1"/>
    <cellStyle name="20% - Accent2 3 2 4 2" xfId="29916" hidden="1"/>
    <cellStyle name="20% - Accent2 3 2 4 2" xfId="30254" hidden="1"/>
    <cellStyle name="20% - Accent2 3 2 4 2" xfId="30591" hidden="1"/>
    <cellStyle name="20% - Accent2 3 2 4 2" xfId="31156" hidden="1"/>
    <cellStyle name="20% - Accent2 3 2 4 2" xfId="31271" hidden="1"/>
    <cellStyle name="20% - Accent2 3 2 4 2" xfId="31994" hidden="1"/>
    <cellStyle name="20% - Accent2 3 2 4 2" xfId="32167" hidden="1"/>
    <cellStyle name="20% - Accent2 3 2 4 2" xfId="32560" hidden="1"/>
    <cellStyle name="20% - Accent2 3 2 4 2" xfId="32708" hidden="1"/>
    <cellStyle name="20% - Accent2 3 2 4 2" xfId="33046" hidden="1"/>
    <cellStyle name="20% - Accent2 3 2 4 2" xfId="33383" hidden="1"/>
    <cellStyle name="20% - Accent2 3 3 3 2" xfId="771" hidden="1"/>
    <cellStyle name="20% - Accent2 3 3 3 2" xfId="979" hidden="1"/>
    <cellStyle name="20% - Accent2 3 3 3 2" xfId="3543" hidden="1"/>
    <cellStyle name="20% - Accent2 3 3 3 2" xfId="4058" hidden="1"/>
    <cellStyle name="20% - Accent2 3 3 3 2" xfId="5377" hidden="1"/>
    <cellStyle name="20% - Accent2 3 3 3 2" xfId="6074" hidden="1"/>
    <cellStyle name="20% - Accent2 3 3 3 2" xfId="7091" hidden="1"/>
    <cellStyle name="20% - Accent2 3 3 3 2" xfId="8295" hidden="1"/>
    <cellStyle name="20% - Accent2 3 3 3 2" xfId="10152" hidden="1"/>
    <cellStyle name="20% - Accent2 3 3 3 2" xfId="10267" hidden="1"/>
    <cellStyle name="20% - Accent2 3 3 3 2" xfId="10990" hidden="1"/>
    <cellStyle name="20% - Accent2 3 3 3 2" xfId="11163" hidden="1"/>
    <cellStyle name="20% - Accent2 3 3 3 2" xfId="11556" hidden="1"/>
    <cellStyle name="20% - Accent2 3 3 3 2" xfId="11704" hidden="1"/>
    <cellStyle name="20% - Accent2 3 3 3 2" xfId="12042" hidden="1"/>
    <cellStyle name="20% - Accent2 3 3 3 2" xfId="12379" hidden="1"/>
    <cellStyle name="20% - Accent2 3 3 3 2" xfId="12944" hidden="1"/>
    <cellStyle name="20% - Accent2 3 3 3 2" xfId="13059" hidden="1"/>
    <cellStyle name="20% - Accent2 3 3 3 2" xfId="13782" hidden="1"/>
    <cellStyle name="20% - Accent2 3 3 3 2" xfId="13955" hidden="1"/>
    <cellStyle name="20% - Accent2 3 3 3 2" xfId="14348" hidden="1"/>
    <cellStyle name="20% - Accent2 3 3 3 2" xfId="14496" hidden="1"/>
    <cellStyle name="20% - Accent2 3 3 3 2" xfId="14834" hidden="1"/>
    <cellStyle name="20% - Accent2 3 3 3 2" xfId="15171" hidden="1"/>
    <cellStyle name="20% - Accent2 3 3 3 2" xfId="9172" hidden="1"/>
    <cellStyle name="20% - Accent2 3 3 3 2" xfId="8627" hidden="1"/>
    <cellStyle name="20% - Accent2 3 3 3 2" xfId="5999" hidden="1"/>
    <cellStyle name="20% - Accent2 3 3 3 2" xfId="5208" hidden="1"/>
    <cellStyle name="20% - Accent2 3 3 3 2" xfId="3925" hidden="1"/>
    <cellStyle name="20% - Accent2 3 3 3 2" xfId="3245" hidden="1"/>
    <cellStyle name="20% - Accent2 3 3 3 2" xfId="1808" hidden="1"/>
    <cellStyle name="20% - Accent2 3 3 3 2" xfId="429" hidden="1"/>
    <cellStyle name="20% - Accent2 3 3 3 2" xfId="16493" hidden="1"/>
    <cellStyle name="20% - Accent2 3 3 3 2" xfId="16608" hidden="1"/>
    <cellStyle name="20% - Accent2 3 3 3 2" xfId="17331" hidden="1"/>
    <cellStyle name="20% - Accent2 3 3 3 2" xfId="17504" hidden="1"/>
    <cellStyle name="20% - Accent2 3 3 3 2" xfId="17897" hidden="1"/>
    <cellStyle name="20% - Accent2 3 3 3 2" xfId="18045" hidden="1"/>
    <cellStyle name="20% - Accent2 3 3 3 2" xfId="18383" hidden="1"/>
    <cellStyle name="20% - Accent2 3 3 3 2" xfId="18720" hidden="1"/>
    <cellStyle name="20% - Accent2 3 3 3 2" xfId="19285" hidden="1"/>
    <cellStyle name="20% - Accent2 3 3 3 2" xfId="19400" hidden="1"/>
    <cellStyle name="20% - Accent2 3 3 3 2" xfId="20123" hidden="1"/>
    <cellStyle name="20% - Accent2 3 3 3 2" xfId="20296" hidden="1"/>
    <cellStyle name="20% - Accent2 3 3 3 2" xfId="20689" hidden="1"/>
    <cellStyle name="20% - Accent2 3 3 3 2" xfId="20837" hidden="1"/>
    <cellStyle name="20% - Accent2 3 3 3 2" xfId="21175" hidden="1"/>
    <cellStyle name="20% - Accent2 3 3 3 2" xfId="21512" hidden="1"/>
    <cellStyle name="20% - Accent2 3 3 3 2" xfId="15680" hidden="1"/>
    <cellStyle name="20% - Accent2 3 3 3 2" xfId="9724" hidden="1"/>
    <cellStyle name="20% - Accent2 3 3 3 2" xfId="6582" hidden="1"/>
    <cellStyle name="20% - Accent2 3 3 3 2" xfId="5736" hidden="1"/>
    <cellStyle name="20% - Accent2 3 3 3 2" xfId="4194" hidden="1"/>
    <cellStyle name="20% - Accent2 3 3 3 2" xfId="3475" hidden="1"/>
    <cellStyle name="20% - Accent2 3 3 3 2" xfId="1984" hidden="1"/>
    <cellStyle name="20% - Accent2 3 3 3 2" xfId="544" hidden="1"/>
    <cellStyle name="20% - Accent2 3 3 3 2" xfId="22644" hidden="1"/>
    <cellStyle name="20% - Accent2 3 3 3 2" xfId="22759" hidden="1"/>
    <cellStyle name="20% - Accent2 3 3 3 2" xfId="23482" hidden="1"/>
    <cellStyle name="20% - Accent2 3 3 3 2" xfId="23655" hidden="1"/>
    <cellStyle name="20% - Accent2 3 3 3 2" xfId="24048" hidden="1"/>
    <cellStyle name="20% - Accent2 3 3 3 2" xfId="24196" hidden="1"/>
    <cellStyle name="20% - Accent2 3 3 3 2" xfId="24534" hidden="1"/>
    <cellStyle name="20% - Accent2 3 3 3 2" xfId="24871" hidden="1"/>
    <cellStyle name="20% - Accent2 3 3 3 2" xfId="25436" hidden="1"/>
    <cellStyle name="20% - Accent2 3 3 3 2" xfId="25551" hidden="1"/>
    <cellStyle name="20% - Accent2 3 3 3 2" xfId="26274" hidden="1"/>
    <cellStyle name="20% - Accent2 3 3 3 2" xfId="26447" hidden="1"/>
    <cellStyle name="20% - Accent2 3 3 3 2" xfId="26840" hidden="1"/>
    <cellStyle name="20% - Accent2 3 3 3 2" xfId="26988" hidden="1"/>
    <cellStyle name="20% - Accent2 3 3 3 2" xfId="27326" hidden="1"/>
    <cellStyle name="20% - Accent2 3 3 3 2" xfId="27663" hidden="1"/>
    <cellStyle name="20% - Accent2 3 3 3 2" xfId="21936" hidden="1"/>
    <cellStyle name="20% - Accent2 3 3 3 2" xfId="16105" hidden="1"/>
    <cellStyle name="20% - Accent2 3 3 3 2" xfId="7285" hidden="1"/>
    <cellStyle name="20% - Accent2 3 3 3 2" xfId="6245" hidden="1"/>
    <cellStyle name="20% - Accent2 3 3 3 2" xfId="4485" hidden="1"/>
    <cellStyle name="20% - Accent2 3 3 3 2" xfId="3731" hidden="1"/>
    <cellStyle name="20% - Accent2 3 3 3 2" xfId="2165" hidden="1"/>
    <cellStyle name="20% - Accent2 3 3 3 2" xfId="668" hidden="1"/>
    <cellStyle name="20% - Accent2 3 3 3 2" xfId="28363" hidden="1"/>
    <cellStyle name="20% - Accent2 3 3 3 2" xfId="28478" hidden="1"/>
    <cellStyle name="20% - Accent2 3 3 3 2" xfId="29201" hidden="1"/>
    <cellStyle name="20% - Accent2 3 3 3 2" xfId="29374" hidden="1"/>
    <cellStyle name="20% - Accent2 3 3 3 2" xfId="29767" hidden="1"/>
    <cellStyle name="20% - Accent2 3 3 3 2" xfId="29915" hidden="1"/>
    <cellStyle name="20% - Accent2 3 3 3 2" xfId="30253" hidden="1"/>
    <cellStyle name="20% - Accent2 3 3 3 2" xfId="30590" hidden="1"/>
    <cellStyle name="20% - Accent2 3 3 3 2" xfId="31155" hidden="1"/>
    <cellStyle name="20% - Accent2 3 3 3 2" xfId="31270" hidden="1"/>
    <cellStyle name="20% - Accent2 3 3 3 2" xfId="31993" hidden="1"/>
    <cellStyle name="20% - Accent2 3 3 3 2" xfId="32166" hidden="1"/>
    <cellStyle name="20% - Accent2 3 3 3 2" xfId="32559" hidden="1"/>
    <cellStyle name="20% - Accent2 3 3 3 2" xfId="32707" hidden="1"/>
    <cellStyle name="20% - Accent2 3 3 3 2" xfId="33045" hidden="1"/>
    <cellStyle name="20% - Accent2 3 3 3 2" xfId="33382" hidden="1"/>
    <cellStyle name="20% - Accent2 4 2 3 2" xfId="820" hidden="1"/>
    <cellStyle name="20% - Accent2 4 2 3 2" xfId="1028" hidden="1"/>
    <cellStyle name="20% - Accent2 4 2 3 2" xfId="3592" hidden="1"/>
    <cellStyle name="20% - Accent2 4 2 3 2" xfId="4107" hidden="1"/>
    <cellStyle name="20% - Accent2 4 2 3 2" xfId="5426" hidden="1"/>
    <cellStyle name="20% - Accent2 4 2 3 2" xfId="6123" hidden="1"/>
    <cellStyle name="20% - Accent2 4 2 3 2" xfId="7140" hidden="1"/>
    <cellStyle name="20% - Accent2 4 2 3 2" xfId="8344" hidden="1"/>
    <cellStyle name="20% - Accent2 4 2 3 2" xfId="10201" hidden="1"/>
    <cellStyle name="20% - Accent2 4 2 3 2" xfId="10316" hidden="1"/>
    <cellStyle name="20% - Accent2 4 2 3 2" xfId="11039" hidden="1"/>
    <cellStyle name="20% - Accent2 4 2 3 2" xfId="11212" hidden="1"/>
    <cellStyle name="20% - Accent2 4 2 3 2" xfId="11605" hidden="1"/>
    <cellStyle name="20% - Accent2 4 2 3 2" xfId="11753" hidden="1"/>
    <cellStyle name="20% - Accent2 4 2 3 2" xfId="12091" hidden="1"/>
    <cellStyle name="20% - Accent2 4 2 3 2" xfId="12428" hidden="1"/>
    <cellStyle name="20% - Accent2 4 2 3 2" xfId="12993" hidden="1"/>
    <cellStyle name="20% - Accent2 4 2 3 2" xfId="13108" hidden="1"/>
    <cellStyle name="20% - Accent2 4 2 3 2" xfId="13831" hidden="1"/>
    <cellStyle name="20% - Accent2 4 2 3 2" xfId="14004" hidden="1"/>
    <cellStyle name="20% - Accent2 4 2 3 2" xfId="14397" hidden="1"/>
    <cellStyle name="20% - Accent2 4 2 3 2" xfId="14545" hidden="1"/>
    <cellStyle name="20% - Accent2 4 2 3 2" xfId="14883" hidden="1"/>
    <cellStyle name="20% - Accent2 4 2 3 2" xfId="15220" hidden="1"/>
    <cellStyle name="20% - Accent2 4 2 3 2" xfId="9122" hidden="1"/>
    <cellStyle name="20% - Accent2 4 2 3 2" xfId="8578" hidden="1"/>
    <cellStyle name="20% - Accent2 4 2 3 2" xfId="5950" hidden="1"/>
    <cellStyle name="20% - Accent2 4 2 3 2" xfId="5159" hidden="1"/>
    <cellStyle name="20% - Accent2 4 2 3 2" xfId="3874" hidden="1"/>
    <cellStyle name="20% - Accent2 4 2 3 2" xfId="3196" hidden="1"/>
    <cellStyle name="20% - Accent2 4 2 3 2" xfId="1753" hidden="1"/>
    <cellStyle name="20% - Accent2 4 2 3 2" xfId="350" hidden="1"/>
    <cellStyle name="20% - Accent2 4 2 3 2" xfId="16542" hidden="1"/>
    <cellStyle name="20% - Accent2 4 2 3 2" xfId="16657" hidden="1"/>
    <cellStyle name="20% - Accent2 4 2 3 2" xfId="17380" hidden="1"/>
    <cellStyle name="20% - Accent2 4 2 3 2" xfId="17553" hidden="1"/>
    <cellStyle name="20% - Accent2 4 2 3 2" xfId="17946" hidden="1"/>
    <cellStyle name="20% - Accent2 4 2 3 2" xfId="18094" hidden="1"/>
    <cellStyle name="20% - Accent2 4 2 3 2" xfId="18432" hidden="1"/>
    <cellStyle name="20% - Accent2 4 2 3 2" xfId="18769" hidden="1"/>
    <cellStyle name="20% - Accent2 4 2 3 2" xfId="19334" hidden="1"/>
    <cellStyle name="20% - Accent2 4 2 3 2" xfId="19449" hidden="1"/>
    <cellStyle name="20% - Accent2 4 2 3 2" xfId="20172" hidden="1"/>
    <cellStyle name="20% - Accent2 4 2 3 2" xfId="20345" hidden="1"/>
    <cellStyle name="20% - Accent2 4 2 3 2" xfId="20738" hidden="1"/>
    <cellStyle name="20% - Accent2 4 2 3 2" xfId="20886" hidden="1"/>
    <cellStyle name="20% - Accent2 4 2 3 2" xfId="21224" hidden="1"/>
    <cellStyle name="20% - Accent2 4 2 3 2" xfId="21561" hidden="1"/>
    <cellStyle name="20% - Accent2 4 2 3 2" xfId="15630" hidden="1"/>
    <cellStyle name="20% - Accent2 4 2 3 2" xfId="9675" hidden="1"/>
    <cellStyle name="20% - Accent2 4 2 3 2" xfId="6522" hidden="1"/>
    <cellStyle name="20% - Accent2 4 2 3 2" xfId="5673" hidden="1"/>
    <cellStyle name="20% - Accent2 4 2 3 2" xfId="4144" hidden="1"/>
    <cellStyle name="20% - Accent2 4 2 3 2" xfId="3423" hidden="1"/>
    <cellStyle name="20% - Accent2 4 2 3 2" xfId="1926" hidden="1"/>
    <cellStyle name="20% - Accent2 4 2 3 2" xfId="488" hidden="1"/>
    <cellStyle name="20% - Accent2 4 2 3 2" xfId="22693" hidden="1"/>
    <cellStyle name="20% - Accent2 4 2 3 2" xfId="22808" hidden="1"/>
    <cellStyle name="20% - Accent2 4 2 3 2" xfId="23531" hidden="1"/>
    <cellStyle name="20% - Accent2 4 2 3 2" xfId="23704" hidden="1"/>
    <cellStyle name="20% - Accent2 4 2 3 2" xfId="24097" hidden="1"/>
    <cellStyle name="20% - Accent2 4 2 3 2" xfId="24245" hidden="1"/>
    <cellStyle name="20% - Accent2 4 2 3 2" xfId="24583" hidden="1"/>
    <cellStyle name="20% - Accent2 4 2 3 2" xfId="24920" hidden="1"/>
    <cellStyle name="20% - Accent2 4 2 3 2" xfId="25485" hidden="1"/>
    <cellStyle name="20% - Accent2 4 2 3 2" xfId="25600" hidden="1"/>
    <cellStyle name="20% - Accent2 4 2 3 2" xfId="26323" hidden="1"/>
    <cellStyle name="20% - Accent2 4 2 3 2" xfId="26496" hidden="1"/>
    <cellStyle name="20% - Accent2 4 2 3 2" xfId="26889" hidden="1"/>
    <cellStyle name="20% - Accent2 4 2 3 2" xfId="27037" hidden="1"/>
    <cellStyle name="20% - Accent2 4 2 3 2" xfId="27375" hidden="1"/>
    <cellStyle name="20% - Accent2 4 2 3 2" xfId="27712" hidden="1"/>
    <cellStyle name="20% - Accent2 4 2 3 2" xfId="21886" hidden="1"/>
    <cellStyle name="20% - Accent2 4 2 3 2" xfId="16056" hidden="1"/>
    <cellStyle name="20% - Accent2 4 2 3 2" xfId="7226" hidden="1"/>
    <cellStyle name="20% - Accent2 4 2 3 2" xfId="6181" hidden="1"/>
    <cellStyle name="20% - Accent2 4 2 3 2" xfId="4373" hidden="1"/>
    <cellStyle name="20% - Accent2 4 2 3 2" xfId="3679" hidden="1"/>
    <cellStyle name="20% - Accent2 4 2 3 2" xfId="2112" hidden="1"/>
    <cellStyle name="20% - Accent2 4 2 3 2" xfId="601" hidden="1"/>
    <cellStyle name="20% - Accent2 4 2 3 2" xfId="28412" hidden="1"/>
    <cellStyle name="20% - Accent2 4 2 3 2" xfId="28527" hidden="1"/>
    <cellStyle name="20% - Accent2 4 2 3 2" xfId="29250" hidden="1"/>
    <cellStyle name="20% - Accent2 4 2 3 2" xfId="29423" hidden="1"/>
    <cellStyle name="20% - Accent2 4 2 3 2" xfId="29816" hidden="1"/>
    <cellStyle name="20% - Accent2 4 2 3 2" xfId="29964" hidden="1"/>
    <cellStyle name="20% - Accent2 4 2 3 2" xfId="30302" hidden="1"/>
    <cellStyle name="20% - Accent2 4 2 3 2" xfId="30639" hidden="1"/>
    <cellStyle name="20% - Accent2 4 2 3 2" xfId="31204" hidden="1"/>
    <cellStyle name="20% - Accent2 4 2 3 2" xfId="31319" hidden="1"/>
    <cellStyle name="20% - Accent2 4 2 3 2" xfId="32042" hidden="1"/>
    <cellStyle name="20% - Accent2 4 2 3 2" xfId="32215" hidden="1"/>
    <cellStyle name="20% - Accent2 4 2 3 2" xfId="32608" hidden="1"/>
    <cellStyle name="20% - Accent2 4 2 3 2" xfId="32756" hidden="1"/>
    <cellStyle name="20% - Accent2 4 2 3 2" xfId="33094" hidden="1"/>
    <cellStyle name="20% - Accent2 4 2 3 2" xfId="33431" hidden="1"/>
    <cellStyle name="20% - Accent2 4 2 4 2" xfId="774" hidden="1"/>
    <cellStyle name="20% - Accent2 4 2 4 2" xfId="982" hidden="1"/>
    <cellStyle name="20% - Accent2 4 2 4 2" xfId="3546" hidden="1"/>
    <cellStyle name="20% - Accent2 4 2 4 2" xfId="4061" hidden="1"/>
    <cellStyle name="20% - Accent2 4 2 4 2" xfId="5380" hidden="1"/>
    <cellStyle name="20% - Accent2 4 2 4 2" xfId="6077" hidden="1"/>
    <cellStyle name="20% - Accent2 4 2 4 2" xfId="7094" hidden="1"/>
    <cellStyle name="20% - Accent2 4 2 4 2" xfId="8298" hidden="1"/>
    <cellStyle name="20% - Accent2 4 2 4 2" xfId="10155" hidden="1"/>
    <cellStyle name="20% - Accent2 4 2 4 2" xfId="10270" hidden="1"/>
    <cellStyle name="20% - Accent2 4 2 4 2" xfId="10993" hidden="1"/>
    <cellStyle name="20% - Accent2 4 2 4 2" xfId="11166" hidden="1"/>
    <cellStyle name="20% - Accent2 4 2 4 2" xfId="11559" hidden="1"/>
    <cellStyle name="20% - Accent2 4 2 4 2" xfId="11707" hidden="1"/>
    <cellStyle name="20% - Accent2 4 2 4 2" xfId="12045" hidden="1"/>
    <cellStyle name="20% - Accent2 4 2 4 2" xfId="12382" hidden="1"/>
    <cellStyle name="20% - Accent2 4 2 4 2" xfId="12947" hidden="1"/>
    <cellStyle name="20% - Accent2 4 2 4 2" xfId="13062" hidden="1"/>
    <cellStyle name="20% - Accent2 4 2 4 2" xfId="13785" hidden="1"/>
    <cellStyle name="20% - Accent2 4 2 4 2" xfId="13958" hidden="1"/>
    <cellStyle name="20% - Accent2 4 2 4 2" xfId="14351" hidden="1"/>
    <cellStyle name="20% - Accent2 4 2 4 2" xfId="14499" hidden="1"/>
    <cellStyle name="20% - Accent2 4 2 4 2" xfId="14837" hidden="1"/>
    <cellStyle name="20% - Accent2 4 2 4 2" xfId="15174" hidden="1"/>
    <cellStyle name="20% - Accent2 4 2 4 2" xfId="9169" hidden="1"/>
    <cellStyle name="20% - Accent2 4 2 4 2" xfId="8624" hidden="1"/>
    <cellStyle name="20% - Accent2 4 2 4 2" xfId="5996" hidden="1"/>
    <cellStyle name="20% - Accent2 4 2 4 2" xfId="5205" hidden="1"/>
    <cellStyle name="20% - Accent2 4 2 4 2" xfId="3922" hidden="1"/>
    <cellStyle name="20% - Accent2 4 2 4 2" xfId="3242" hidden="1"/>
    <cellStyle name="20% - Accent2 4 2 4 2" xfId="1805" hidden="1"/>
    <cellStyle name="20% - Accent2 4 2 4 2" xfId="424" hidden="1"/>
    <cellStyle name="20% - Accent2 4 2 4 2" xfId="16496" hidden="1"/>
    <cellStyle name="20% - Accent2 4 2 4 2" xfId="16611" hidden="1"/>
    <cellStyle name="20% - Accent2 4 2 4 2" xfId="17334" hidden="1"/>
    <cellStyle name="20% - Accent2 4 2 4 2" xfId="17507" hidden="1"/>
    <cellStyle name="20% - Accent2 4 2 4 2" xfId="17900" hidden="1"/>
    <cellStyle name="20% - Accent2 4 2 4 2" xfId="18048" hidden="1"/>
    <cellStyle name="20% - Accent2 4 2 4 2" xfId="18386" hidden="1"/>
    <cellStyle name="20% - Accent2 4 2 4 2" xfId="18723" hidden="1"/>
    <cellStyle name="20% - Accent2 4 2 4 2" xfId="19288" hidden="1"/>
    <cellStyle name="20% - Accent2 4 2 4 2" xfId="19403" hidden="1"/>
    <cellStyle name="20% - Accent2 4 2 4 2" xfId="20126" hidden="1"/>
    <cellStyle name="20% - Accent2 4 2 4 2" xfId="20299" hidden="1"/>
    <cellStyle name="20% - Accent2 4 2 4 2" xfId="20692" hidden="1"/>
    <cellStyle name="20% - Accent2 4 2 4 2" xfId="20840" hidden="1"/>
    <cellStyle name="20% - Accent2 4 2 4 2" xfId="21178" hidden="1"/>
    <cellStyle name="20% - Accent2 4 2 4 2" xfId="21515" hidden="1"/>
    <cellStyle name="20% - Accent2 4 2 4 2" xfId="15677" hidden="1"/>
    <cellStyle name="20% - Accent2 4 2 4 2" xfId="9721" hidden="1"/>
    <cellStyle name="20% - Accent2 4 2 4 2" xfId="6578" hidden="1"/>
    <cellStyle name="20% - Accent2 4 2 4 2" xfId="5733" hidden="1"/>
    <cellStyle name="20% - Accent2 4 2 4 2" xfId="4191" hidden="1"/>
    <cellStyle name="20% - Accent2 4 2 4 2" xfId="3472" hidden="1"/>
    <cellStyle name="20% - Accent2 4 2 4 2" xfId="1981" hidden="1"/>
    <cellStyle name="20% - Accent2 4 2 4 2" xfId="540" hidden="1"/>
    <cellStyle name="20% - Accent2 4 2 4 2" xfId="22647" hidden="1"/>
    <cellStyle name="20% - Accent2 4 2 4 2" xfId="22762" hidden="1"/>
    <cellStyle name="20% - Accent2 4 2 4 2" xfId="23485" hidden="1"/>
    <cellStyle name="20% - Accent2 4 2 4 2" xfId="23658" hidden="1"/>
    <cellStyle name="20% - Accent2 4 2 4 2" xfId="24051" hidden="1"/>
    <cellStyle name="20% - Accent2 4 2 4 2" xfId="24199" hidden="1"/>
    <cellStyle name="20% - Accent2 4 2 4 2" xfId="24537" hidden="1"/>
    <cellStyle name="20% - Accent2 4 2 4 2" xfId="24874" hidden="1"/>
    <cellStyle name="20% - Accent2 4 2 4 2" xfId="25439" hidden="1"/>
    <cellStyle name="20% - Accent2 4 2 4 2" xfId="25554" hidden="1"/>
    <cellStyle name="20% - Accent2 4 2 4 2" xfId="26277" hidden="1"/>
    <cellStyle name="20% - Accent2 4 2 4 2" xfId="26450" hidden="1"/>
    <cellStyle name="20% - Accent2 4 2 4 2" xfId="26843" hidden="1"/>
    <cellStyle name="20% - Accent2 4 2 4 2" xfId="26991" hidden="1"/>
    <cellStyle name="20% - Accent2 4 2 4 2" xfId="27329" hidden="1"/>
    <cellStyle name="20% - Accent2 4 2 4 2" xfId="27666" hidden="1"/>
    <cellStyle name="20% - Accent2 4 2 4 2" xfId="21933" hidden="1"/>
    <cellStyle name="20% - Accent2 4 2 4 2" xfId="16102" hidden="1"/>
    <cellStyle name="20% - Accent2 4 2 4 2" xfId="7282" hidden="1"/>
    <cellStyle name="20% - Accent2 4 2 4 2" xfId="6242" hidden="1"/>
    <cellStyle name="20% - Accent2 4 2 4 2" xfId="4481" hidden="1"/>
    <cellStyle name="20% - Accent2 4 2 4 2" xfId="3728" hidden="1"/>
    <cellStyle name="20% - Accent2 4 2 4 2" xfId="2162" hidden="1"/>
    <cellStyle name="20% - Accent2 4 2 4 2" xfId="665" hidden="1"/>
    <cellStyle name="20% - Accent2 4 2 4 2" xfId="28366" hidden="1"/>
    <cellStyle name="20% - Accent2 4 2 4 2" xfId="28481" hidden="1"/>
    <cellStyle name="20% - Accent2 4 2 4 2" xfId="29204" hidden="1"/>
    <cellStyle name="20% - Accent2 4 2 4 2" xfId="29377" hidden="1"/>
    <cellStyle name="20% - Accent2 4 2 4 2" xfId="29770" hidden="1"/>
    <cellStyle name="20% - Accent2 4 2 4 2" xfId="29918" hidden="1"/>
    <cellStyle name="20% - Accent2 4 2 4 2" xfId="30256" hidden="1"/>
    <cellStyle name="20% - Accent2 4 2 4 2" xfId="30593" hidden="1"/>
    <cellStyle name="20% - Accent2 4 2 4 2" xfId="31158" hidden="1"/>
    <cellStyle name="20% - Accent2 4 2 4 2" xfId="31273" hidden="1"/>
    <cellStyle name="20% - Accent2 4 2 4 2" xfId="31996" hidden="1"/>
    <cellStyle name="20% - Accent2 4 2 4 2" xfId="32169" hidden="1"/>
    <cellStyle name="20% - Accent2 4 2 4 2" xfId="32562" hidden="1"/>
    <cellStyle name="20% - Accent2 4 2 4 2" xfId="32710" hidden="1"/>
    <cellStyle name="20% - Accent2 4 2 4 2" xfId="33048" hidden="1"/>
    <cellStyle name="20% - Accent2 4 2 4 2" xfId="33385" hidden="1"/>
    <cellStyle name="20% - Accent2 4 3 3 2" xfId="773" hidden="1"/>
    <cellStyle name="20% - Accent2 4 3 3 2" xfId="981" hidden="1"/>
    <cellStyle name="20% - Accent2 4 3 3 2" xfId="3545" hidden="1"/>
    <cellStyle name="20% - Accent2 4 3 3 2" xfId="4060" hidden="1"/>
    <cellStyle name="20% - Accent2 4 3 3 2" xfId="5379" hidden="1"/>
    <cellStyle name="20% - Accent2 4 3 3 2" xfId="6076" hidden="1"/>
    <cellStyle name="20% - Accent2 4 3 3 2" xfId="7093" hidden="1"/>
    <cellStyle name="20% - Accent2 4 3 3 2" xfId="8297" hidden="1"/>
    <cellStyle name="20% - Accent2 4 3 3 2" xfId="10154" hidden="1"/>
    <cellStyle name="20% - Accent2 4 3 3 2" xfId="10269" hidden="1"/>
    <cellStyle name="20% - Accent2 4 3 3 2" xfId="10992" hidden="1"/>
    <cellStyle name="20% - Accent2 4 3 3 2" xfId="11165" hidden="1"/>
    <cellStyle name="20% - Accent2 4 3 3 2" xfId="11558" hidden="1"/>
    <cellStyle name="20% - Accent2 4 3 3 2" xfId="11706" hidden="1"/>
    <cellStyle name="20% - Accent2 4 3 3 2" xfId="12044" hidden="1"/>
    <cellStyle name="20% - Accent2 4 3 3 2" xfId="12381" hidden="1"/>
    <cellStyle name="20% - Accent2 4 3 3 2" xfId="12946" hidden="1"/>
    <cellStyle name="20% - Accent2 4 3 3 2" xfId="13061" hidden="1"/>
    <cellStyle name="20% - Accent2 4 3 3 2" xfId="13784" hidden="1"/>
    <cellStyle name="20% - Accent2 4 3 3 2" xfId="13957" hidden="1"/>
    <cellStyle name="20% - Accent2 4 3 3 2" xfId="14350" hidden="1"/>
    <cellStyle name="20% - Accent2 4 3 3 2" xfId="14498" hidden="1"/>
    <cellStyle name="20% - Accent2 4 3 3 2" xfId="14836" hidden="1"/>
    <cellStyle name="20% - Accent2 4 3 3 2" xfId="15173" hidden="1"/>
    <cellStyle name="20% - Accent2 4 3 3 2" xfId="9170" hidden="1"/>
    <cellStyle name="20% - Accent2 4 3 3 2" xfId="8625" hidden="1"/>
    <cellStyle name="20% - Accent2 4 3 3 2" xfId="5997" hidden="1"/>
    <cellStyle name="20% - Accent2 4 3 3 2" xfId="5206" hidden="1"/>
    <cellStyle name="20% - Accent2 4 3 3 2" xfId="3923" hidden="1"/>
    <cellStyle name="20% - Accent2 4 3 3 2" xfId="3243" hidden="1"/>
    <cellStyle name="20% - Accent2 4 3 3 2" xfId="1806" hidden="1"/>
    <cellStyle name="20% - Accent2 4 3 3 2" xfId="425" hidden="1"/>
    <cellStyle name="20% - Accent2 4 3 3 2" xfId="16495" hidden="1"/>
    <cellStyle name="20% - Accent2 4 3 3 2" xfId="16610" hidden="1"/>
    <cellStyle name="20% - Accent2 4 3 3 2" xfId="17333" hidden="1"/>
    <cellStyle name="20% - Accent2 4 3 3 2" xfId="17506" hidden="1"/>
    <cellStyle name="20% - Accent2 4 3 3 2" xfId="17899" hidden="1"/>
    <cellStyle name="20% - Accent2 4 3 3 2" xfId="18047" hidden="1"/>
    <cellStyle name="20% - Accent2 4 3 3 2" xfId="18385" hidden="1"/>
    <cellStyle name="20% - Accent2 4 3 3 2" xfId="18722" hidden="1"/>
    <cellStyle name="20% - Accent2 4 3 3 2" xfId="19287" hidden="1"/>
    <cellStyle name="20% - Accent2 4 3 3 2" xfId="19402" hidden="1"/>
    <cellStyle name="20% - Accent2 4 3 3 2" xfId="20125" hidden="1"/>
    <cellStyle name="20% - Accent2 4 3 3 2" xfId="20298" hidden="1"/>
    <cellStyle name="20% - Accent2 4 3 3 2" xfId="20691" hidden="1"/>
    <cellStyle name="20% - Accent2 4 3 3 2" xfId="20839" hidden="1"/>
    <cellStyle name="20% - Accent2 4 3 3 2" xfId="21177" hidden="1"/>
    <cellStyle name="20% - Accent2 4 3 3 2" xfId="21514" hidden="1"/>
    <cellStyle name="20% - Accent2 4 3 3 2" xfId="15678" hidden="1"/>
    <cellStyle name="20% - Accent2 4 3 3 2" xfId="9722" hidden="1"/>
    <cellStyle name="20% - Accent2 4 3 3 2" xfId="6579" hidden="1"/>
    <cellStyle name="20% - Accent2 4 3 3 2" xfId="5734" hidden="1"/>
    <cellStyle name="20% - Accent2 4 3 3 2" xfId="4192" hidden="1"/>
    <cellStyle name="20% - Accent2 4 3 3 2" xfId="3473" hidden="1"/>
    <cellStyle name="20% - Accent2 4 3 3 2" xfId="1982" hidden="1"/>
    <cellStyle name="20% - Accent2 4 3 3 2" xfId="541" hidden="1"/>
    <cellStyle name="20% - Accent2 4 3 3 2" xfId="22646" hidden="1"/>
    <cellStyle name="20% - Accent2 4 3 3 2" xfId="22761" hidden="1"/>
    <cellStyle name="20% - Accent2 4 3 3 2" xfId="23484" hidden="1"/>
    <cellStyle name="20% - Accent2 4 3 3 2" xfId="23657" hidden="1"/>
    <cellStyle name="20% - Accent2 4 3 3 2" xfId="24050" hidden="1"/>
    <cellStyle name="20% - Accent2 4 3 3 2" xfId="24198" hidden="1"/>
    <cellStyle name="20% - Accent2 4 3 3 2" xfId="24536" hidden="1"/>
    <cellStyle name="20% - Accent2 4 3 3 2" xfId="24873" hidden="1"/>
    <cellStyle name="20% - Accent2 4 3 3 2" xfId="25438" hidden="1"/>
    <cellStyle name="20% - Accent2 4 3 3 2" xfId="25553" hidden="1"/>
    <cellStyle name="20% - Accent2 4 3 3 2" xfId="26276" hidden="1"/>
    <cellStyle name="20% - Accent2 4 3 3 2" xfId="26449" hidden="1"/>
    <cellStyle name="20% - Accent2 4 3 3 2" xfId="26842" hidden="1"/>
    <cellStyle name="20% - Accent2 4 3 3 2" xfId="26990" hidden="1"/>
    <cellStyle name="20% - Accent2 4 3 3 2" xfId="27328" hidden="1"/>
    <cellStyle name="20% - Accent2 4 3 3 2" xfId="27665" hidden="1"/>
    <cellStyle name="20% - Accent2 4 3 3 2" xfId="21934" hidden="1"/>
    <cellStyle name="20% - Accent2 4 3 3 2" xfId="16103" hidden="1"/>
    <cellStyle name="20% - Accent2 4 3 3 2" xfId="7283" hidden="1"/>
    <cellStyle name="20% - Accent2 4 3 3 2" xfId="6243" hidden="1"/>
    <cellStyle name="20% - Accent2 4 3 3 2" xfId="4482" hidden="1"/>
    <cellStyle name="20% - Accent2 4 3 3 2" xfId="3729" hidden="1"/>
    <cellStyle name="20% - Accent2 4 3 3 2" xfId="2163" hidden="1"/>
    <cellStyle name="20% - Accent2 4 3 3 2" xfId="666" hidden="1"/>
    <cellStyle name="20% - Accent2 4 3 3 2" xfId="28365" hidden="1"/>
    <cellStyle name="20% - Accent2 4 3 3 2" xfId="28480" hidden="1"/>
    <cellStyle name="20% - Accent2 4 3 3 2" xfId="29203" hidden="1"/>
    <cellStyle name="20% - Accent2 4 3 3 2" xfId="29376" hidden="1"/>
    <cellStyle name="20% - Accent2 4 3 3 2" xfId="29769" hidden="1"/>
    <cellStyle name="20% - Accent2 4 3 3 2" xfId="29917" hidden="1"/>
    <cellStyle name="20% - Accent2 4 3 3 2" xfId="30255" hidden="1"/>
    <cellStyle name="20% - Accent2 4 3 3 2" xfId="30592" hidden="1"/>
    <cellStyle name="20% - Accent2 4 3 3 2" xfId="31157" hidden="1"/>
    <cellStyle name="20% - Accent2 4 3 3 2" xfId="31272" hidden="1"/>
    <cellStyle name="20% - Accent2 4 3 3 2" xfId="31995" hidden="1"/>
    <cellStyle name="20% - Accent2 4 3 3 2" xfId="32168" hidden="1"/>
    <cellStyle name="20% - Accent2 4 3 3 2" xfId="32561" hidden="1"/>
    <cellStyle name="20% - Accent2 4 3 3 2" xfId="32709" hidden="1"/>
    <cellStyle name="20% - Accent2 4 3 3 2" xfId="33047" hidden="1"/>
    <cellStyle name="20% - Accent2 4 3 3 2" xfId="33384" hidden="1"/>
    <cellStyle name="20% - Accent2 5 2" xfId="757" hidden="1"/>
    <cellStyle name="20% - Accent2 5 2" xfId="965" hidden="1"/>
    <cellStyle name="20% - Accent2 5 2" xfId="3529" hidden="1"/>
    <cellStyle name="20% - Accent2 5 2" xfId="4044" hidden="1"/>
    <cellStyle name="20% - Accent2 5 2" xfId="5363" hidden="1"/>
    <cellStyle name="20% - Accent2 5 2" xfId="6060" hidden="1"/>
    <cellStyle name="20% - Accent2 5 2" xfId="7077" hidden="1"/>
    <cellStyle name="20% - Accent2 5 2" xfId="8281" hidden="1"/>
    <cellStyle name="20% - Accent2 5 2" xfId="10138" hidden="1"/>
    <cellStyle name="20% - Accent2 5 2" xfId="10253" hidden="1"/>
    <cellStyle name="20% - Accent2 5 2" xfId="10976" hidden="1"/>
    <cellStyle name="20% - Accent2 5 2" xfId="11149" hidden="1"/>
    <cellStyle name="20% - Accent2 5 2" xfId="11542" hidden="1"/>
    <cellStyle name="20% - Accent2 5 2" xfId="11690" hidden="1"/>
    <cellStyle name="20% - Accent2 5 2" xfId="12028" hidden="1"/>
    <cellStyle name="20% - Accent2 5 2" xfId="12365" hidden="1"/>
    <cellStyle name="20% - Accent2 5 2" xfId="12930" hidden="1"/>
    <cellStyle name="20% - Accent2 5 2" xfId="13045" hidden="1"/>
    <cellStyle name="20% - Accent2 5 2" xfId="13768" hidden="1"/>
    <cellStyle name="20% - Accent2 5 2" xfId="13941" hidden="1"/>
    <cellStyle name="20% - Accent2 5 2" xfId="14334" hidden="1"/>
    <cellStyle name="20% - Accent2 5 2" xfId="14482" hidden="1"/>
    <cellStyle name="20% - Accent2 5 2" xfId="14820" hidden="1"/>
    <cellStyle name="20% - Accent2 5 2" xfId="15157" hidden="1"/>
    <cellStyle name="20% - Accent2 5 2" xfId="9186" hidden="1"/>
    <cellStyle name="20% - Accent2 5 2" xfId="8641" hidden="1"/>
    <cellStyle name="20% - Accent2 5 2" xfId="6014" hidden="1"/>
    <cellStyle name="20% - Accent2 5 2" xfId="5222" hidden="1"/>
    <cellStyle name="20% - Accent2 5 2" xfId="3941" hidden="1"/>
    <cellStyle name="20% - Accent2 5 2" xfId="3259" hidden="1"/>
    <cellStyle name="20% - Accent2 5 2" xfId="1827" hidden="1"/>
    <cellStyle name="20% - Accent2 5 2" xfId="448" hidden="1"/>
    <cellStyle name="20% - Accent2 5 2" xfId="16479" hidden="1"/>
    <cellStyle name="20% - Accent2 5 2" xfId="16594" hidden="1"/>
    <cellStyle name="20% - Accent2 5 2" xfId="17317" hidden="1"/>
    <cellStyle name="20% - Accent2 5 2" xfId="17490" hidden="1"/>
    <cellStyle name="20% - Accent2 5 2" xfId="17883" hidden="1"/>
    <cellStyle name="20% - Accent2 5 2" xfId="18031" hidden="1"/>
    <cellStyle name="20% - Accent2 5 2" xfId="18369" hidden="1"/>
    <cellStyle name="20% - Accent2 5 2" xfId="18706" hidden="1"/>
    <cellStyle name="20% - Accent2 5 2" xfId="19271" hidden="1"/>
    <cellStyle name="20% - Accent2 5 2" xfId="19386" hidden="1"/>
    <cellStyle name="20% - Accent2 5 2" xfId="20109" hidden="1"/>
    <cellStyle name="20% - Accent2 5 2" xfId="20282" hidden="1"/>
    <cellStyle name="20% - Accent2 5 2" xfId="20675" hidden="1"/>
    <cellStyle name="20% - Accent2 5 2" xfId="20823" hidden="1"/>
    <cellStyle name="20% - Accent2 5 2" xfId="21161" hidden="1"/>
    <cellStyle name="20% - Accent2 5 2" xfId="21498" hidden="1"/>
    <cellStyle name="20% - Accent2 5 2" xfId="15694" hidden="1"/>
    <cellStyle name="20% - Accent2 5 2" xfId="9738" hidden="1"/>
    <cellStyle name="20% - Accent2 5 2" xfId="6597" hidden="1"/>
    <cellStyle name="20% - Accent2 5 2" xfId="5752" hidden="1"/>
    <cellStyle name="20% - Accent2 5 2" xfId="4208" hidden="1"/>
    <cellStyle name="20% - Accent2 5 2" xfId="3489" hidden="1"/>
    <cellStyle name="20% - Accent2 5 2" xfId="2000" hidden="1"/>
    <cellStyle name="20% - Accent2 5 2" xfId="560" hidden="1"/>
    <cellStyle name="20% - Accent2 5 2" xfId="22630" hidden="1"/>
    <cellStyle name="20% - Accent2 5 2" xfId="22745" hidden="1"/>
    <cellStyle name="20% - Accent2 5 2" xfId="23468" hidden="1"/>
    <cellStyle name="20% - Accent2 5 2" xfId="23641" hidden="1"/>
    <cellStyle name="20% - Accent2 5 2" xfId="24034" hidden="1"/>
    <cellStyle name="20% - Accent2 5 2" xfId="24182" hidden="1"/>
    <cellStyle name="20% - Accent2 5 2" xfId="24520" hidden="1"/>
    <cellStyle name="20% - Accent2 5 2" xfId="24857" hidden="1"/>
    <cellStyle name="20% - Accent2 5 2" xfId="25422" hidden="1"/>
    <cellStyle name="20% - Accent2 5 2" xfId="25537" hidden="1"/>
    <cellStyle name="20% - Accent2 5 2" xfId="26260" hidden="1"/>
    <cellStyle name="20% - Accent2 5 2" xfId="26433" hidden="1"/>
    <cellStyle name="20% - Accent2 5 2" xfId="26826" hidden="1"/>
    <cellStyle name="20% - Accent2 5 2" xfId="26974" hidden="1"/>
    <cellStyle name="20% - Accent2 5 2" xfId="27312" hidden="1"/>
    <cellStyle name="20% - Accent2 5 2" xfId="27649" hidden="1"/>
    <cellStyle name="20% - Accent2 5 2" xfId="21950" hidden="1"/>
    <cellStyle name="20% - Accent2 5 2" xfId="16119" hidden="1"/>
    <cellStyle name="20% - Accent2 5 2" xfId="7300" hidden="1"/>
    <cellStyle name="20% - Accent2 5 2" xfId="6261" hidden="1"/>
    <cellStyle name="20% - Accent2 5 2" xfId="4513" hidden="1"/>
    <cellStyle name="20% - Accent2 5 2" xfId="3745" hidden="1"/>
    <cellStyle name="20% - Accent2 5 2" xfId="2180" hidden="1"/>
    <cellStyle name="20% - Accent2 5 2" xfId="693" hidden="1"/>
    <cellStyle name="20% - Accent2 5 2" xfId="28349" hidden="1"/>
    <cellStyle name="20% - Accent2 5 2" xfId="28464" hidden="1"/>
    <cellStyle name="20% - Accent2 5 2" xfId="29187" hidden="1"/>
    <cellStyle name="20% - Accent2 5 2" xfId="29360" hidden="1"/>
    <cellStyle name="20% - Accent2 5 2" xfId="29753" hidden="1"/>
    <cellStyle name="20% - Accent2 5 2" xfId="29901" hidden="1"/>
    <cellStyle name="20% - Accent2 5 2" xfId="30239" hidden="1"/>
    <cellStyle name="20% - Accent2 5 2" xfId="30576" hidden="1"/>
    <cellStyle name="20% - Accent2 5 2" xfId="31141" hidden="1"/>
    <cellStyle name="20% - Accent2 5 2" xfId="31256" hidden="1"/>
    <cellStyle name="20% - Accent2 5 2" xfId="31979" hidden="1"/>
    <cellStyle name="20% - Accent2 5 2" xfId="32152" hidden="1"/>
    <cellStyle name="20% - Accent2 5 2" xfId="32545" hidden="1"/>
    <cellStyle name="20% - Accent2 5 2" xfId="32693" hidden="1"/>
    <cellStyle name="20% - Accent2 5 2" xfId="33031" hidden="1"/>
    <cellStyle name="20% - Accent2 5 2" xfId="33368" hidden="1"/>
    <cellStyle name="20% - Accent2 7" xfId="124" hidden="1"/>
    <cellStyle name="20% - Accent2 7" xfId="118" hidden="1"/>
    <cellStyle name="20% - Accent2 7" xfId="283" hidden="1"/>
    <cellStyle name="20% - Accent2 7" xfId="435" hidden="1"/>
    <cellStyle name="20% - Accent2 7" xfId="2287" hidden="1"/>
    <cellStyle name="20% - Accent2 7" xfId="2456" hidden="1"/>
    <cellStyle name="20% - Accent2 7" xfId="2607" hidden="1"/>
    <cellStyle name="20% - Accent2 7" xfId="2077" hidden="1"/>
    <cellStyle name="20% - Accent2 7" xfId="2065" hidden="1"/>
    <cellStyle name="20% - Accent2 7" xfId="2026" hidden="1"/>
    <cellStyle name="20% - Accent2 7" xfId="4260" hidden="1"/>
    <cellStyle name="20% - Accent2 7" xfId="4436" hidden="1"/>
    <cellStyle name="20% - Accent2 7" xfId="4625" hidden="1"/>
    <cellStyle name="20% - Accent2 7" xfId="111" hidden="1"/>
    <cellStyle name="20% - Accent2 7" xfId="1717" hidden="1"/>
    <cellStyle name="20% - Accent2 7" xfId="2371" hidden="1"/>
    <cellStyle name="20% - Accent2 7" xfId="6297" hidden="1"/>
    <cellStyle name="20% - Accent2 7" xfId="6395" hidden="1"/>
    <cellStyle name="20% - Accent2 7" xfId="6505" hidden="1"/>
    <cellStyle name="20% - Accent2 7" xfId="7349" hidden="1"/>
    <cellStyle name="20% - Accent2 7" xfId="7578" hidden="1"/>
    <cellStyle name="20% - Accent2 7" xfId="7722" hidden="1"/>
    <cellStyle name="20% - Accent2 7" xfId="8499" hidden="1"/>
    <cellStyle name="20% - Accent2 7" xfId="8818" hidden="1"/>
    <cellStyle name="20% - Accent2 7" xfId="9815" hidden="1"/>
    <cellStyle name="20% - Accent2 7" xfId="9809" hidden="1"/>
    <cellStyle name="20% - Accent2 7" xfId="9968" hidden="1"/>
    <cellStyle name="20% - Accent2 7" xfId="10044" hidden="1"/>
    <cellStyle name="20% - Accent2 7" xfId="10623" hidden="1"/>
    <cellStyle name="20% - Accent2 7" xfId="10707" hidden="1"/>
    <cellStyle name="20% - Accent2 7" xfId="10783" hidden="1"/>
    <cellStyle name="20% - Accent2 7" xfId="10538" hidden="1"/>
    <cellStyle name="20% - Accent2 7" xfId="10527" hidden="1"/>
    <cellStyle name="20% - Accent2 7" xfId="10494" hidden="1"/>
    <cellStyle name="20% - Accent2 7" xfId="11238" hidden="1"/>
    <cellStyle name="20% - Accent2 7" xfId="11302" hidden="1"/>
    <cellStyle name="20% - Accent2 7" xfId="11378" hidden="1"/>
    <cellStyle name="20% - Accent2 7" xfId="9808" hidden="1"/>
    <cellStyle name="20% - Accent2 7" xfId="10394" hidden="1"/>
    <cellStyle name="20% - Accent2 7" xfId="10643" hidden="1"/>
    <cellStyle name="20% - Accent2 7" xfId="11774" hidden="1"/>
    <cellStyle name="20% - Accent2 7" xfId="11834" hidden="1"/>
    <cellStyle name="20% - Accent2 7" xfId="11910" hidden="1"/>
    <cellStyle name="20% - Accent2 7" xfId="12112" hidden="1"/>
    <cellStyle name="20% - Accent2 7" xfId="12171" hidden="1"/>
    <cellStyle name="20% - Accent2 7" xfId="12247" hidden="1"/>
    <cellStyle name="20% - Accent2 7" xfId="12449" hidden="1"/>
    <cellStyle name="20% - Accent2 7" xfId="12508" hidden="1"/>
    <cellStyle name="20% - Accent2 7" xfId="12607" hidden="1"/>
    <cellStyle name="20% - Accent2 7" xfId="12601" hidden="1"/>
    <cellStyle name="20% - Accent2 7" xfId="12760" hidden="1"/>
    <cellStyle name="20% - Accent2 7" xfId="12836" hidden="1"/>
    <cellStyle name="20% - Accent2 7" xfId="13415" hidden="1"/>
    <cellStyle name="20% - Accent2 7" xfId="13499" hidden="1"/>
    <cellStyle name="20% - Accent2 7" xfId="13575" hidden="1"/>
    <cellStyle name="20% - Accent2 7" xfId="13330" hidden="1"/>
    <cellStyle name="20% - Accent2 7" xfId="13319" hidden="1"/>
    <cellStyle name="20% - Accent2 7" xfId="13286" hidden="1"/>
    <cellStyle name="20% - Accent2 7" xfId="14030" hidden="1"/>
    <cellStyle name="20% - Accent2 7" xfId="14094" hidden="1"/>
    <cellStyle name="20% - Accent2 7" xfId="14170" hidden="1"/>
    <cellStyle name="20% - Accent2 7" xfId="12600" hidden="1"/>
    <cellStyle name="20% - Accent2 7" xfId="13186" hidden="1"/>
    <cellStyle name="20% - Accent2 7" xfId="13435" hidden="1"/>
    <cellStyle name="20% - Accent2 7" xfId="14566" hidden="1"/>
    <cellStyle name="20% - Accent2 7" xfId="14626" hidden="1"/>
    <cellStyle name="20% - Accent2 7" xfId="14702" hidden="1"/>
    <cellStyle name="20% - Accent2 7" xfId="14904" hidden="1"/>
    <cellStyle name="20% - Accent2 7" xfId="14963" hidden="1"/>
    <cellStyle name="20% - Accent2 7" xfId="15039" hidden="1"/>
    <cellStyle name="20% - Accent2 7" xfId="15241" hidden="1"/>
    <cellStyle name="20% - Accent2 7" xfId="15300" hidden="1"/>
    <cellStyle name="20% - Accent2 7" xfId="9642" hidden="1"/>
    <cellStyle name="20% - Accent2 7" xfId="9651" hidden="1"/>
    <cellStyle name="20% - Accent2 7" xfId="9438" hidden="1"/>
    <cellStyle name="20% - Accent2 7" xfId="9323" hidden="1"/>
    <cellStyle name="20% - Accent2 7" xfId="7176" hidden="1"/>
    <cellStyle name="20% - Accent2 7" xfId="6956" hidden="1"/>
    <cellStyle name="20% - Accent2 7" xfId="6869" hidden="1"/>
    <cellStyle name="20% - Accent2 7" xfId="7415" hidden="1"/>
    <cellStyle name="20% - Accent2 7" xfId="7432" hidden="1"/>
    <cellStyle name="20% - Accent2 7" xfId="7580" hidden="1"/>
    <cellStyle name="20% - Accent2 7" xfId="5012" hidden="1"/>
    <cellStyle name="20% - Accent2 7" xfId="4806" hidden="1"/>
    <cellStyle name="20% - Accent2 7" xfId="4638" hidden="1"/>
    <cellStyle name="20% - Accent2 7" xfId="9765" hidden="1"/>
    <cellStyle name="20% - Accent2 7" xfId="8004" hidden="1"/>
    <cellStyle name="20% - Accent2 7" xfId="7030" hidden="1"/>
    <cellStyle name="20% - Accent2 7" xfId="2980" hidden="1"/>
    <cellStyle name="20% - Accent2 7" xfId="2663" hidden="1"/>
    <cellStyle name="20% - Accent2 7" xfId="2472" hidden="1"/>
    <cellStyle name="20% - Accent2 7" xfId="1617" hidden="1"/>
    <cellStyle name="20% - Accent2 7" xfId="1325" hidden="1"/>
    <cellStyle name="20% - Accent2 7" xfId="1151" hidden="1"/>
    <cellStyle name="20% - Accent2 7" xfId="190" hidden="1"/>
    <cellStyle name="20% - Accent2 7" xfId="15447" hidden="1"/>
    <cellStyle name="20% - Accent2 7" xfId="16156" hidden="1"/>
    <cellStyle name="20% - Accent2 7" xfId="16150" hidden="1"/>
    <cellStyle name="20% - Accent2 7" xfId="16309" hidden="1"/>
    <cellStyle name="20% - Accent2 7" xfId="16385" hidden="1"/>
    <cellStyle name="20% - Accent2 7" xfId="16964" hidden="1"/>
    <cellStyle name="20% - Accent2 7" xfId="17048" hidden="1"/>
    <cellStyle name="20% - Accent2 7" xfId="17124" hidden="1"/>
    <cellStyle name="20% - Accent2 7" xfId="16879" hidden="1"/>
    <cellStyle name="20% - Accent2 7" xfId="16868" hidden="1"/>
    <cellStyle name="20% - Accent2 7" xfId="16835" hidden="1"/>
    <cellStyle name="20% - Accent2 7" xfId="17579" hidden="1"/>
    <cellStyle name="20% - Accent2 7" xfId="17643" hidden="1"/>
    <cellStyle name="20% - Accent2 7" xfId="17719" hidden="1"/>
    <cellStyle name="20% - Accent2 7" xfId="16149" hidden="1"/>
    <cellStyle name="20% - Accent2 7" xfId="16735" hidden="1"/>
    <cellStyle name="20% - Accent2 7" xfId="16984" hidden="1"/>
    <cellStyle name="20% - Accent2 7" xfId="18115" hidden="1"/>
    <cellStyle name="20% - Accent2 7" xfId="18175" hidden="1"/>
    <cellStyle name="20% - Accent2 7" xfId="18251" hidden="1"/>
    <cellStyle name="20% - Accent2 7" xfId="18453" hidden="1"/>
    <cellStyle name="20% - Accent2 7" xfId="18512" hidden="1"/>
    <cellStyle name="20% - Accent2 7" xfId="18588" hidden="1"/>
    <cellStyle name="20% - Accent2 7" xfId="18790" hidden="1"/>
    <cellStyle name="20% - Accent2 7" xfId="18849" hidden="1"/>
    <cellStyle name="20% - Accent2 7" xfId="18948" hidden="1"/>
    <cellStyle name="20% - Accent2 7" xfId="18942" hidden="1"/>
    <cellStyle name="20% - Accent2 7" xfId="19101" hidden="1"/>
    <cellStyle name="20% - Accent2 7" xfId="19177" hidden="1"/>
    <cellStyle name="20% - Accent2 7" xfId="19756" hidden="1"/>
    <cellStyle name="20% - Accent2 7" xfId="19840" hidden="1"/>
    <cellStyle name="20% - Accent2 7" xfId="19916" hidden="1"/>
    <cellStyle name="20% - Accent2 7" xfId="19671" hidden="1"/>
    <cellStyle name="20% - Accent2 7" xfId="19660" hidden="1"/>
    <cellStyle name="20% - Accent2 7" xfId="19627" hidden="1"/>
    <cellStyle name="20% - Accent2 7" xfId="20371" hidden="1"/>
    <cellStyle name="20% - Accent2 7" xfId="20435" hidden="1"/>
    <cellStyle name="20% - Accent2 7" xfId="20511" hidden="1"/>
    <cellStyle name="20% - Accent2 7" xfId="18941" hidden="1"/>
    <cellStyle name="20% - Accent2 7" xfId="19527" hidden="1"/>
    <cellStyle name="20% - Accent2 7" xfId="19776" hidden="1"/>
    <cellStyle name="20% - Accent2 7" xfId="20907" hidden="1"/>
    <cellStyle name="20% - Accent2 7" xfId="20967" hidden="1"/>
    <cellStyle name="20% - Accent2 7" xfId="21043" hidden="1"/>
    <cellStyle name="20% - Accent2 7" xfId="21245" hidden="1"/>
    <cellStyle name="20% - Accent2 7" xfId="21304" hidden="1"/>
    <cellStyle name="20% - Accent2 7" xfId="21380" hidden="1"/>
    <cellStyle name="20% - Accent2 7" xfId="21582" hidden="1"/>
    <cellStyle name="20% - Accent2 7" xfId="21641" hidden="1"/>
    <cellStyle name="20% - Accent2 7" xfId="16031" hidden="1"/>
    <cellStyle name="20% - Accent2 7" xfId="16037" hidden="1"/>
    <cellStyle name="20% - Accent2 7" xfId="15878" hidden="1"/>
    <cellStyle name="20% - Accent2 7" xfId="15797" hidden="1"/>
    <cellStyle name="20% - Accent2 7" xfId="8104" hidden="1"/>
    <cellStyle name="20% - Accent2 7" xfId="7921" hidden="1"/>
    <cellStyle name="20% - Accent2 7" xfId="7698" hidden="1"/>
    <cellStyle name="20% - Accent2 7" xfId="8366" hidden="1"/>
    <cellStyle name="20% - Accent2 7" xfId="8381" hidden="1"/>
    <cellStyle name="20% - Accent2 7" xfId="8469" hidden="1"/>
    <cellStyle name="20% - Accent2 7" xfId="5521" hidden="1"/>
    <cellStyle name="20% - Accent2 7" xfId="5258" hidden="1"/>
    <cellStyle name="20% - Accent2 7" xfId="5058" hidden="1"/>
    <cellStyle name="20% - Accent2 7" xfId="16138" hidden="1"/>
    <cellStyle name="20% - Accent2 7" xfId="8907" hidden="1"/>
    <cellStyle name="20% - Accent2 7" xfId="8028" hidden="1"/>
    <cellStyle name="20% - Accent2 7" xfId="3321" hidden="1"/>
    <cellStyle name="20% - Accent2 7" xfId="2984" hidden="1"/>
    <cellStyle name="20% - Accent2 7" xfId="2856" hidden="1"/>
    <cellStyle name="20% - Accent2 7" xfId="1711" hidden="1"/>
    <cellStyle name="20% - Accent2 7" xfId="1478" hidden="1"/>
    <cellStyle name="20% - Accent2 7" xfId="1291" hidden="1"/>
    <cellStyle name="20% - Accent2 7" xfId="189" hidden="1"/>
    <cellStyle name="20% - Accent2 7" xfId="21777" hidden="1"/>
    <cellStyle name="20% - Accent2 7" xfId="22307" hidden="1"/>
    <cellStyle name="20% - Accent2 7" xfId="22301" hidden="1"/>
    <cellStyle name="20% - Accent2 7" xfId="22460" hidden="1"/>
    <cellStyle name="20% - Accent2 7" xfId="22536" hidden="1"/>
    <cellStyle name="20% - Accent2 7" xfId="23115" hidden="1"/>
    <cellStyle name="20% - Accent2 7" xfId="23199" hidden="1"/>
    <cellStyle name="20% - Accent2 7" xfId="23275" hidden="1"/>
    <cellStyle name="20% - Accent2 7" xfId="23030" hidden="1"/>
    <cellStyle name="20% - Accent2 7" xfId="23019" hidden="1"/>
    <cellStyle name="20% - Accent2 7" xfId="22986" hidden="1"/>
    <cellStyle name="20% - Accent2 7" xfId="23730" hidden="1"/>
    <cellStyle name="20% - Accent2 7" xfId="23794" hidden="1"/>
    <cellStyle name="20% - Accent2 7" xfId="23870" hidden="1"/>
    <cellStyle name="20% - Accent2 7" xfId="22300" hidden="1"/>
    <cellStyle name="20% - Accent2 7" xfId="22886" hidden="1"/>
    <cellStyle name="20% - Accent2 7" xfId="23135" hidden="1"/>
    <cellStyle name="20% - Accent2 7" xfId="24266" hidden="1"/>
    <cellStyle name="20% - Accent2 7" xfId="24326" hidden="1"/>
    <cellStyle name="20% - Accent2 7" xfId="24402" hidden="1"/>
    <cellStyle name="20% - Accent2 7" xfId="24604" hidden="1"/>
    <cellStyle name="20% - Accent2 7" xfId="24663" hidden="1"/>
    <cellStyle name="20% - Accent2 7" xfId="24739" hidden="1"/>
    <cellStyle name="20% - Accent2 7" xfId="24941" hidden="1"/>
    <cellStyle name="20% - Accent2 7" xfId="25000" hidden="1"/>
    <cellStyle name="20% - Accent2 7" xfId="25099" hidden="1"/>
    <cellStyle name="20% - Accent2 7" xfId="25093" hidden="1"/>
    <cellStyle name="20% - Accent2 7" xfId="25252" hidden="1"/>
    <cellStyle name="20% - Accent2 7" xfId="25328" hidden="1"/>
    <cellStyle name="20% - Accent2 7" xfId="25907" hidden="1"/>
    <cellStyle name="20% - Accent2 7" xfId="25991" hidden="1"/>
    <cellStyle name="20% - Accent2 7" xfId="26067" hidden="1"/>
    <cellStyle name="20% - Accent2 7" xfId="25822" hidden="1"/>
    <cellStyle name="20% - Accent2 7" xfId="25811" hidden="1"/>
    <cellStyle name="20% - Accent2 7" xfId="25778" hidden="1"/>
    <cellStyle name="20% - Accent2 7" xfId="26522" hidden="1"/>
    <cellStyle name="20% - Accent2 7" xfId="26586" hidden="1"/>
    <cellStyle name="20% - Accent2 7" xfId="26662" hidden="1"/>
    <cellStyle name="20% - Accent2 7" xfId="25092" hidden="1"/>
    <cellStyle name="20% - Accent2 7" xfId="25678" hidden="1"/>
    <cellStyle name="20% - Accent2 7" xfId="25927" hidden="1"/>
    <cellStyle name="20% - Accent2 7" xfId="27058" hidden="1"/>
    <cellStyle name="20% - Accent2 7" xfId="27118" hidden="1"/>
    <cellStyle name="20% - Accent2 7" xfId="27194" hidden="1"/>
    <cellStyle name="20% - Accent2 7" xfId="27396" hidden="1"/>
    <cellStyle name="20% - Accent2 7" xfId="27455" hidden="1"/>
    <cellStyle name="20% - Accent2 7" xfId="27531" hidden="1"/>
    <cellStyle name="20% - Accent2 7" xfId="27733" hidden="1"/>
    <cellStyle name="20% - Accent2 7" xfId="27792" hidden="1"/>
    <cellStyle name="20% - Accent2 7" xfId="22284" hidden="1"/>
    <cellStyle name="20% - Accent2 7" xfId="22290" hidden="1"/>
    <cellStyle name="20% - Accent2 7" xfId="22131" hidden="1"/>
    <cellStyle name="20% - Accent2 7" xfId="22050" hidden="1"/>
    <cellStyle name="20% - Accent2 7" xfId="9036" hidden="1"/>
    <cellStyle name="20% - Accent2 7" xfId="8810" hidden="1"/>
    <cellStyle name="20% - Accent2 7" xfId="8525" hidden="1"/>
    <cellStyle name="20% - Accent2 7" xfId="9393" hidden="1"/>
    <cellStyle name="20% - Accent2 7" xfId="9414" hidden="1"/>
    <cellStyle name="20% - Accent2 7" xfId="9519" hidden="1"/>
    <cellStyle name="20% - Accent2 7" xfId="5912" hidden="1"/>
    <cellStyle name="20% - Accent2 7" xfId="5799" hidden="1"/>
    <cellStyle name="20% - Accent2 7" xfId="5564" hidden="1"/>
    <cellStyle name="20% - Accent2 7" xfId="22291" hidden="1"/>
    <cellStyle name="20% - Accent2 7" xfId="15487" hidden="1"/>
    <cellStyle name="20% - Accent2 7" xfId="8988" hidden="1"/>
    <cellStyle name="20% - Accent2 7" xfId="3620" hidden="1"/>
    <cellStyle name="20% - Accent2 7" xfId="3325" hidden="1"/>
    <cellStyle name="20% - Accent2 7" xfId="3136" hidden="1"/>
    <cellStyle name="20% - Accent2 7" xfId="1886" hidden="1"/>
    <cellStyle name="20% - Accent2 7" xfId="1621" hidden="1"/>
    <cellStyle name="20% - Accent2 7" xfId="1451" hidden="1"/>
    <cellStyle name="20% - Accent2 7" xfId="192" hidden="1"/>
    <cellStyle name="20% - Accent2 7" xfId="27927" hidden="1"/>
    <cellStyle name="20% - Accent2 7" xfId="28026" hidden="1"/>
    <cellStyle name="20% - Accent2 7" xfId="28020" hidden="1"/>
    <cellStyle name="20% - Accent2 7" xfId="28179" hidden="1"/>
    <cellStyle name="20% - Accent2 7" xfId="28255" hidden="1"/>
    <cellStyle name="20% - Accent2 7" xfId="28834" hidden="1"/>
    <cellStyle name="20% - Accent2 7" xfId="28918" hidden="1"/>
    <cellStyle name="20% - Accent2 7" xfId="28994" hidden="1"/>
    <cellStyle name="20% - Accent2 7" xfId="28749" hidden="1"/>
    <cellStyle name="20% - Accent2 7" xfId="28738" hidden="1"/>
    <cellStyle name="20% - Accent2 7" xfId="28705" hidden="1"/>
    <cellStyle name="20% - Accent2 7" xfId="29449" hidden="1"/>
    <cellStyle name="20% - Accent2 7" xfId="29513" hidden="1"/>
    <cellStyle name="20% - Accent2 7" xfId="29589" hidden="1"/>
    <cellStyle name="20% - Accent2 7" xfId="28019" hidden="1"/>
    <cellStyle name="20% - Accent2 7" xfId="28605" hidden="1"/>
    <cellStyle name="20% - Accent2 7" xfId="28854" hidden="1"/>
    <cellStyle name="20% - Accent2 7" xfId="29985" hidden="1"/>
    <cellStyle name="20% - Accent2 7" xfId="30045" hidden="1"/>
    <cellStyle name="20% - Accent2 7" xfId="30121" hidden="1"/>
    <cellStyle name="20% - Accent2 7" xfId="30323" hidden="1"/>
    <cellStyle name="20% - Accent2 7" xfId="30382" hidden="1"/>
    <cellStyle name="20% - Accent2 7" xfId="30458" hidden="1"/>
    <cellStyle name="20% - Accent2 7" xfId="30660" hidden="1"/>
    <cellStyle name="20% - Accent2 7" xfId="30719" hidden="1"/>
    <cellStyle name="20% - Accent2 7" xfId="30818" hidden="1"/>
    <cellStyle name="20% - Accent2 7" xfId="30812" hidden="1"/>
    <cellStyle name="20% - Accent2 7" xfId="30971" hidden="1"/>
    <cellStyle name="20% - Accent2 7" xfId="31047" hidden="1"/>
    <cellStyle name="20% - Accent2 7" xfId="31626" hidden="1"/>
    <cellStyle name="20% - Accent2 7" xfId="31710" hidden="1"/>
    <cellStyle name="20% - Accent2 7" xfId="31786" hidden="1"/>
    <cellStyle name="20% - Accent2 7" xfId="31541" hidden="1"/>
    <cellStyle name="20% - Accent2 7" xfId="31530" hidden="1"/>
    <cellStyle name="20% - Accent2 7" xfId="31497" hidden="1"/>
    <cellStyle name="20% - Accent2 7" xfId="32241" hidden="1"/>
    <cellStyle name="20% - Accent2 7" xfId="32305" hidden="1"/>
    <cellStyle name="20% - Accent2 7" xfId="32381" hidden="1"/>
    <cellStyle name="20% - Accent2 7" xfId="30811" hidden="1"/>
    <cellStyle name="20% - Accent2 7" xfId="31397" hidden="1"/>
    <cellStyle name="20% - Accent2 7" xfId="31646" hidden="1"/>
    <cellStyle name="20% - Accent2 7" xfId="32777" hidden="1"/>
    <cellStyle name="20% - Accent2 7" xfId="32837" hidden="1"/>
    <cellStyle name="20% - Accent2 7" xfId="32913" hidden="1"/>
    <cellStyle name="20% - Accent2 7" xfId="33115" hidden="1"/>
    <cellStyle name="20% - Accent2 7" xfId="33174" hidden="1"/>
    <cellStyle name="20% - Accent2 7" xfId="33250" hidden="1"/>
    <cellStyle name="20% - Accent2 7" xfId="33452" hidden="1"/>
    <cellStyle name="20% - Accent2 7" xfId="33511" hidden="1"/>
    <cellStyle name="20% - Accent2 8" xfId="140" hidden="1"/>
    <cellStyle name="20% - Accent2 8" xfId="229" hidden="1"/>
    <cellStyle name="20% - Accent2 8" xfId="308" hidden="1"/>
    <cellStyle name="20% - Accent2 8" xfId="631" hidden="1"/>
    <cellStyle name="20% - Accent2 8" xfId="2390" hidden="1"/>
    <cellStyle name="20% - Accent2 8" xfId="2536" hidden="1"/>
    <cellStyle name="20% - Accent2 8" xfId="2716" hidden="1"/>
    <cellStyle name="20% - Accent2 8" xfId="2029" hidden="1"/>
    <cellStyle name="20% - Accent2 8" xfId="2124" hidden="1"/>
    <cellStyle name="20% - Accent2 8" xfId="2239" hidden="1"/>
    <cellStyle name="20% - Accent2 8" xfId="4314" hidden="1"/>
    <cellStyle name="20% - Accent2 8" xfId="4555" hidden="1"/>
    <cellStyle name="20% - Accent2 8" xfId="4716" hidden="1"/>
    <cellStyle name="20% - Accent2 8" xfId="1700" hidden="1"/>
    <cellStyle name="20% - Accent2 8" xfId="3101" hidden="1"/>
    <cellStyle name="20% - Accent2 8" xfId="3784" hidden="1"/>
    <cellStyle name="20% - Accent2 8" xfId="6331" hidden="1"/>
    <cellStyle name="20% - Accent2 8" xfId="6439" hidden="1"/>
    <cellStyle name="20% - Accent2 8" xfId="6637" hidden="1"/>
    <cellStyle name="20% - Accent2 8" xfId="7483" hidden="1"/>
    <cellStyle name="20% - Accent2 8" xfId="7642" hidden="1"/>
    <cellStyle name="20% - Accent2 8" xfId="7825" hidden="1"/>
    <cellStyle name="20% - Accent2 8" xfId="8737" hidden="1"/>
    <cellStyle name="20% - Accent2 8" xfId="8914" hidden="1"/>
    <cellStyle name="20% - Accent2 8" xfId="9831" hidden="1"/>
    <cellStyle name="20% - Accent2 8" xfId="9914" hidden="1"/>
    <cellStyle name="20% - Accent2 8" xfId="9990" hidden="1"/>
    <cellStyle name="20% - Accent2 8" xfId="10068" hidden="1"/>
    <cellStyle name="20% - Accent2 8" xfId="10653" hidden="1"/>
    <cellStyle name="20% - Accent2 8" xfId="10729" hidden="1"/>
    <cellStyle name="20% - Accent2 8" xfId="10808" hidden="1"/>
    <cellStyle name="20% - Accent2 8" xfId="10497" hidden="1"/>
    <cellStyle name="20% - Accent2 8" xfId="10552" hidden="1"/>
    <cellStyle name="20% - Accent2 8" xfId="10587" hidden="1"/>
    <cellStyle name="20% - Accent2 8" xfId="11248" hidden="1"/>
    <cellStyle name="20% - Accent2 8" xfId="11324" hidden="1"/>
    <cellStyle name="20% - Accent2 8" xfId="11402" hidden="1"/>
    <cellStyle name="20% - Accent2 8" xfId="10381" hidden="1"/>
    <cellStyle name="20% - Accent2 8" xfId="10924" hidden="1"/>
    <cellStyle name="20% - Accent2 8" xfId="11069" hidden="1"/>
    <cellStyle name="20% - Accent2 8" xfId="11780" hidden="1"/>
    <cellStyle name="20% - Accent2 8" xfId="11856" hidden="1"/>
    <cellStyle name="20% - Accent2 8" xfId="11934" hidden="1"/>
    <cellStyle name="20% - Accent2 8" xfId="12117" hidden="1"/>
    <cellStyle name="20% - Accent2 8" xfId="12193" hidden="1"/>
    <cellStyle name="20% - Accent2 8" xfId="12271" hidden="1"/>
    <cellStyle name="20% - Accent2 8" xfId="12454" hidden="1"/>
    <cellStyle name="20% - Accent2 8" xfId="12530" hidden="1"/>
    <cellStyle name="20% - Accent2 8" xfId="12623" hidden="1"/>
    <cellStyle name="20% - Accent2 8" xfId="12706" hidden="1"/>
    <cellStyle name="20% - Accent2 8" xfId="12782" hidden="1"/>
    <cellStyle name="20% - Accent2 8" xfId="12860" hidden="1"/>
    <cellStyle name="20% - Accent2 8" xfId="13445" hidden="1"/>
    <cellStyle name="20% - Accent2 8" xfId="13521" hidden="1"/>
    <cellStyle name="20% - Accent2 8" xfId="13600" hidden="1"/>
    <cellStyle name="20% - Accent2 8" xfId="13289" hidden="1"/>
    <cellStyle name="20% - Accent2 8" xfId="13344" hidden="1"/>
    <cellStyle name="20% - Accent2 8" xfId="13379" hidden="1"/>
    <cellStyle name="20% - Accent2 8" xfId="14040" hidden="1"/>
    <cellStyle name="20% - Accent2 8" xfId="14116" hidden="1"/>
    <cellStyle name="20% - Accent2 8" xfId="14194" hidden="1"/>
    <cellStyle name="20% - Accent2 8" xfId="13173" hidden="1"/>
    <cellStyle name="20% - Accent2 8" xfId="13716" hidden="1"/>
    <cellStyle name="20% - Accent2 8" xfId="13861" hidden="1"/>
    <cellStyle name="20% - Accent2 8" xfId="14572" hidden="1"/>
    <cellStyle name="20% - Accent2 8" xfId="14648" hidden="1"/>
    <cellStyle name="20% - Accent2 8" xfId="14726" hidden="1"/>
    <cellStyle name="20% - Accent2 8" xfId="14909" hidden="1"/>
    <cellStyle name="20% - Accent2 8" xfId="14985" hidden="1"/>
    <cellStyle name="20% - Accent2 8" xfId="15063" hidden="1"/>
    <cellStyle name="20% - Accent2 8" xfId="15246" hidden="1"/>
    <cellStyle name="20% - Accent2 8" xfId="15322" hidden="1"/>
    <cellStyle name="20% - Accent2 8" xfId="9625" hidden="1"/>
    <cellStyle name="20% - Accent2 8" xfId="9505" hidden="1"/>
    <cellStyle name="20% - Accent2 8" xfId="9389" hidden="1"/>
    <cellStyle name="20% - Accent2 8" xfId="9281" hidden="1"/>
    <cellStyle name="20% - Accent2 8" xfId="7018" hidden="1"/>
    <cellStyle name="20% - Accent2 8" xfId="6929" hidden="1"/>
    <cellStyle name="20% - Accent2 8" xfId="6835" hidden="1"/>
    <cellStyle name="20% - Accent2 8" xfId="7566" hidden="1"/>
    <cellStyle name="20% - Accent2 8" xfId="7389" hidden="1"/>
    <cellStyle name="20% - Accent2 8" xfId="7324" hidden="1"/>
    <cellStyle name="20% - Accent2 8" xfId="4883" hidden="1"/>
    <cellStyle name="20% - Accent2 8" xfId="4712" hidden="1"/>
    <cellStyle name="20% - Accent2 8" xfId="4520" hidden="1"/>
    <cellStyle name="20% - Accent2 8" xfId="8036" hidden="1"/>
    <cellStyle name="20% - Accent2 8" xfId="6406" hidden="1"/>
    <cellStyle name="20% - Accent2 8" xfId="5751" hidden="1"/>
    <cellStyle name="20% - Accent2 8" xfId="2800" hidden="1"/>
    <cellStyle name="20% - Accent2 8" xfId="2551" hidden="1"/>
    <cellStyle name="20% - Accent2 8" xfId="2369" hidden="1"/>
    <cellStyle name="20% - Accent2 8" xfId="1419" hidden="1"/>
    <cellStyle name="20% - Accent2 8" xfId="1226" hidden="1"/>
    <cellStyle name="20% - Accent2 8" xfId="1068" hidden="1"/>
    <cellStyle name="20% - Accent2 8" xfId="105" hidden="1"/>
    <cellStyle name="20% - Accent2 8" xfId="15490" hidden="1"/>
    <cellStyle name="20% - Accent2 8" xfId="16172" hidden="1"/>
    <cellStyle name="20% - Accent2 8" xfId="16255" hidden="1"/>
    <cellStyle name="20% - Accent2 8" xfId="16331" hidden="1"/>
    <cellStyle name="20% - Accent2 8" xfId="16409" hidden="1"/>
    <cellStyle name="20% - Accent2 8" xfId="16994" hidden="1"/>
    <cellStyle name="20% - Accent2 8" xfId="17070" hidden="1"/>
    <cellStyle name="20% - Accent2 8" xfId="17149" hidden="1"/>
    <cellStyle name="20% - Accent2 8" xfId="16838" hidden="1"/>
    <cellStyle name="20% - Accent2 8" xfId="16893" hidden="1"/>
    <cellStyle name="20% - Accent2 8" xfId="16928" hidden="1"/>
    <cellStyle name="20% - Accent2 8" xfId="17589" hidden="1"/>
    <cellStyle name="20% - Accent2 8" xfId="17665" hidden="1"/>
    <cellStyle name="20% - Accent2 8" xfId="17743" hidden="1"/>
    <cellStyle name="20% - Accent2 8" xfId="16722" hidden="1"/>
    <cellStyle name="20% - Accent2 8" xfId="17265" hidden="1"/>
    <cellStyle name="20% - Accent2 8" xfId="17410" hidden="1"/>
    <cellStyle name="20% - Accent2 8" xfId="18121" hidden="1"/>
    <cellStyle name="20% - Accent2 8" xfId="18197" hidden="1"/>
    <cellStyle name="20% - Accent2 8" xfId="18275" hidden="1"/>
    <cellStyle name="20% - Accent2 8" xfId="18458" hidden="1"/>
    <cellStyle name="20% - Accent2 8" xfId="18534" hidden="1"/>
    <cellStyle name="20% - Accent2 8" xfId="18612" hidden="1"/>
    <cellStyle name="20% - Accent2 8" xfId="18795" hidden="1"/>
    <cellStyle name="20% - Accent2 8" xfId="18871" hidden="1"/>
    <cellStyle name="20% - Accent2 8" xfId="18964" hidden="1"/>
    <cellStyle name="20% - Accent2 8" xfId="19047" hidden="1"/>
    <cellStyle name="20% - Accent2 8" xfId="19123" hidden="1"/>
    <cellStyle name="20% - Accent2 8" xfId="19201" hidden="1"/>
    <cellStyle name="20% - Accent2 8" xfId="19786" hidden="1"/>
    <cellStyle name="20% - Accent2 8" xfId="19862" hidden="1"/>
    <cellStyle name="20% - Accent2 8" xfId="19941" hidden="1"/>
    <cellStyle name="20% - Accent2 8" xfId="19630" hidden="1"/>
    <cellStyle name="20% - Accent2 8" xfId="19685" hidden="1"/>
    <cellStyle name="20% - Accent2 8" xfId="19720" hidden="1"/>
    <cellStyle name="20% - Accent2 8" xfId="20381" hidden="1"/>
    <cellStyle name="20% - Accent2 8" xfId="20457" hidden="1"/>
    <cellStyle name="20% - Accent2 8" xfId="20535" hidden="1"/>
    <cellStyle name="20% - Accent2 8" xfId="19514" hidden="1"/>
    <cellStyle name="20% - Accent2 8" xfId="20057" hidden="1"/>
    <cellStyle name="20% - Accent2 8" xfId="20202" hidden="1"/>
    <cellStyle name="20% - Accent2 8" xfId="20913" hidden="1"/>
    <cellStyle name="20% - Accent2 8" xfId="20989" hidden="1"/>
    <cellStyle name="20% - Accent2 8" xfId="21067" hidden="1"/>
    <cellStyle name="20% - Accent2 8" xfId="21250" hidden="1"/>
    <cellStyle name="20% - Accent2 8" xfId="21326" hidden="1"/>
    <cellStyle name="20% - Accent2 8" xfId="21404" hidden="1"/>
    <cellStyle name="20% - Accent2 8" xfId="21587" hidden="1"/>
    <cellStyle name="20% - Accent2 8" xfId="21663" hidden="1"/>
    <cellStyle name="20% - Accent2 8" xfId="16015" hidden="1"/>
    <cellStyle name="20% - Accent2 8" xfId="15932" hidden="1"/>
    <cellStyle name="20% - Accent2 8" xfId="15854" hidden="1"/>
    <cellStyle name="20% - Accent2 8" xfId="15769" hidden="1"/>
    <cellStyle name="20% - Accent2 8" xfId="8003" hidden="1"/>
    <cellStyle name="20% - Accent2 8" xfId="7805" hidden="1"/>
    <cellStyle name="20% - Accent2 8" xfId="7559" hidden="1"/>
    <cellStyle name="20% - Accent2 8" xfId="8464" hidden="1"/>
    <cellStyle name="20% - Accent2 8" xfId="8239" hidden="1"/>
    <cellStyle name="20% - Accent2 8" xfId="8175" hidden="1"/>
    <cellStyle name="20% - Accent2 8" xfId="5318" hidden="1"/>
    <cellStyle name="20% - Accent2 8" xfId="5118" hidden="1"/>
    <cellStyle name="20% - Accent2 8" xfId="5013" hidden="1"/>
    <cellStyle name="20% - Accent2 8" xfId="8990" hidden="1"/>
    <cellStyle name="20% - Accent2 8" xfId="7055" hidden="1"/>
    <cellStyle name="20% - Accent2 8" xfId="6248" hidden="1"/>
    <cellStyle name="20% - Accent2 8" xfId="3085" hidden="1"/>
    <cellStyle name="20% - Accent2 8" xfId="2927" hidden="1"/>
    <cellStyle name="20% - Accent2 8" xfId="2795" hidden="1"/>
    <cellStyle name="20% - Accent2 8" xfId="1568" hidden="1"/>
    <cellStyle name="20% - Accent2 8" xfId="1418" hidden="1"/>
    <cellStyle name="20% - Accent2 8" xfId="1148" hidden="1"/>
    <cellStyle name="20% - Accent2 8" xfId="9783" hidden="1"/>
    <cellStyle name="20% - Accent2 8" xfId="21801" hidden="1"/>
    <cellStyle name="20% - Accent2 8" xfId="22323" hidden="1"/>
    <cellStyle name="20% - Accent2 8" xfId="22406" hidden="1"/>
    <cellStyle name="20% - Accent2 8" xfId="22482" hidden="1"/>
    <cellStyle name="20% - Accent2 8" xfId="22560" hidden="1"/>
    <cellStyle name="20% - Accent2 8" xfId="23145" hidden="1"/>
    <cellStyle name="20% - Accent2 8" xfId="23221" hidden="1"/>
    <cellStyle name="20% - Accent2 8" xfId="23300" hidden="1"/>
    <cellStyle name="20% - Accent2 8" xfId="22989" hidden="1"/>
    <cellStyle name="20% - Accent2 8" xfId="23044" hidden="1"/>
    <cellStyle name="20% - Accent2 8" xfId="23079" hidden="1"/>
    <cellStyle name="20% - Accent2 8" xfId="23740" hidden="1"/>
    <cellStyle name="20% - Accent2 8" xfId="23816" hidden="1"/>
    <cellStyle name="20% - Accent2 8" xfId="23894" hidden="1"/>
    <cellStyle name="20% - Accent2 8" xfId="22873" hidden="1"/>
    <cellStyle name="20% - Accent2 8" xfId="23416" hidden="1"/>
    <cellStyle name="20% - Accent2 8" xfId="23561" hidden="1"/>
    <cellStyle name="20% - Accent2 8" xfId="24272" hidden="1"/>
    <cellStyle name="20% - Accent2 8" xfId="24348" hidden="1"/>
    <cellStyle name="20% - Accent2 8" xfId="24426" hidden="1"/>
    <cellStyle name="20% - Accent2 8" xfId="24609" hidden="1"/>
    <cellStyle name="20% - Accent2 8" xfId="24685" hidden="1"/>
    <cellStyle name="20% - Accent2 8" xfId="24763" hidden="1"/>
    <cellStyle name="20% - Accent2 8" xfId="24946" hidden="1"/>
    <cellStyle name="20% - Accent2 8" xfId="25022" hidden="1"/>
    <cellStyle name="20% - Accent2 8" xfId="25115" hidden="1"/>
    <cellStyle name="20% - Accent2 8" xfId="25198" hidden="1"/>
    <cellStyle name="20% - Accent2 8" xfId="25274" hidden="1"/>
    <cellStyle name="20% - Accent2 8" xfId="25352" hidden="1"/>
    <cellStyle name="20% - Accent2 8" xfId="25937" hidden="1"/>
    <cellStyle name="20% - Accent2 8" xfId="26013" hidden="1"/>
    <cellStyle name="20% - Accent2 8" xfId="26092" hidden="1"/>
    <cellStyle name="20% - Accent2 8" xfId="25781" hidden="1"/>
    <cellStyle name="20% - Accent2 8" xfId="25836" hidden="1"/>
    <cellStyle name="20% - Accent2 8" xfId="25871" hidden="1"/>
    <cellStyle name="20% - Accent2 8" xfId="26532" hidden="1"/>
    <cellStyle name="20% - Accent2 8" xfId="26608" hidden="1"/>
    <cellStyle name="20% - Accent2 8" xfId="26686" hidden="1"/>
    <cellStyle name="20% - Accent2 8" xfId="25665" hidden="1"/>
    <cellStyle name="20% - Accent2 8" xfId="26208" hidden="1"/>
    <cellStyle name="20% - Accent2 8" xfId="26353" hidden="1"/>
    <cellStyle name="20% - Accent2 8" xfId="27064" hidden="1"/>
    <cellStyle name="20% - Accent2 8" xfId="27140" hidden="1"/>
    <cellStyle name="20% - Accent2 8" xfId="27218" hidden="1"/>
    <cellStyle name="20% - Accent2 8" xfId="27401" hidden="1"/>
    <cellStyle name="20% - Accent2 8" xfId="27477" hidden="1"/>
    <cellStyle name="20% - Accent2 8" xfId="27555" hidden="1"/>
    <cellStyle name="20% - Accent2 8" xfId="27738" hidden="1"/>
    <cellStyle name="20% - Accent2 8" xfId="27814" hidden="1"/>
    <cellStyle name="20% - Accent2 8" xfId="22268" hidden="1"/>
    <cellStyle name="20% - Accent2 8" xfId="22185" hidden="1"/>
    <cellStyle name="20% - Accent2 8" xfId="22107" hidden="1"/>
    <cellStyle name="20% - Accent2 8" xfId="22022" hidden="1"/>
    <cellStyle name="20% - Accent2 8" xfId="8912" hidden="1"/>
    <cellStyle name="20% - Accent2 8" xfId="8702" hidden="1"/>
    <cellStyle name="20% - Accent2 8" xfId="8468" hidden="1"/>
    <cellStyle name="20% - Accent2 8" xfId="9516" hidden="1"/>
    <cellStyle name="20% - Accent2 8" xfId="9317" hidden="1"/>
    <cellStyle name="20% - Accent2 8" xfId="9099" hidden="1"/>
    <cellStyle name="20% - Accent2 8" xfId="5872" hidden="1"/>
    <cellStyle name="20% - Accent2 8" xfId="5626" hidden="1"/>
    <cellStyle name="20% - Accent2 8" xfId="5530" hidden="1"/>
    <cellStyle name="20% - Accent2 8" xfId="15557" hidden="1"/>
    <cellStyle name="20% - Accent2 8" xfId="8072" hidden="1"/>
    <cellStyle name="20% - Accent2 8" xfId="6762" hidden="1"/>
    <cellStyle name="20% - Accent2 8" xfId="3390" hidden="1"/>
    <cellStyle name="20% - Accent2 8" xfId="3296" hidden="1"/>
    <cellStyle name="20% - Accent2 8" xfId="3090" hidden="1"/>
    <cellStyle name="20% - Accent2 8" xfId="1689" hidden="1"/>
    <cellStyle name="20% - Accent2 8" xfId="1573" hidden="1"/>
    <cellStyle name="20% - Accent2 8" xfId="1297" hidden="1"/>
    <cellStyle name="20% - Accent2 8" xfId="22293" hidden="1"/>
    <cellStyle name="20% - Accent2 8" xfId="27949" hidden="1"/>
    <cellStyle name="20% - Accent2 8" xfId="28042" hidden="1"/>
    <cellStyle name="20% - Accent2 8" xfId="28125" hidden="1"/>
    <cellStyle name="20% - Accent2 8" xfId="28201" hidden="1"/>
    <cellStyle name="20% - Accent2 8" xfId="28279" hidden="1"/>
    <cellStyle name="20% - Accent2 8" xfId="28864" hidden="1"/>
    <cellStyle name="20% - Accent2 8" xfId="28940" hidden="1"/>
    <cellStyle name="20% - Accent2 8" xfId="29019" hidden="1"/>
    <cellStyle name="20% - Accent2 8" xfId="28708" hidden="1"/>
    <cellStyle name="20% - Accent2 8" xfId="28763" hidden="1"/>
    <cellStyle name="20% - Accent2 8" xfId="28798" hidden="1"/>
    <cellStyle name="20% - Accent2 8" xfId="29459" hidden="1"/>
    <cellStyle name="20% - Accent2 8" xfId="29535" hidden="1"/>
    <cellStyle name="20% - Accent2 8" xfId="29613" hidden="1"/>
    <cellStyle name="20% - Accent2 8" xfId="28592" hidden="1"/>
    <cellStyle name="20% - Accent2 8" xfId="29135" hidden="1"/>
    <cellStyle name="20% - Accent2 8" xfId="29280" hidden="1"/>
    <cellStyle name="20% - Accent2 8" xfId="29991" hidden="1"/>
    <cellStyle name="20% - Accent2 8" xfId="30067" hidden="1"/>
    <cellStyle name="20% - Accent2 8" xfId="30145" hidden="1"/>
    <cellStyle name="20% - Accent2 8" xfId="30328" hidden="1"/>
    <cellStyle name="20% - Accent2 8" xfId="30404" hidden="1"/>
    <cellStyle name="20% - Accent2 8" xfId="30482" hidden="1"/>
    <cellStyle name="20% - Accent2 8" xfId="30665" hidden="1"/>
    <cellStyle name="20% - Accent2 8" xfId="30741" hidden="1"/>
    <cellStyle name="20% - Accent2 8" xfId="30834" hidden="1"/>
    <cellStyle name="20% - Accent2 8" xfId="30917" hidden="1"/>
    <cellStyle name="20% - Accent2 8" xfId="30993" hidden="1"/>
    <cellStyle name="20% - Accent2 8" xfId="31071" hidden="1"/>
    <cellStyle name="20% - Accent2 8" xfId="31656" hidden="1"/>
    <cellStyle name="20% - Accent2 8" xfId="31732" hidden="1"/>
    <cellStyle name="20% - Accent2 8" xfId="31811" hidden="1"/>
    <cellStyle name="20% - Accent2 8" xfId="31500" hidden="1"/>
    <cellStyle name="20% - Accent2 8" xfId="31555" hidden="1"/>
    <cellStyle name="20% - Accent2 8" xfId="31590" hidden="1"/>
    <cellStyle name="20% - Accent2 8" xfId="32251" hidden="1"/>
    <cellStyle name="20% - Accent2 8" xfId="32327" hidden="1"/>
    <cellStyle name="20% - Accent2 8" xfId="32405" hidden="1"/>
    <cellStyle name="20% - Accent2 8" xfId="31384" hidden="1"/>
    <cellStyle name="20% - Accent2 8" xfId="31927" hidden="1"/>
    <cellStyle name="20% - Accent2 8" xfId="32072" hidden="1"/>
    <cellStyle name="20% - Accent2 8" xfId="32783" hidden="1"/>
    <cellStyle name="20% - Accent2 8" xfId="32859" hidden="1"/>
    <cellStyle name="20% - Accent2 8" xfId="32937" hidden="1"/>
    <cellStyle name="20% - Accent2 8" xfId="33120" hidden="1"/>
    <cellStyle name="20% - Accent2 8" xfId="33196" hidden="1"/>
    <cellStyle name="20% - Accent2 8" xfId="33274" hidden="1"/>
    <cellStyle name="20% - Accent2 8" xfId="33457" hidden="1"/>
    <cellStyle name="20% - Accent2 8" xfId="33533" hidden="1"/>
    <cellStyle name="20% - Accent2 9" xfId="153" hidden="1"/>
    <cellStyle name="20% - Accent2 9" xfId="233" hidden="1"/>
    <cellStyle name="20% - Accent2 9" xfId="312" hidden="1"/>
    <cellStyle name="20% - Accent2 9" xfId="643" hidden="1"/>
    <cellStyle name="20% - Accent2 9" xfId="2394" hidden="1"/>
    <cellStyle name="20% - Accent2 9" xfId="2544" hidden="1"/>
    <cellStyle name="20% - Accent2 9" xfId="2723" hidden="1"/>
    <cellStyle name="20% - Accent2 9" xfId="3105" hidden="1"/>
    <cellStyle name="20% - Accent2 9" xfId="1674" hidden="1"/>
    <cellStyle name="20% - Accent2 9" xfId="2056" hidden="1"/>
    <cellStyle name="20% - Accent2 9" xfId="4318" hidden="1"/>
    <cellStyle name="20% - Accent2 9" xfId="4562" hidden="1"/>
    <cellStyle name="20% - Accent2 9" xfId="4721" hidden="1"/>
    <cellStyle name="20% - Accent2 9" xfId="4952" hidden="1"/>
    <cellStyle name="20% - Accent2 9" xfId="1989" hidden="1"/>
    <cellStyle name="20% - Accent2 9" xfId="2037" hidden="1"/>
    <cellStyle name="20% - Accent2 9" xfId="6336" hidden="1"/>
    <cellStyle name="20% - Accent2 9" xfId="6443" hidden="1"/>
    <cellStyle name="20% - Accent2 9" xfId="6642" hidden="1"/>
    <cellStyle name="20% - Accent2 9" xfId="7493" hidden="1"/>
    <cellStyle name="20% - Accent2 9" xfId="7647" hidden="1"/>
    <cellStyle name="20% - Accent2 9" xfId="7830" hidden="1"/>
    <cellStyle name="20% - Accent2 9" xfId="8741" hidden="1"/>
    <cellStyle name="20% - Accent2 9" xfId="8920" hidden="1"/>
    <cellStyle name="20% - Accent2 9" xfId="9844" hidden="1"/>
    <cellStyle name="20% - Accent2 9" xfId="9918" hidden="1"/>
    <cellStyle name="20% - Accent2 9" xfId="9994" hidden="1"/>
    <cellStyle name="20% - Accent2 9" xfId="10072" hidden="1"/>
    <cellStyle name="20% - Accent2 9" xfId="10657" hidden="1"/>
    <cellStyle name="20% - Accent2 9" xfId="10733" hidden="1"/>
    <cellStyle name="20% - Accent2 9" xfId="10812" hidden="1"/>
    <cellStyle name="20% - Accent2 9" xfId="10925" hidden="1"/>
    <cellStyle name="20% - Accent2 9" xfId="10369" hidden="1"/>
    <cellStyle name="20% - Accent2 9" xfId="10521" hidden="1"/>
    <cellStyle name="20% - Accent2 9" xfId="11252" hidden="1"/>
    <cellStyle name="20% - Accent2 9" xfId="11328" hidden="1"/>
    <cellStyle name="20% - Accent2 9" xfId="11406" hidden="1"/>
    <cellStyle name="20% - Accent2 9" xfId="11501" hidden="1"/>
    <cellStyle name="20% - Accent2 9" xfId="10485" hidden="1"/>
    <cellStyle name="20% - Accent2 9" xfId="10504" hidden="1"/>
    <cellStyle name="20% - Accent2 9" xfId="11784" hidden="1"/>
    <cellStyle name="20% - Accent2 9" xfId="11860" hidden="1"/>
    <cellStyle name="20% - Accent2 9" xfId="11938" hidden="1"/>
    <cellStyle name="20% - Accent2 9" xfId="12121" hidden="1"/>
    <cellStyle name="20% - Accent2 9" xfId="12197" hidden="1"/>
    <cellStyle name="20% - Accent2 9" xfId="12275" hidden="1"/>
    <cellStyle name="20% - Accent2 9" xfId="12458" hidden="1"/>
    <cellStyle name="20% - Accent2 9" xfId="12534" hidden="1"/>
    <cellStyle name="20% - Accent2 9" xfId="12636" hidden="1"/>
    <cellStyle name="20% - Accent2 9" xfId="12710" hidden="1"/>
    <cellStyle name="20% - Accent2 9" xfId="12786" hidden="1"/>
    <cellStyle name="20% - Accent2 9" xfId="12864" hidden="1"/>
    <cellStyle name="20% - Accent2 9" xfId="13449" hidden="1"/>
    <cellStyle name="20% - Accent2 9" xfId="13525" hidden="1"/>
    <cellStyle name="20% - Accent2 9" xfId="13604" hidden="1"/>
    <cellStyle name="20% - Accent2 9" xfId="13717" hidden="1"/>
    <cellStyle name="20% - Accent2 9" xfId="13161" hidden="1"/>
    <cellStyle name="20% - Accent2 9" xfId="13313" hidden="1"/>
    <cellStyle name="20% - Accent2 9" xfId="14044" hidden="1"/>
    <cellStyle name="20% - Accent2 9" xfId="14120" hidden="1"/>
    <cellStyle name="20% - Accent2 9" xfId="14198" hidden="1"/>
    <cellStyle name="20% - Accent2 9" xfId="14293" hidden="1"/>
    <cellStyle name="20% - Accent2 9" xfId="13277" hidden="1"/>
    <cellStyle name="20% - Accent2 9" xfId="13296" hidden="1"/>
    <cellStyle name="20% - Accent2 9" xfId="14576" hidden="1"/>
    <cellStyle name="20% - Accent2 9" xfId="14652" hidden="1"/>
    <cellStyle name="20% - Accent2 9" xfId="14730" hidden="1"/>
    <cellStyle name="20% - Accent2 9" xfId="14913" hidden="1"/>
    <cellStyle name="20% - Accent2 9" xfId="14989" hidden="1"/>
    <cellStyle name="20% - Accent2 9" xfId="15067" hidden="1"/>
    <cellStyle name="20% - Accent2 9" xfId="15250" hidden="1"/>
    <cellStyle name="20% - Accent2 9" xfId="15326" hidden="1"/>
    <cellStyle name="20% - Accent2 9" xfId="9610" hidden="1"/>
    <cellStyle name="20% - Accent2 9" xfId="9500" hidden="1"/>
    <cellStyle name="20% - Accent2 9" xfId="9382" hidden="1"/>
    <cellStyle name="20% - Accent2 9" xfId="9274" hidden="1"/>
    <cellStyle name="20% - Accent2 9" xfId="7013" hidden="1"/>
    <cellStyle name="20% - Accent2 9" xfId="6925" hidden="1"/>
    <cellStyle name="20% - Accent2 9" xfId="6831" hidden="1"/>
    <cellStyle name="20% - Accent2 9" xfId="6398" hidden="1"/>
    <cellStyle name="20% - Accent2 9" xfId="8069" hidden="1"/>
    <cellStyle name="20% - Accent2 9" xfId="7448" hidden="1"/>
    <cellStyle name="20% - Accent2 9" xfId="4878" hidden="1"/>
    <cellStyle name="20% - Accent2 9" xfId="4707" hidden="1"/>
    <cellStyle name="20% - Accent2 9" xfId="4508" hidden="1"/>
    <cellStyle name="20% - Accent2 9" xfId="4245" hidden="1"/>
    <cellStyle name="20% - Accent2 9" xfId="7610" hidden="1"/>
    <cellStyle name="20% - Accent2 9" xfId="7510" hidden="1"/>
    <cellStyle name="20% - Accent2 9" xfId="2790" hidden="1"/>
    <cellStyle name="20% - Accent2 9" xfId="2537" hidden="1"/>
    <cellStyle name="20% - Accent2 9" xfId="2364" hidden="1"/>
    <cellStyle name="20% - Accent2 9" xfId="1412" hidden="1"/>
    <cellStyle name="20% - Accent2 9" xfId="1221" hidden="1"/>
    <cellStyle name="20% - Accent2 9" xfId="1064" hidden="1"/>
    <cellStyle name="20% - Accent2 9" xfId="97" hidden="1"/>
    <cellStyle name="20% - Accent2 9" xfId="15495" hidden="1"/>
    <cellStyle name="20% - Accent2 9" xfId="16185" hidden="1"/>
    <cellStyle name="20% - Accent2 9" xfId="16259" hidden="1"/>
    <cellStyle name="20% - Accent2 9" xfId="16335" hidden="1"/>
    <cellStyle name="20% - Accent2 9" xfId="16413" hidden="1"/>
    <cellStyle name="20% - Accent2 9" xfId="16998" hidden="1"/>
    <cellStyle name="20% - Accent2 9" xfId="17074" hidden="1"/>
    <cellStyle name="20% - Accent2 9" xfId="17153" hidden="1"/>
    <cellStyle name="20% - Accent2 9" xfId="17266" hidden="1"/>
    <cellStyle name="20% - Accent2 9" xfId="16710" hidden="1"/>
    <cellStyle name="20% - Accent2 9" xfId="16862" hidden="1"/>
    <cellStyle name="20% - Accent2 9" xfId="17593" hidden="1"/>
    <cellStyle name="20% - Accent2 9" xfId="17669" hidden="1"/>
    <cellStyle name="20% - Accent2 9" xfId="17747" hidden="1"/>
    <cellStyle name="20% - Accent2 9" xfId="17842" hidden="1"/>
    <cellStyle name="20% - Accent2 9" xfId="16826" hidden="1"/>
    <cellStyle name="20% - Accent2 9" xfId="16845" hidden="1"/>
    <cellStyle name="20% - Accent2 9" xfId="18125" hidden="1"/>
    <cellStyle name="20% - Accent2 9" xfId="18201" hidden="1"/>
    <cellStyle name="20% - Accent2 9" xfId="18279" hidden="1"/>
    <cellStyle name="20% - Accent2 9" xfId="18462" hidden="1"/>
    <cellStyle name="20% - Accent2 9" xfId="18538" hidden="1"/>
    <cellStyle name="20% - Accent2 9" xfId="18616" hidden="1"/>
    <cellStyle name="20% - Accent2 9" xfId="18799" hidden="1"/>
    <cellStyle name="20% - Accent2 9" xfId="18875" hidden="1"/>
    <cellStyle name="20% - Accent2 9" xfId="18977" hidden="1"/>
    <cellStyle name="20% - Accent2 9" xfId="19051" hidden="1"/>
    <cellStyle name="20% - Accent2 9" xfId="19127" hidden="1"/>
    <cellStyle name="20% - Accent2 9" xfId="19205" hidden="1"/>
    <cellStyle name="20% - Accent2 9" xfId="19790" hidden="1"/>
    <cellStyle name="20% - Accent2 9" xfId="19866" hidden="1"/>
    <cellStyle name="20% - Accent2 9" xfId="19945" hidden="1"/>
    <cellStyle name="20% - Accent2 9" xfId="20058" hidden="1"/>
    <cellStyle name="20% - Accent2 9" xfId="19502" hidden="1"/>
    <cellStyle name="20% - Accent2 9" xfId="19654" hidden="1"/>
    <cellStyle name="20% - Accent2 9" xfId="20385" hidden="1"/>
    <cellStyle name="20% - Accent2 9" xfId="20461" hidden="1"/>
    <cellStyle name="20% - Accent2 9" xfId="20539" hidden="1"/>
    <cellStyle name="20% - Accent2 9" xfId="20634" hidden="1"/>
    <cellStyle name="20% - Accent2 9" xfId="19618" hidden="1"/>
    <cellStyle name="20% - Accent2 9" xfId="19637" hidden="1"/>
    <cellStyle name="20% - Accent2 9" xfId="20917" hidden="1"/>
    <cellStyle name="20% - Accent2 9" xfId="20993" hidden="1"/>
    <cellStyle name="20% - Accent2 9" xfId="21071" hidden="1"/>
    <cellStyle name="20% - Accent2 9" xfId="21254" hidden="1"/>
    <cellStyle name="20% - Accent2 9" xfId="21330" hidden="1"/>
    <cellStyle name="20% - Accent2 9" xfId="21408" hidden="1"/>
    <cellStyle name="20% - Accent2 9" xfId="21591" hidden="1"/>
    <cellStyle name="20% - Accent2 9" xfId="21667" hidden="1"/>
    <cellStyle name="20% - Accent2 9" xfId="16002" hidden="1"/>
    <cellStyle name="20% - Accent2 9" xfId="15928" hidden="1"/>
    <cellStyle name="20% - Accent2 9" xfId="15849" hidden="1"/>
    <cellStyle name="20% - Accent2 9" xfId="15765" hidden="1"/>
    <cellStyle name="20% - Accent2 9" xfId="7997" hidden="1"/>
    <cellStyle name="20% - Accent2 9" xfId="7796" hidden="1"/>
    <cellStyle name="20% - Accent2 9" xfId="7547" hidden="1"/>
    <cellStyle name="20% - Accent2 9" xfId="7054" hidden="1"/>
    <cellStyle name="20% - Accent2 9" xfId="9015" hidden="1"/>
    <cellStyle name="20% - Accent2 9" xfId="8392" hidden="1"/>
    <cellStyle name="20% - Accent2 9" xfId="5314" hidden="1"/>
    <cellStyle name="20% - Accent2 9" xfId="5114" hidden="1"/>
    <cellStyle name="20% - Accent2 9" xfId="5008" hidden="1"/>
    <cellStyle name="20% - Accent2 9" xfId="4680" hidden="1"/>
    <cellStyle name="20% - Accent2 9" xfId="8484" hidden="1"/>
    <cellStyle name="20% - Accent2 9" xfId="8437" hidden="1"/>
    <cellStyle name="20% - Accent2 9" xfId="3074" hidden="1"/>
    <cellStyle name="20% - Accent2 9" xfId="2923" hidden="1"/>
    <cellStyle name="20% - Accent2 9" xfId="2766" hidden="1"/>
    <cellStyle name="20% - Accent2 9" xfId="1560" hidden="1"/>
    <cellStyle name="20% - Accent2 9" xfId="1407" hidden="1"/>
    <cellStyle name="20% - Accent2 9" xfId="1142" hidden="1"/>
    <cellStyle name="20% - Accent2 9" xfId="21735" hidden="1"/>
    <cellStyle name="20% - Accent2 9" xfId="21805" hidden="1"/>
    <cellStyle name="20% - Accent2 9" xfId="22336" hidden="1"/>
    <cellStyle name="20% - Accent2 9" xfId="22410" hidden="1"/>
    <cellStyle name="20% - Accent2 9" xfId="22486" hidden="1"/>
    <cellStyle name="20% - Accent2 9" xfId="22564" hidden="1"/>
    <cellStyle name="20% - Accent2 9" xfId="23149" hidden="1"/>
    <cellStyle name="20% - Accent2 9" xfId="23225" hidden="1"/>
    <cellStyle name="20% - Accent2 9" xfId="23304" hidden="1"/>
    <cellStyle name="20% - Accent2 9" xfId="23417" hidden="1"/>
    <cellStyle name="20% - Accent2 9" xfId="22861" hidden="1"/>
    <cellStyle name="20% - Accent2 9" xfId="23013" hidden="1"/>
    <cellStyle name="20% - Accent2 9" xfId="23744" hidden="1"/>
    <cellStyle name="20% - Accent2 9" xfId="23820" hidden="1"/>
    <cellStyle name="20% - Accent2 9" xfId="23898" hidden="1"/>
    <cellStyle name="20% - Accent2 9" xfId="23993" hidden="1"/>
    <cellStyle name="20% - Accent2 9" xfId="22977" hidden="1"/>
    <cellStyle name="20% - Accent2 9" xfId="22996" hidden="1"/>
    <cellStyle name="20% - Accent2 9" xfId="24276" hidden="1"/>
    <cellStyle name="20% - Accent2 9" xfId="24352" hidden="1"/>
    <cellStyle name="20% - Accent2 9" xfId="24430" hidden="1"/>
    <cellStyle name="20% - Accent2 9" xfId="24613" hidden="1"/>
    <cellStyle name="20% - Accent2 9" xfId="24689" hidden="1"/>
    <cellStyle name="20% - Accent2 9" xfId="24767" hidden="1"/>
    <cellStyle name="20% - Accent2 9" xfId="24950" hidden="1"/>
    <cellStyle name="20% - Accent2 9" xfId="25026" hidden="1"/>
    <cellStyle name="20% - Accent2 9" xfId="25128" hidden="1"/>
    <cellStyle name="20% - Accent2 9" xfId="25202" hidden="1"/>
    <cellStyle name="20% - Accent2 9" xfId="25278" hidden="1"/>
    <cellStyle name="20% - Accent2 9" xfId="25356" hidden="1"/>
    <cellStyle name="20% - Accent2 9" xfId="25941" hidden="1"/>
    <cellStyle name="20% - Accent2 9" xfId="26017" hidden="1"/>
    <cellStyle name="20% - Accent2 9" xfId="26096" hidden="1"/>
    <cellStyle name="20% - Accent2 9" xfId="26209" hidden="1"/>
    <cellStyle name="20% - Accent2 9" xfId="25653" hidden="1"/>
    <cellStyle name="20% - Accent2 9" xfId="25805" hidden="1"/>
    <cellStyle name="20% - Accent2 9" xfId="26536" hidden="1"/>
    <cellStyle name="20% - Accent2 9" xfId="26612" hidden="1"/>
    <cellStyle name="20% - Accent2 9" xfId="26690" hidden="1"/>
    <cellStyle name="20% - Accent2 9" xfId="26785" hidden="1"/>
    <cellStyle name="20% - Accent2 9" xfId="25769" hidden="1"/>
    <cellStyle name="20% - Accent2 9" xfId="25788" hidden="1"/>
    <cellStyle name="20% - Accent2 9" xfId="27068" hidden="1"/>
    <cellStyle name="20% - Accent2 9" xfId="27144" hidden="1"/>
    <cellStyle name="20% - Accent2 9" xfId="27222" hidden="1"/>
    <cellStyle name="20% - Accent2 9" xfId="27405" hidden="1"/>
    <cellStyle name="20% - Accent2 9" xfId="27481" hidden="1"/>
    <cellStyle name="20% - Accent2 9" xfId="27559" hidden="1"/>
    <cellStyle name="20% - Accent2 9" xfId="27742" hidden="1"/>
    <cellStyle name="20% - Accent2 9" xfId="27818" hidden="1"/>
    <cellStyle name="20% - Accent2 9" xfId="22255" hidden="1"/>
    <cellStyle name="20% - Accent2 9" xfId="22181" hidden="1"/>
    <cellStyle name="20% - Accent2 9" xfId="22102" hidden="1"/>
    <cellStyle name="20% - Accent2 9" xfId="22018" hidden="1"/>
    <cellStyle name="20% - Accent2 9" xfId="8904" hidden="1"/>
    <cellStyle name="20% - Accent2 9" xfId="8695" hidden="1"/>
    <cellStyle name="20% - Accent2 9" xfId="8460" hidden="1"/>
    <cellStyle name="20% - Accent2 9" xfId="8065" hidden="1"/>
    <cellStyle name="20% - Accent2 9" xfId="15570" hidden="1"/>
    <cellStyle name="20% - Accent2 9" xfId="9425" hidden="1"/>
    <cellStyle name="20% - Accent2 9" xfId="5868" hidden="1"/>
    <cellStyle name="20% - Accent2 9" xfId="5622" hidden="1"/>
    <cellStyle name="20% - Accent2 9" xfId="5524" hidden="1"/>
    <cellStyle name="20% - Accent2 9" xfId="5101" hidden="1"/>
    <cellStyle name="20% - Accent2 9" xfId="9535" hidden="1"/>
    <cellStyle name="20% - Accent2 9" xfId="9490" hidden="1"/>
    <cellStyle name="20% - Accent2 9" xfId="3386" hidden="1"/>
    <cellStyle name="20% - Accent2 9" xfId="3292" hidden="1"/>
    <cellStyle name="20% - Accent2 9" xfId="3079" hidden="1"/>
    <cellStyle name="20% - Accent2 9" xfId="1685" hidden="1"/>
    <cellStyle name="20% - Accent2 9" xfId="1567" hidden="1"/>
    <cellStyle name="20% - Accent2 9" xfId="1286" hidden="1"/>
    <cellStyle name="20% - Accent2 9" xfId="22295" hidden="1"/>
    <cellStyle name="20% - Accent2 9" xfId="27953" hidden="1"/>
    <cellStyle name="20% - Accent2 9" xfId="28055" hidden="1"/>
    <cellStyle name="20% - Accent2 9" xfId="28129" hidden="1"/>
    <cellStyle name="20% - Accent2 9" xfId="28205" hidden="1"/>
    <cellStyle name="20% - Accent2 9" xfId="28283" hidden="1"/>
    <cellStyle name="20% - Accent2 9" xfId="28868" hidden="1"/>
    <cellStyle name="20% - Accent2 9" xfId="28944" hidden="1"/>
    <cellStyle name="20% - Accent2 9" xfId="29023" hidden="1"/>
    <cellStyle name="20% - Accent2 9" xfId="29136" hidden="1"/>
    <cellStyle name="20% - Accent2 9" xfId="28580" hidden="1"/>
    <cellStyle name="20% - Accent2 9" xfId="28732" hidden="1"/>
    <cellStyle name="20% - Accent2 9" xfId="29463" hidden="1"/>
    <cellStyle name="20% - Accent2 9" xfId="29539" hidden="1"/>
    <cellStyle name="20% - Accent2 9" xfId="29617" hidden="1"/>
    <cellStyle name="20% - Accent2 9" xfId="29712" hidden="1"/>
    <cellStyle name="20% - Accent2 9" xfId="28696" hidden="1"/>
    <cellStyle name="20% - Accent2 9" xfId="28715" hidden="1"/>
    <cellStyle name="20% - Accent2 9" xfId="29995" hidden="1"/>
    <cellStyle name="20% - Accent2 9" xfId="30071" hidden="1"/>
    <cellStyle name="20% - Accent2 9" xfId="30149" hidden="1"/>
    <cellStyle name="20% - Accent2 9" xfId="30332" hidden="1"/>
    <cellStyle name="20% - Accent2 9" xfId="30408" hidden="1"/>
    <cellStyle name="20% - Accent2 9" xfId="30486" hidden="1"/>
    <cellStyle name="20% - Accent2 9" xfId="30669" hidden="1"/>
    <cellStyle name="20% - Accent2 9" xfId="30745" hidden="1"/>
    <cellStyle name="20% - Accent2 9" xfId="30847" hidden="1"/>
    <cellStyle name="20% - Accent2 9" xfId="30921" hidden="1"/>
    <cellStyle name="20% - Accent2 9" xfId="30997" hidden="1"/>
    <cellStyle name="20% - Accent2 9" xfId="31075" hidden="1"/>
    <cellStyle name="20% - Accent2 9" xfId="31660" hidden="1"/>
    <cellStyle name="20% - Accent2 9" xfId="31736" hidden="1"/>
    <cellStyle name="20% - Accent2 9" xfId="31815" hidden="1"/>
    <cellStyle name="20% - Accent2 9" xfId="31928" hidden="1"/>
    <cellStyle name="20% - Accent2 9" xfId="31372" hidden="1"/>
    <cellStyle name="20% - Accent2 9" xfId="31524" hidden="1"/>
    <cellStyle name="20% - Accent2 9" xfId="32255" hidden="1"/>
    <cellStyle name="20% - Accent2 9" xfId="32331" hidden="1"/>
    <cellStyle name="20% - Accent2 9" xfId="32409" hidden="1"/>
    <cellStyle name="20% - Accent2 9" xfId="32504" hidden="1"/>
    <cellStyle name="20% - Accent2 9" xfId="31488" hidden="1"/>
    <cellStyle name="20% - Accent2 9" xfId="31507" hidden="1"/>
    <cellStyle name="20% - Accent2 9" xfId="32787" hidden="1"/>
    <cellStyle name="20% - Accent2 9" xfId="32863" hidden="1"/>
    <cellStyle name="20% - Accent2 9" xfId="32941" hidden="1"/>
    <cellStyle name="20% - Accent2 9" xfId="33124" hidden="1"/>
    <cellStyle name="20% - Accent2 9" xfId="33200" hidden="1"/>
    <cellStyle name="20% - Accent2 9" xfId="33278" hidden="1"/>
    <cellStyle name="20% - Accent2 9" xfId="33461" hidden="1"/>
    <cellStyle name="20% - Accent2 9" xfId="33537" hidden="1"/>
    <cellStyle name="20% - Accent3" xfId="31" builtinId="38" hidden="1"/>
    <cellStyle name="20% - Accent3" xfId="74" builtinId="38" hidden="1" customBuiltin="1"/>
    <cellStyle name="20% - Accent3 10" xfId="168" hidden="1"/>
    <cellStyle name="20% - Accent3 10" xfId="248" hidden="1"/>
    <cellStyle name="20% - Accent3 10" xfId="348" hidden="1"/>
    <cellStyle name="20% - Accent3 10" xfId="682" hidden="1"/>
    <cellStyle name="20% - Accent3 10" xfId="2412" hidden="1"/>
    <cellStyle name="20% - Accent3 10" xfId="2563" hidden="1"/>
    <cellStyle name="20% - Accent3 10" xfId="2753" hidden="1"/>
    <cellStyle name="20% - Accent3 10" xfId="3099" hidden="1"/>
    <cellStyle name="20% - Accent3 10" xfId="2269" hidden="1"/>
    <cellStyle name="20% - Accent3 10" xfId="1889" hidden="1"/>
    <cellStyle name="20% - Accent3 10" xfId="4350" hidden="1"/>
    <cellStyle name="20% - Accent3 10" xfId="4578" hidden="1"/>
    <cellStyle name="20% - Accent3 10" xfId="4742" hidden="1"/>
    <cellStyle name="20% - Accent3 10" xfId="4949" hidden="1"/>
    <cellStyle name="20% - Accent3 10" xfId="2039" hidden="1"/>
    <cellStyle name="20% - Accent3 10" xfId="1936" hidden="1"/>
    <cellStyle name="20% - Accent3 10" xfId="6356" hidden="1"/>
    <cellStyle name="20% - Accent3 10" xfId="6462" hidden="1"/>
    <cellStyle name="20% - Accent3 10" xfId="6659" hidden="1"/>
    <cellStyle name="20% - Accent3 10" xfId="7520" hidden="1"/>
    <cellStyle name="20% - Accent3 10" xfId="7671" hidden="1"/>
    <cellStyle name="20% - Accent3 10" xfId="7849" hidden="1"/>
    <cellStyle name="20% - Accent3 10" xfId="8763" hidden="1"/>
    <cellStyle name="20% - Accent3 10" xfId="8940" hidden="1"/>
    <cellStyle name="20% - Accent3 10" xfId="9859" hidden="1"/>
    <cellStyle name="20% - Accent3 10" xfId="9933" hidden="1"/>
    <cellStyle name="20% - Accent3 10" xfId="10009" hidden="1"/>
    <cellStyle name="20% - Accent3 10" xfId="10087" hidden="1"/>
    <cellStyle name="20% - Accent3 10" xfId="10672" hidden="1"/>
    <cellStyle name="20% - Accent3 10" xfId="10748" hidden="1"/>
    <cellStyle name="20% - Accent3 10" xfId="10827" hidden="1"/>
    <cellStyle name="20% - Accent3 10" xfId="10922" hidden="1"/>
    <cellStyle name="20% - Accent3 10" xfId="10608" hidden="1"/>
    <cellStyle name="20% - Accent3 10" xfId="10461" hidden="1"/>
    <cellStyle name="20% - Accent3 10" xfId="11267" hidden="1"/>
    <cellStyle name="20% - Accent3 10" xfId="11343" hidden="1"/>
    <cellStyle name="20% - Accent3 10" xfId="11421" hidden="1"/>
    <cellStyle name="20% - Accent3 10" xfId="11500" hidden="1"/>
    <cellStyle name="20% - Accent3 10" xfId="10505" hidden="1"/>
    <cellStyle name="20% - Accent3 10" xfId="10476" hidden="1"/>
    <cellStyle name="20% - Accent3 10" xfId="11799" hidden="1"/>
    <cellStyle name="20% - Accent3 10" xfId="11875" hidden="1"/>
    <cellStyle name="20% - Accent3 10" xfId="11953" hidden="1"/>
    <cellStyle name="20% - Accent3 10" xfId="12136" hidden="1"/>
    <cellStyle name="20% - Accent3 10" xfId="12212" hidden="1"/>
    <cellStyle name="20% - Accent3 10" xfId="12290" hidden="1"/>
    <cellStyle name="20% - Accent3 10" xfId="12473" hidden="1"/>
    <cellStyle name="20% - Accent3 10" xfId="12549" hidden="1"/>
    <cellStyle name="20% - Accent3 10" xfId="12651" hidden="1"/>
    <cellStyle name="20% - Accent3 10" xfId="12725" hidden="1"/>
    <cellStyle name="20% - Accent3 10" xfId="12801" hidden="1"/>
    <cellStyle name="20% - Accent3 10" xfId="12879" hidden="1"/>
    <cellStyle name="20% - Accent3 10" xfId="13464" hidden="1"/>
    <cellStyle name="20% - Accent3 10" xfId="13540" hidden="1"/>
    <cellStyle name="20% - Accent3 10" xfId="13619" hidden="1"/>
    <cellStyle name="20% - Accent3 10" xfId="13714" hidden="1"/>
    <cellStyle name="20% - Accent3 10" xfId="13400" hidden="1"/>
    <cellStyle name="20% - Accent3 10" xfId="13253" hidden="1"/>
    <cellStyle name="20% - Accent3 10" xfId="14059" hidden="1"/>
    <cellStyle name="20% - Accent3 10" xfId="14135" hidden="1"/>
    <cellStyle name="20% - Accent3 10" xfId="14213" hidden="1"/>
    <cellStyle name="20% - Accent3 10" xfId="14292" hidden="1"/>
    <cellStyle name="20% - Accent3 10" xfId="13297" hidden="1"/>
    <cellStyle name="20% - Accent3 10" xfId="13268" hidden="1"/>
    <cellStyle name="20% - Accent3 10" xfId="14591" hidden="1"/>
    <cellStyle name="20% - Accent3 10" xfId="14667" hidden="1"/>
    <cellStyle name="20% - Accent3 10" xfId="14745" hidden="1"/>
    <cellStyle name="20% - Accent3 10" xfId="14928" hidden="1"/>
    <cellStyle name="20% - Accent3 10" xfId="15004" hidden="1"/>
    <cellStyle name="20% - Accent3 10" xfId="15082" hidden="1"/>
    <cellStyle name="20% - Accent3 10" xfId="15265" hidden="1"/>
    <cellStyle name="20% - Accent3 10" xfId="15341" hidden="1"/>
    <cellStyle name="20% - Accent3 10" xfId="9592" hidden="1"/>
    <cellStyle name="20% - Accent3 10" xfId="9481" hidden="1"/>
    <cellStyle name="20% - Accent3 10" xfId="9364" hidden="1"/>
    <cellStyle name="20% - Accent3 10" xfId="9255" hidden="1"/>
    <cellStyle name="20% - Accent3 10" xfId="6994" hidden="1"/>
    <cellStyle name="20% - Accent3 10" xfId="6908" hidden="1"/>
    <cellStyle name="20% - Accent3 10" xfId="6814" hidden="1"/>
    <cellStyle name="20% - Accent3 10" xfId="6410" hidden="1"/>
    <cellStyle name="20% - Accent3 10" xfId="7196" hidden="1"/>
    <cellStyle name="20% - Accent3 10" xfId="7733" hidden="1"/>
    <cellStyle name="20% - Accent3 10" xfId="4856" hidden="1"/>
    <cellStyle name="20% - Accent3 10" xfId="4686" hidden="1"/>
    <cellStyle name="20% - Accent3 10" xfId="4464" hidden="1"/>
    <cellStyle name="20% - Accent3 10" xfId="4247" hidden="1"/>
    <cellStyle name="20% - Accent3 10" xfId="7498" hidden="1"/>
    <cellStyle name="20% - Accent3 10" xfId="7628" hidden="1"/>
    <cellStyle name="20% - Accent3 10" xfId="2738" hidden="1"/>
    <cellStyle name="20% - Accent3 10" xfId="2517" hidden="1"/>
    <cellStyle name="20% - Accent3 10" xfId="2343" hidden="1"/>
    <cellStyle name="20% - Accent3 10" xfId="1383" hidden="1"/>
    <cellStyle name="20% - Accent3 10" xfId="1194" hidden="1"/>
    <cellStyle name="20% - Accent3 10" xfId="958" hidden="1"/>
    <cellStyle name="20% - Accent3 10" xfId="15402" hidden="1"/>
    <cellStyle name="20% - Accent3 10" xfId="15514" hidden="1"/>
    <cellStyle name="20% - Accent3 10" xfId="16200" hidden="1"/>
    <cellStyle name="20% - Accent3 10" xfId="16274" hidden="1"/>
    <cellStyle name="20% - Accent3 10" xfId="16350" hidden="1"/>
    <cellStyle name="20% - Accent3 10" xfId="16428" hidden="1"/>
    <cellStyle name="20% - Accent3 10" xfId="17013" hidden="1"/>
    <cellStyle name="20% - Accent3 10" xfId="17089" hidden="1"/>
    <cellStyle name="20% - Accent3 10" xfId="17168" hidden="1"/>
    <cellStyle name="20% - Accent3 10" xfId="17263" hidden="1"/>
    <cellStyle name="20% - Accent3 10" xfId="16949" hidden="1"/>
    <cellStyle name="20% - Accent3 10" xfId="16802" hidden="1"/>
    <cellStyle name="20% - Accent3 10" xfId="17608" hidden="1"/>
    <cellStyle name="20% - Accent3 10" xfId="17684" hidden="1"/>
    <cellStyle name="20% - Accent3 10" xfId="17762" hidden="1"/>
    <cellStyle name="20% - Accent3 10" xfId="17841" hidden="1"/>
    <cellStyle name="20% - Accent3 10" xfId="16846" hidden="1"/>
    <cellStyle name="20% - Accent3 10" xfId="16817" hidden="1"/>
    <cellStyle name="20% - Accent3 10" xfId="18140" hidden="1"/>
    <cellStyle name="20% - Accent3 10" xfId="18216" hidden="1"/>
    <cellStyle name="20% - Accent3 10" xfId="18294" hidden="1"/>
    <cellStyle name="20% - Accent3 10" xfId="18477" hidden="1"/>
    <cellStyle name="20% - Accent3 10" xfId="18553" hidden="1"/>
    <cellStyle name="20% - Accent3 10" xfId="18631" hidden="1"/>
    <cellStyle name="20% - Accent3 10" xfId="18814" hidden="1"/>
    <cellStyle name="20% - Accent3 10" xfId="18890" hidden="1"/>
    <cellStyle name="20% - Accent3 10" xfId="18992" hidden="1"/>
    <cellStyle name="20% - Accent3 10" xfId="19066" hidden="1"/>
    <cellStyle name="20% - Accent3 10" xfId="19142" hidden="1"/>
    <cellStyle name="20% - Accent3 10" xfId="19220" hidden="1"/>
    <cellStyle name="20% - Accent3 10" xfId="19805" hidden="1"/>
    <cellStyle name="20% - Accent3 10" xfId="19881" hidden="1"/>
    <cellStyle name="20% - Accent3 10" xfId="19960" hidden="1"/>
    <cellStyle name="20% - Accent3 10" xfId="20055" hidden="1"/>
    <cellStyle name="20% - Accent3 10" xfId="19741" hidden="1"/>
    <cellStyle name="20% - Accent3 10" xfId="19594" hidden="1"/>
    <cellStyle name="20% - Accent3 10" xfId="20400" hidden="1"/>
    <cellStyle name="20% - Accent3 10" xfId="20476" hidden="1"/>
    <cellStyle name="20% - Accent3 10" xfId="20554" hidden="1"/>
    <cellStyle name="20% - Accent3 10" xfId="20633" hidden="1"/>
    <cellStyle name="20% - Accent3 10" xfId="19638" hidden="1"/>
    <cellStyle name="20% - Accent3 10" xfId="19609" hidden="1"/>
    <cellStyle name="20% - Accent3 10" xfId="20932" hidden="1"/>
    <cellStyle name="20% - Accent3 10" xfId="21008" hidden="1"/>
    <cellStyle name="20% - Accent3 10" xfId="21086" hidden="1"/>
    <cellStyle name="20% - Accent3 10" xfId="21269" hidden="1"/>
    <cellStyle name="20% - Accent3 10" xfId="21345" hidden="1"/>
    <cellStyle name="20% - Accent3 10" xfId="21423" hidden="1"/>
    <cellStyle name="20% - Accent3 10" xfId="21606" hidden="1"/>
    <cellStyle name="20% - Accent3 10" xfId="21682" hidden="1"/>
    <cellStyle name="20% - Accent3 10" xfId="15987" hidden="1"/>
    <cellStyle name="20% - Accent3 10" xfId="15913" hidden="1"/>
    <cellStyle name="20% - Accent3 10" xfId="15833" hidden="1"/>
    <cellStyle name="20% - Accent3 10" xfId="15750" hidden="1"/>
    <cellStyle name="20% - Accent3 10" xfId="7974" hidden="1"/>
    <cellStyle name="20% - Accent3 10" xfId="7772" hidden="1"/>
    <cellStyle name="20% - Accent3 10" xfId="7505" hidden="1"/>
    <cellStyle name="20% - Accent3 10" xfId="7057" hidden="1"/>
    <cellStyle name="20% - Accent3 10" xfId="8134" hidden="1"/>
    <cellStyle name="20% - Accent3 10" xfId="8540" hidden="1"/>
    <cellStyle name="20% - Accent3 10" xfId="5295" hidden="1"/>
    <cellStyle name="20% - Accent3 10" xfId="5094" hidden="1"/>
    <cellStyle name="20% - Accent3 10" xfId="4991" hidden="1"/>
    <cellStyle name="20% - Accent3 10" xfId="4710" hidden="1"/>
    <cellStyle name="20% - Accent3 10" xfId="8431" hidden="1"/>
    <cellStyle name="20% - Accent3 10" xfId="8498" hidden="1"/>
    <cellStyle name="20% - Accent3 10" xfId="3047" hidden="1"/>
    <cellStyle name="20% - Accent3 10" xfId="2905" hidden="1"/>
    <cellStyle name="20% - Accent3 10" xfId="2709" hidden="1"/>
    <cellStyle name="20% - Accent3 10" xfId="1535" hidden="1"/>
    <cellStyle name="20% - Accent3 10" xfId="1370" hidden="1"/>
    <cellStyle name="20% - Accent3 10" xfId="1116" hidden="1"/>
    <cellStyle name="20% - Accent3 10" xfId="21742" hidden="1"/>
    <cellStyle name="20% - Accent3 10" xfId="21821" hidden="1"/>
    <cellStyle name="20% - Accent3 10" xfId="22351" hidden="1"/>
    <cellStyle name="20% - Accent3 10" xfId="22425" hidden="1"/>
    <cellStyle name="20% - Accent3 10" xfId="22501" hidden="1"/>
    <cellStyle name="20% - Accent3 10" xfId="22579" hidden="1"/>
    <cellStyle name="20% - Accent3 10" xfId="23164" hidden="1"/>
    <cellStyle name="20% - Accent3 10" xfId="23240" hidden="1"/>
    <cellStyle name="20% - Accent3 10" xfId="23319" hidden="1"/>
    <cellStyle name="20% - Accent3 10" xfId="23414" hidden="1"/>
    <cellStyle name="20% - Accent3 10" xfId="23100" hidden="1"/>
    <cellStyle name="20% - Accent3 10" xfId="22953" hidden="1"/>
    <cellStyle name="20% - Accent3 10" xfId="23759" hidden="1"/>
    <cellStyle name="20% - Accent3 10" xfId="23835" hidden="1"/>
    <cellStyle name="20% - Accent3 10" xfId="23913" hidden="1"/>
    <cellStyle name="20% - Accent3 10" xfId="23992" hidden="1"/>
    <cellStyle name="20% - Accent3 10" xfId="22997" hidden="1"/>
    <cellStyle name="20% - Accent3 10" xfId="22968" hidden="1"/>
    <cellStyle name="20% - Accent3 10" xfId="24291" hidden="1"/>
    <cellStyle name="20% - Accent3 10" xfId="24367" hidden="1"/>
    <cellStyle name="20% - Accent3 10" xfId="24445" hidden="1"/>
    <cellStyle name="20% - Accent3 10" xfId="24628" hidden="1"/>
    <cellStyle name="20% - Accent3 10" xfId="24704" hidden="1"/>
    <cellStyle name="20% - Accent3 10" xfId="24782" hidden="1"/>
    <cellStyle name="20% - Accent3 10" xfId="24965" hidden="1"/>
    <cellStyle name="20% - Accent3 10" xfId="25041" hidden="1"/>
    <cellStyle name="20% - Accent3 10" xfId="25143" hidden="1"/>
    <cellStyle name="20% - Accent3 10" xfId="25217" hidden="1"/>
    <cellStyle name="20% - Accent3 10" xfId="25293" hidden="1"/>
    <cellStyle name="20% - Accent3 10" xfId="25371" hidden="1"/>
    <cellStyle name="20% - Accent3 10" xfId="25956" hidden="1"/>
    <cellStyle name="20% - Accent3 10" xfId="26032" hidden="1"/>
    <cellStyle name="20% - Accent3 10" xfId="26111" hidden="1"/>
    <cellStyle name="20% - Accent3 10" xfId="26206" hidden="1"/>
    <cellStyle name="20% - Accent3 10" xfId="25892" hidden="1"/>
    <cellStyle name="20% - Accent3 10" xfId="25745" hidden="1"/>
    <cellStyle name="20% - Accent3 10" xfId="26551" hidden="1"/>
    <cellStyle name="20% - Accent3 10" xfId="26627" hidden="1"/>
    <cellStyle name="20% - Accent3 10" xfId="26705" hidden="1"/>
    <cellStyle name="20% - Accent3 10" xfId="26784" hidden="1"/>
    <cellStyle name="20% - Accent3 10" xfId="25789" hidden="1"/>
    <cellStyle name="20% - Accent3 10" xfId="25760" hidden="1"/>
    <cellStyle name="20% - Accent3 10" xfId="27083" hidden="1"/>
    <cellStyle name="20% - Accent3 10" xfId="27159" hidden="1"/>
    <cellStyle name="20% - Accent3 10" xfId="27237" hidden="1"/>
    <cellStyle name="20% - Accent3 10" xfId="27420" hidden="1"/>
    <cellStyle name="20% - Accent3 10" xfId="27496" hidden="1"/>
    <cellStyle name="20% - Accent3 10" xfId="27574" hidden="1"/>
    <cellStyle name="20% - Accent3 10" xfId="27757" hidden="1"/>
    <cellStyle name="20% - Accent3 10" xfId="27833" hidden="1"/>
    <cellStyle name="20% - Accent3 10" xfId="22240" hidden="1"/>
    <cellStyle name="20% - Accent3 10" xfId="22166" hidden="1"/>
    <cellStyle name="20% - Accent3 10" xfId="22086" hidden="1"/>
    <cellStyle name="20% - Accent3 10" xfId="22003" hidden="1"/>
    <cellStyle name="20% - Accent3 10" xfId="8877" hidden="1"/>
    <cellStyle name="20% - Accent3 10" xfId="8674" hidden="1"/>
    <cellStyle name="20% - Accent3 10" xfId="8440" hidden="1"/>
    <cellStyle name="20% - Accent3 10" xfId="8075" hidden="1"/>
    <cellStyle name="20% - Accent3 10" xfId="9069" hidden="1"/>
    <cellStyle name="20% - Accent3 10" xfId="9652" hidden="1"/>
    <cellStyle name="20% - Accent3 10" xfId="5851" hidden="1"/>
    <cellStyle name="20% - Accent3 10" xfId="5603" hidden="1"/>
    <cellStyle name="20% - Accent3 10" xfId="5507" hidden="1"/>
    <cellStyle name="20% - Accent3 10" xfId="5120" hidden="1"/>
    <cellStyle name="20% - Accent3 10" xfId="9489" hidden="1"/>
    <cellStyle name="20% - Accent3 10" xfId="9565" hidden="1"/>
    <cellStyle name="20% - Accent3 10" xfId="3368" hidden="1"/>
    <cellStyle name="20% - Accent3 10" xfId="3174" hidden="1"/>
    <cellStyle name="20% - Accent3 10" xfId="3031" hidden="1"/>
    <cellStyle name="20% - Accent3 10" xfId="1661" hidden="1"/>
    <cellStyle name="20% - Accent3 10" xfId="1530" hidden="1"/>
    <cellStyle name="20% - Accent3 10" xfId="1260" hidden="1"/>
    <cellStyle name="20% - Accent3 10" xfId="27892" hidden="1"/>
    <cellStyle name="20% - Accent3 10" xfId="27968" hidden="1"/>
    <cellStyle name="20% - Accent3 10" xfId="28070" hidden="1"/>
    <cellStyle name="20% - Accent3 10" xfId="28144" hidden="1"/>
    <cellStyle name="20% - Accent3 10" xfId="28220" hidden="1"/>
    <cellStyle name="20% - Accent3 10" xfId="28298" hidden="1"/>
    <cellStyle name="20% - Accent3 10" xfId="28883" hidden="1"/>
    <cellStyle name="20% - Accent3 10" xfId="28959" hidden="1"/>
    <cellStyle name="20% - Accent3 10" xfId="29038" hidden="1"/>
    <cellStyle name="20% - Accent3 10" xfId="29133" hidden="1"/>
    <cellStyle name="20% - Accent3 10" xfId="28819" hidden="1"/>
    <cellStyle name="20% - Accent3 10" xfId="28672" hidden="1"/>
    <cellStyle name="20% - Accent3 10" xfId="29478" hidden="1"/>
    <cellStyle name="20% - Accent3 10" xfId="29554" hidden="1"/>
    <cellStyle name="20% - Accent3 10" xfId="29632" hidden="1"/>
    <cellStyle name="20% - Accent3 10" xfId="29711" hidden="1"/>
    <cellStyle name="20% - Accent3 10" xfId="28716" hidden="1"/>
    <cellStyle name="20% - Accent3 10" xfId="28687" hidden="1"/>
    <cellStyle name="20% - Accent3 10" xfId="30010" hidden="1"/>
    <cellStyle name="20% - Accent3 10" xfId="30086" hidden="1"/>
    <cellStyle name="20% - Accent3 10" xfId="30164" hidden="1"/>
    <cellStyle name="20% - Accent3 10" xfId="30347" hidden="1"/>
    <cellStyle name="20% - Accent3 10" xfId="30423" hidden="1"/>
    <cellStyle name="20% - Accent3 10" xfId="30501" hidden="1"/>
    <cellStyle name="20% - Accent3 10" xfId="30684" hidden="1"/>
    <cellStyle name="20% - Accent3 10" xfId="30760" hidden="1"/>
    <cellStyle name="20% - Accent3 10" xfId="30862" hidden="1"/>
    <cellStyle name="20% - Accent3 10" xfId="30936" hidden="1"/>
    <cellStyle name="20% - Accent3 10" xfId="31012" hidden="1"/>
    <cellStyle name="20% - Accent3 10" xfId="31090" hidden="1"/>
    <cellStyle name="20% - Accent3 10" xfId="31675" hidden="1"/>
    <cellStyle name="20% - Accent3 10" xfId="31751" hidden="1"/>
    <cellStyle name="20% - Accent3 10" xfId="31830" hidden="1"/>
    <cellStyle name="20% - Accent3 10" xfId="31925" hidden="1"/>
    <cellStyle name="20% - Accent3 10" xfId="31611" hidden="1"/>
    <cellStyle name="20% - Accent3 10" xfId="31464" hidden="1"/>
    <cellStyle name="20% - Accent3 10" xfId="32270" hidden="1"/>
    <cellStyle name="20% - Accent3 10" xfId="32346" hidden="1"/>
    <cellStyle name="20% - Accent3 10" xfId="32424" hidden="1"/>
    <cellStyle name="20% - Accent3 10" xfId="32503" hidden="1"/>
    <cellStyle name="20% - Accent3 10" xfId="31508" hidden="1"/>
    <cellStyle name="20% - Accent3 10" xfId="31479" hidden="1"/>
    <cellStyle name="20% - Accent3 10" xfId="32802" hidden="1"/>
    <cellStyle name="20% - Accent3 10" xfId="32878" hidden="1"/>
    <cellStyle name="20% - Accent3 10" xfId="32956" hidden="1"/>
    <cellStyle name="20% - Accent3 10" xfId="33139" hidden="1"/>
    <cellStyle name="20% - Accent3 10" xfId="33215" hidden="1"/>
    <cellStyle name="20% - Accent3 10" xfId="33293" hidden="1"/>
    <cellStyle name="20% - Accent3 10" xfId="33476" hidden="1"/>
    <cellStyle name="20% - Accent3 10" xfId="33552" hidden="1"/>
    <cellStyle name="20% - Accent3 11" xfId="181" hidden="1"/>
    <cellStyle name="20% - Accent3 11" xfId="261" hidden="1"/>
    <cellStyle name="20% - Accent3 11" xfId="384" hidden="1"/>
    <cellStyle name="20% - Accent3 11" xfId="711" hidden="1"/>
    <cellStyle name="20% - Accent3 11" xfId="2428" hidden="1"/>
    <cellStyle name="20% - Accent3 11" xfId="2580" hidden="1"/>
    <cellStyle name="20% - Accent3 11" xfId="2781" hidden="1"/>
    <cellStyle name="20% - Accent3 11" xfId="2884" hidden="1"/>
    <cellStyle name="20% - Accent3 11" xfId="2233" hidden="1"/>
    <cellStyle name="20% - Accent3 11" xfId="1902" hidden="1"/>
    <cellStyle name="20% - Accent3 11" xfId="4386" hidden="1"/>
    <cellStyle name="20% - Accent3 11" xfId="4597" hidden="1"/>
    <cellStyle name="20% - Accent3 11" xfId="4761" hidden="1"/>
    <cellStyle name="20% - Accent3 11" xfId="4864" hidden="1"/>
    <cellStyle name="20% - Accent3 11" xfId="4307" hidden="1"/>
    <cellStyle name="20% - Accent3 11" xfId="2280" hidden="1"/>
    <cellStyle name="20% - Accent3 11" xfId="6371" hidden="1"/>
    <cellStyle name="20% - Accent3 11" xfId="6476" hidden="1"/>
    <cellStyle name="20% - Accent3 11" xfId="6673" hidden="1"/>
    <cellStyle name="20% - Accent3 11" xfId="7545" hidden="1"/>
    <cellStyle name="20% - Accent3 11" xfId="7688" hidden="1"/>
    <cellStyle name="20% - Accent3 11" xfId="7867" hidden="1"/>
    <cellStyle name="20% - Accent3 11" xfId="8783" hidden="1"/>
    <cellStyle name="20% - Accent3 11" xfId="8957" hidden="1"/>
    <cellStyle name="20% - Accent3 11" xfId="9872" hidden="1"/>
    <cellStyle name="20% - Accent3 11" xfId="9946" hidden="1"/>
    <cellStyle name="20% - Accent3 11" xfId="10022" hidden="1"/>
    <cellStyle name="20% - Accent3 11" xfId="10100" hidden="1"/>
    <cellStyle name="20% - Accent3 11" xfId="10685" hidden="1"/>
    <cellStyle name="20% - Accent3 11" xfId="10761" hidden="1"/>
    <cellStyle name="20% - Accent3 11" xfId="10840" hidden="1"/>
    <cellStyle name="20% - Accent3 11" xfId="10884" hidden="1"/>
    <cellStyle name="20% - Accent3 11" xfId="10582" hidden="1"/>
    <cellStyle name="20% - Accent3 11" xfId="10471" hidden="1"/>
    <cellStyle name="20% - Accent3 11" xfId="11280" hidden="1"/>
    <cellStyle name="20% - Accent3 11" xfId="11356" hidden="1"/>
    <cellStyle name="20% - Accent3 11" xfId="11434" hidden="1"/>
    <cellStyle name="20% - Accent3 11" xfId="11472" hidden="1"/>
    <cellStyle name="20% - Accent3 11" xfId="11246" hidden="1"/>
    <cellStyle name="20% - Accent3 11" xfId="10618" hidden="1"/>
    <cellStyle name="20% - Accent3 11" xfId="11812" hidden="1"/>
    <cellStyle name="20% - Accent3 11" xfId="11888" hidden="1"/>
    <cellStyle name="20% - Accent3 11" xfId="11966" hidden="1"/>
    <cellStyle name="20% - Accent3 11" xfId="12149" hidden="1"/>
    <cellStyle name="20% - Accent3 11" xfId="12225" hidden="1"/>
    <cellStyle name="20% - Accent3 11" xfId="12303" hidden="1"/>
    <cellStyle name="20% - Accent3 11" xfId="12486" hidden="1"/>
    <cellStyle name="20% - Accent3 11" xfId="12562" hidden="1"/>
    <cellStyle name="20% - Accent3 11" xfId="12664" hidden="1"/>
    <cellStyle name="20% - Accent3 11" xfId="12738" hidden="1"/>
    <cellStyle name="20% - Accent3 11" xfId="12814" hidden="1"/>
    <cellStyle name="20% - Accent3 11" xfId="12892" hidden="1"/>
    <cellStyle name="20% - Accent3 11" xfId="13477" hidden="1"/>
    <cellStyle name="20% - Accent3 11" xfId="13553" hidden="1"/>
    <cellStyle name="20% - Accent3 11" xfId="13632" hidden="1"/>
    <cellStyle name="20% - Accent3 11" xfId="13676" hidden="1"/>
    <cellStyle name="20% - Accent3 11" xfId="13374" hidden="1"/>
    <cellStyle name="20% - Accent3 11" xfId="13263" hidden="1"/>
    <cellStyle name="20% - Accent3 11" xfId="14072" hidden="1"/>
    <cellStyle name="20% - Accent3 11" xfId="14148" hidden="1"/>
    <cellStyle name="20% - Accent3 11" xfId="14226" hidden="1"/>
    <cellStyle name="20% - Accent3 11" xfId="14264" hidden="1"/>
    <cellStyle name="20% - Accent3 11" xfId="14038" hidden="1"/>
    <cellStyle name="20% - Accent3 11" xfId="13410" hidden="1"/>
    <cellStyle name="20% - Accent3 11" xfId="14604" hidden="1"/>
    <cellStyle name="20% - Accent3 11" xfId="14680" hidden="1"/>
    <cellStyle name="20% - Accent3 11" xfId="14758" hidden="1"/>
    <cellStyle name="20% - Accent3 11" xfId="14941" hidden="1"/>
    <cellStyle name="20% - Accent3 11" xfId="15017" hidden="1"/>
    <cellStyle name="20% - Accent3 11" xfId="15095" hidden="1"/>
    <cellStyle name="20% - Accent3 11" xfId="15278" hidden="1"/>
    <cellStyle name="20% - Accent3 11" xfId="15354" hidden="1"/>
    <cellStyle name="20% - Accent3 11" xfId="9575" hidden="1"/>
    <cellStyle name="20% - Accent3 11" xfId="9461" hidden="1"/>
    <cellStyle name="20% - Accent3 11" xfId="9350" hidden="1"/>
    <cellStyle name="20% - Accent3 11" xfId="9234" hidden="1"/>
    <cellStyle name="20% - Accent3 11" xfId="6981" hidden="1"/>
    <cellStyle name="20% - Accent3 11" xfId="6894" hidden="1"/>
    <cellStyle name="20% - Accent3 11" xfId="6800" hidden="1"/>
    <cellStyle name="20% - Accent3 11" xfId="6708" hidden="1"/>
    <cellStyle name="20% - Accent3 11" xfId="7330" hidden="1"/>
    <cellStyle name="20% - Accent3 11" xfId="7643" hidden="1"/>
    <cellStyle name="20% - Accent3 11" xfId="4835" hidden="1"/>
    <cellStyle name="20% - Accent3 11" xfId="4669" hidden="1"/>
    <cellStyle name="20% - Accent3 11" xfId="4408" hidden="1"/>
    <cellStyle name="20% - Accent3 11" xfId="4290" hidden="1"/>
    <cellStyle name="20% - Accent3 11" xfId="4897" hidden="1"/>
    <cellStyle name="20% - Accent3 11" xfId="7182" hidden="1"/>
    <cellStyle name="20% - Accent3 11" xfId="2702" hidden="1"/>
    <cellStyle name="20% - Accent3 11" xfId="2501" hidden="1"/>
    <cellStyle name="20% - Accent3 11" xfId="2322" hidden="1"/>
    <cellStyle name="20% - Accent3 11" xfId="1359" hidden="1"/>
    <cellStyle name="20% - Accent3 11" xfId="1176" hidden="1"/>
    <cellStyle name="20% - Accent3 11" xfId="933" hidden="1"/>
    <cellStyle name="20% - Accent3 11" xfId="15420" hidden="1"/>
    <cellStyle name="20% - Accent3 11" xfId="15529" hidden="1"/>
    <cellStyle name="20% - Accent3 11" xfId="16213" hidden="1"/>
    <cellStyle name="20% - Accent3 11" xfId="16287" hidden="1"/>
    <cellStyle name="20% - Accent3 11" xfId="16363" hidden="1"/>
    <cellStyle name="20% - Accent3 11" xfId="16441" hidden="1"/>
    <cellStyle name="20% - Accent3 11" xfId="17026" hidden="1"/>
    <cellStyle name="20% - Accent3 11" xfId="17102" hidden="1"/>
    <cellStyle name="20% - Accent3 11" xfId="17181" hidden="1"/>
    <cellStyle name="20% - Accent3 11" xfId="17225" hidden="1"/>
    <cellStyle name="20% - Accent3 11" xfId="16923" hidden="1"/>
    <cellStyle name="20% - Accent3 11" xfId="16812" hidden="1"/>
    <cellStyle name="20% - Accent3 11" xfId="17621" hidden="1"/>
    <cellStyle name="20% - Accent3 11" xfId="17697" hidden="1"/>
    <cellStyle name="20% - Accent3 11" xfId="17775" hidden="1"/>
    <cellStyle name="20% - Accent3 11" xfId="17813" hidden="1"/>
    <cellStyle name="20% - Accent3 11" xfId="17587" hidden="1"/>
    <cellStyle name="20% - Accent3 11" xfId="16959" hidden="1"/>
    <cellStyle name="20% - Accent3 11" xfId="18153" hidden="1"/>
    <cellStyle name="20% - Accent3 11" xfId="18229" hidden="1"/>
    <cellStyle name="20% - Accent3 11" xfId="18307" hidden="1"/>
    <cellStyle name="20% - Accent3 11" xfId="18490" hidden="1"/>
    <cellStyle name="20% - Accent3 11" xfId="18566" hidden="1"/>
    <cellStyle name="20% - Accent3 11" xfId="18644" hidden="1"/>
    <cellStyle name="20% - Accent3 11" xfId="18827" hidden="1"/>
    <cellStyle name="20% - Accent3 11" xfId="18903" hidden="1"/>
    <cellStyle name="20% - Accent3 11" xfId="19005" hidden="1"/>
    <cellStyle name="20% - Accent3 11" xfId="19079" hidden="1"/>
    <cellStyle name="20% - Accent3 11" xfId="19155" hidden="1"/>
    <cellStyle name="20% - Accent3 11" xfId="19233" hidden="1"/>
    <cellStyle name="20% - Accent3 11" xfId="19818" hidden="1"/>
    <cellStyle name="20% - Accent3 11" xfId="19894" hidden="1"/>
    <cellStyle name="20% - Accent3 11" xfId="19973" hidden="1"/>
    <cellStyle name="20% - Accent3 11" xfId="20017" hidden="1"/>
    <cellStyle name="20% - Accent3 11" xfId="19715" hidden="1"/>
    <cellStyle name="20% - Accent3 11" xfId="19604" hidden="1"/>
    <cellStyle name="20% - Accent3 11" xfId="20413" hidden="1"/>
    <cellStyle name="20% - Accent3 11" xfId="20489" hidden="1"/>
    <cellStyle name="20% - Accent3 11" xfId="20567" hidden="1"/>
    <cellStyle name="20% - Accent3 11" xfId="20605" hidden="1"/>
    <cellStyle name="20% - Accent3 11" xfId="20379" hidden="1"/>
    <cellStyle name="20% - Accent3 11" xfId="19751" hidden="1"/>
    <cellStyle name="20% - Accent3 11" xfId="20945" hidden="1"/>
    <cellStyle name="20% - Accent3 11" xfId="21021" hidden="1"/>
    <cellStyle name="20% - Accent3 11" xfId="21099" hidden="1"/>
    <cellStyle name="20% - Accent3 11" xfId="21282" hidden="1"/>
    <cellStyle name="20% - Accent3 11" xfId="21358" hidden="1"/>
    <cellStyle name="20% - Accent3 11" xfId="21436" hidden="1"/>
    <cellStyle name="20% - Accent3 11" xfId="21619" hidden="1"/>
    <cellStyle name="20% - Accent3 11" xfId="21695" hidden="1"/>
    <cellStyle name="20% - Accent3 11" xfId="15974" hidden="1"/>
    <cellStyle name="20% - Accent3 11" xfId="15900" hidden="1"/>
    <cellStyle name="20% - Accent3 11" xfId="15819" hidden="1"/>
    <cellStyle name="20% - Accent3 11" xfId="15734" hidden="1"/>
    <cellStyle name="20% - Accent3 11" xfId="7953" hidden="1"/>
    <cellStyle name="20% - Accent3 11" xfId="7749" hidden="1"/>
    <cellStyle name="20% - Accent3 11" xfId="7468" hidden="1"/>
    <cellStyle name="20% - Accent3 11" xfId="7378" hidden="1"/>
    <cellStyle name="20% - Accent3 11" xfId="8182" hidden="1"/>
    <cellStyle name="20% - Accent3 11" xfId="8507" hidden="1"/>
    <cellStyle name="20% - Accent3 11" xfId="5282" hidden="1"/>
    <cellStyle name="20% - Accent3 11" xfId="5081" hidden="1"/>
    <cellStyle name="20% - Accent3 11" xfId="4974" hidden="1"/>
    <cellStyle name="20% - Accent3 11" xfId="4913" hidden="1"/>
    <cellStyle name="20% - Accent3 11" xfId="5328" hidden="1"/>
    <cellStyle name="20% - Accent3 11" xfId="8111" hidden="1"/>
    <cellStyle name="20% - Accent3 11" xfId="3017" hidden="1"/>
    <cellStyle name="20% - Accent3 11" xfId="2888" hidden="1"/>
    <cellStyle name="20% - Accent3 11" xfId="2660" hidden="1"/>
    <cellStyle name="20% - Accent3 11" xfId="1513" hidden="1"/>
    <cellStyle name="20% - Accent3 11" xfId="1329" hidden="1"/>
    <cellStyle name="20% - Accent3 11" xfId="1099" hidden="1"/>
    <cellStyle name="20% - Accent3 11" xfId="21755" hidden="1"/>
    <cellStyle name="20% - Accent3 11" xfId="21835" hidden="1"/>
    <cellStyle name="20% - Accent3 11" xfId="22364" hidden="1"/>
    <cellStyle name="20% - Accent3 11" xfId="22438" hidden="1"/>
    <cellStyle name="20% - Accent3 11" xfId="22514" hidden="1"/>
    <cellStyle name="20% - Accent3 11" xfId="22592" hidden="1"/>
    <cellStyle name="20% - Accent3 11" xfId="23177" hidden="1"/>
    <cellStyle name="20% - Accent3 11" xfId="23253" hidden="1"/>
    <cellStyle name="20% - Accent3 11" xfId="23332" hidden="1"/>
    <cellStyle name="20% - Accent3 11" xfId="23376" hidden="1"/>
    <cellStyle name="20% - Accent3 11" xfId="23074" hidden="1"/>
    <cellStyle name="20% - Accent3 11" xfId="22963" hidden="1"/>
    <cellStyle name="20% - Accent3 11" xfId="23772" hidden="1"/>
    <cellStyle name="20% - Accent3 11" xfId="23848" hidden="1"/>
    <cellStyle name="20% - Accent3 11" xfId="23926" hidden="1"/>
    <cellStyle name="20% - Accent3 11" xfId="23964" hidden="1"/>
    <cellStyle name="20% - Accent3 11" xfId="23738" hidden="1"/>
    <cellStyle name="20% - Accent3 11" xfId="23110" hidden="1"/>
    <cellStyle name="20% - Accent3 11" xfId="24304" hidden="1"/>
    <cellStyle name="20% - Accent3 11" xfId="24380" hidden="1"/>
    <cellStyle name="20% - Accent3 11" xfId="24458" hidden="1"/>
    <cellStyle name="20% - Accent3 11" xfId="24641" hidden="1"/>
    <cellStyle name="20% - Accent3 11" xfId="24717" hidden="1"/>
    <cellStyle name="20% - Accent3 11" xfId="24795" hidden="1"/>
    <cellStyle name="20% - Accent3 11" xfId="24978" hidden="1"/>
    <cellStyle name="20% - Accent3 11" xfId="25054" hidden="1"/>
    <cellStyle name="20% - Accent3 11" xfId="25156" hidden="1"/>
    <cellStyle name="20% - Accent3 11" xfId="25230" hidden="1"/>
    <cellStyle name="20% - Accent3 11" xfId="25306" hidden="1"/>
    <cellStyle name="20% - Accent3 11" xfId="25384" hidden="1"/>
    <cellStyle name="20% - Accent3 11" xfId="25969" hidden="1"/>
    <cellStyle name="20% - Accent3 11" xfId="26045" hidden="1"/>
    <cellStyle name="20% - Accent3 11" xfId="26124" hidden="1"/>
    <cellStyle name="20% - Accent3 11" xfId="26168" hidden="1"/>
    <cellStyle name="20% - Accent3 11" xfId="25866" hidden="1"/>
    <cellStyle name="20% - Accent3 11" xfId="25755" hidden="1"/>
    <cellStyle name="20% - Accent3 11" xfId="26564" hidden="1"/>
    <cellStyle name="20% - Accent3 11" xfId="26640" hidden="1"/>
    <cellStyle name="20% - Accent3 11" xfId="26718" hidden="1"/>
    <cellStyle name="20% - Accent3 11" xfId="26756" hidden="1"/>
    <cellStyle name="20% - Accent3 11" xfId="26530" hidden="1"/>
    <cellStyle name="20% - Accent3 11" xfId="25902" hidden="1"/>
    <cellStyle name="20% - Accent3 11" xfId="27096" hidden="1"/>
    <cellStyle name="20% - Accent3 11" xfId="27172" hidden="1"/>
    <cellStyle name="20% - Accent3 11" xfId="27250" hidden="1"/>
    <cellStyle name="20% - Accent3 11" xfId="27433" hidden="1"/>
    <cellStyle name="20% - Accent3 11" xfId="27509" hidden="1"/>
    <cellStyle name="20% - Accent3 11" xfId="27587" hidden="1"/>
    <cellStyle name="20% - Accent3 11" xfId="27770" hidden="1"/>
    <cellStyle name="20% - Accent3 11" xfId="27846" hidden="1"/>
    <cellStyle name="20% - Accent3 11" xfId="22227" hidden="1"/>
    <cellStyle name="20% - Accent3 11" xfId="22153" hidden="1"/>
    <cellStyle name="20% - Accent3 11" xfId="22072" hidden="1"/>
    <cellStyle name="20% - Accent3 11" xfId="21989" hidden="1"/>
    <cellStyle name="20% - Accent3 11" xfId="8856" hidden="1"/>
    <cellStyle name="20% - Accent3 11" xfId="8557" hidden="1"/>
    <cellStyle name="20% - Accent3 11" xfId="8416" hidden="1"/>
    <cellStyle name="20% - Accent3 11" xfId="8232" hidden="1"/>
    <cellStyle name="20% - Accent3 11" xfId="9206" hidden="1"/>
    <cellStyle name="20% - Accent3 11" xfId="9588" hidden="1"/>
    <cellStyle name="20% - Accent3 11" xfId="5831" hidden="1"/>
    <cellStyle name="20% - Accent3 11" xfId="5588" hidden="1"/>
    <cellStyle name="20% - Accent3 11" xfId="5492" hidden="1"/>
    <cellStyle name="20% - Accent3 11" xfId="5345" hidden="1"/>
    <cellStyle name="20% - Accent3 11" xfId="5880" hidden="1"/>
    <cellStyle name="20% - Accent3 11" xfId="9044" hidden="1"/>
    <cellStyle name="20% - Accent3 11" xfId="3351" hidden="1"/>
    <cellStyle name="20% - Accent3 11" xfId="3158" hidden="1"/>
    <cellStyle name="20% - Accent3 11" xfId="2996" hidden="1"/>
    <cellStyle name="20% - Accent3 11" xfId="1647" hidden="1"/>
    <cellStyle name="20% - Accent3 11" xfId="1498" hidden="1"/>
    <cellStyle name="20% - Accent3 11" xfId="1237" hidden="1"/>
    <cellStyle name="20% - Accent3 11" xfId="27905" hidden="1"/>
    <cellStyle name="20% - Accent3 11" xfId="27981" hidden="1"/>
    <cellStyle name="20% - Accent3 11" xfId="28083" hidden="1"/>
    <cellStyle name="20% - Accent3 11" xfId="28157" hidden="1"/>
    <cellStyle name="20% - Accent3 11" xfId="28233" hidden="1"/>
    <cellStyle name="20% - Accent3 11" xfId="28311" hidden="1"/>
    <cellStyle name="20% - Accent3 11" xfId="28896" hidden="1"/>
    <cellStyle name="20% - Accent3 11" xfId="28972" hidden="1"/>
    <cellStyle name="20% - Accent3 11" xfId="29051" hidden="1"/>
    <cellStyle name="20% - Accent3 11" xfId="29095" hidden="1"/>
    <cellStyle name="20% - Accent3 11" xfId="28793" hidden="1"/>
    <cellStyle name="20% - Accent3 11" xfId="28682" hidden="1"/>
    <cellStyle name="20% - Accent3 11" xfId="29491" hidden="1"/>
    <cellStyle name="20% - Accent3 11" xfId="29567" hidden="1"/>
    <cellStyle name="20% - Accent3 11" xfId="29645" hidden="1"/>
    <cellStyle name="20% - Accent3 11" xfId="29683" hidden="1"/>
    <cellStyle name="20% - Accent3 11" xfId="29457" hidden="1"/>
    <cellStyle name="20% - Accent3 11" xfId="28829" hidden="1"/>
    <cellStyle name="20% - Accent3 11" xfId="30023" hidden="1"/>
    <cellStyle name="20% - Accent3 11" xfId="30099" hidden="1"/>
    <cellStyle name="20% - Accent3 11" xfId="30177" hidden="1"/>
    <cellStyle name="20% - Accent3 11" xfId="30360" hidden="1"/>
    <cellStyle name="20% - Accent3 11" xfId="30436" hidden="1"/>
    <cellStyle name="20% - Accent3 11" xfId="30514" hidden="1"/>
    <cellStyle name="20% - Accent3 11" xfId="30697" hidden="1"/>
    <cellStyle name="20% - Accent3 11" xfId="30773" hidden="1"/>
    <cellStyle name="20% - Accent3 11" xfId="30875" hidden="1"/>
    <cellStyle name="20% - Accent3 11" xfId="30949" hidden="1"/>
    <cellStyle name="20% - Accent3 11" xfId="31025" hidden="1"/>
    <cellStyle name="20% - Accent3 11" xfId="31103" hidden="1"/>
    <cellStyle name="20% - Accent3 11" xfId="31688" hidden="1"/>
    <cellStyle name="20% - Accent3 11" xfId="31764" hidden="1"/>
    <cellStyle name="20% - Accent3 11" xfId="31843" hidden="1"/>
    <cellStyle name="20% - Accent3 11" xfId="31887" hidden="1"/>
    <cellStyle name="20% - Accent3 11" xfId="31585" hidden="1"/>
    <cellStyle name="20% - Accent3 11" xfId="31474" hidden="1"/>
    <cellStyle name="20% - Accent3 11" xfId="32283" hidden="1"/>
    <cellStyle name="20% - Accent3 11" xfId="32359" hidden="1"/>
    <cellStyle name="20% - Accent3 11" xfId="32437" hidden="1"/>
    <cellStyle name="20% - Accent3 11" xfId="32475" hidden="1"/>
    <cellStyle name="20% - Accent3 11" xfId="32249" hidden="1"/>
    <cellStyle name="20% - Accent3 11" xfId="31621" hidden="1"/>
    <cellStyle name="20% - Accent3 11" xfId="32815" hidden="1"/>
    <cellStyle name="20% - Accent3 11" xfId="32891" hidden="1"/>
    <cellStyle name="20% - Accent3 11" xfId="32969" hidden="1"/>
    <cellStyle name="20% - Accent3 11" xfId="33152" hidden="1"/>
    <cellStyle name="20% - Accent3 11" xfId="33228" hidden="1"/>
    <cellStyle name="20% - Accent3 11" xfId="33306" hidden="1"/>
    <cellStyle name="20% - Accent3 11" xfId="33489" hidden="1"/>
    <cellStyle name="20% - Accent3 11" xfId="33565" hidden="1"/>
    <cellStyle name="20% - Accent3 12" xfId="197" hidden="1"/>
    <cellStyle name="20% - Accent3 12" xfId="275" hidden="1"/>
    <cellStyle name="20% - Accent3 12" xfId="418" hidden="1"/>
    <cellStyle name="20% - Accent3 12" xfId="731" hidden="1"/>
    <cellStyle name="20% - Accent3 12" xfId="2445" hidden="1"/>
    <cellStyle name="20% - Accent3 12" xfId="2597" hidden="1"/>
    <cellStyle name="20% - Accent3 12" xfId="2805" hidden="1"/>
    <cellStyle name="20% - Accent3 12" xfId="3078" hidden="1"/>
    <cellStyle name="20% - Accent3 12" xfId="2260" hidden="1"/>
    <cellStyle name="20% - Accent3 12" xfId="2236" hidden="1"/>
    <cellStyle name="20% - Accent3 12" xfId="4421" hidden="1"/>
    <cellStyle name="20% - Accent3 12" xfId="4614" hidden="1"/>
    <cellStyle name="20% - Accent3 12" xfId="4775" hidden="1"/>
    <cellStyle name="20% - Accent3 12" xfId="4938" hidden="1"/>
    <cellStyle name="20% - Accent3 12" xfId="1995" hidden="1"/>
    <cellStyle name="20% - Accent3 12" xfId="1602" hidden="1"/>
    <cellStyle name="20% - Accent3 12" xfId="6387" hidden="1"/>
    <cellStyle name="20% - Accent3 12" xfId="6491" hidden="1"/>
    <cellStyle name="20% - Accent3 12" xfId="6689" hidden="1"/>
    <cellStyle name="20% - Accent3 12" xfId="7567" hidden="1"/>
    <cellStyle name="20% - Accent3 12" xfId="7709" hidden="1"/>
    <cellStyle name="20% - Accent3 12" xfId="7884" hidden="1"/>
    <cellStyle name="20% - Accent3 12" xfId="8806" hidden="1"/>
    <cellStyle name="20% - Accent3 12" xfId="8975" hidden="1"/>
    <cellStyle name="20% - Accent3 12" xfId="9885" hidden="1"/>
    <cellStyle name="20% - Accent3 12" xfId="9960" hidden="1"/>
    <cellStyle name="20% - Accent3 12" xfId="10035" hidden="1"/>
    <cellStyle name="20% - Accent3 12" xfId="10113" hidden="1"/>
    <cellStyle name="20% - Accent3 12" xfId="10699" hidden="1"/>
    <cellStyle name="20% - Accent3 12" xfId="10774" hidden="1"/>
    <cellStyle name="20% - Accent3 12" xfId="10853" hidden="1"/>
    <cellStyle name="20% - Accent3 12" xfId="10913" hidden="1"/>
    <cellStyle name="20% - Accent3 12" xfId="10601" hidden="1"/>
    <cellStyle name="20% - Accent3 12" xfId="10584" hidden="1"/>
    <cellStyle name="20% - Accent3 12" xfId="11294" hidden="1"/>
    <cellStyle name="20% - Accent3 12" xfId="11369" hidden="1"/>
    <cellStyle name="20% - Accent3 12" xfId="11447" hidden="1"/>
    <cellStyle name="20% - Accent3 12" xfId="11494" hidden="1"/>
    <cellStyle name="20% - Accent3 12" xfId="10486" hidden="1"/>
    <cellStyle name="20% - Accent3 12" xfId="10354" hidden="1"/>
    <cellStyle name="20% - Accent3 12" xfId="11826" hidden="1"/>
    <cellStyle name="20% - Accent3 12" xfId="11901" hidden="1"/>
    <cellStyle name="20% - Accent3 12" xfId="11979" hidden="1"/>
    <cellStyle name="20% - Accent3 12" xfId="12163" hidden="1"/>
    <cellStyle name="20% - Accent3 12" xfId="12238" hidden="1"/>
    <cellStyle name="20% - Accent3 12" xfId="12316" hidden="1"/>
    <cellStyle name="20% - Accent3 12" xfId="12500" hidden="1"/>
    <cellStyle name="20% - Accent3 12" xfId="12575" hidden="1"/>
    <cellStyle name="20% - Accent3 12" xfId="12677" hidden="1"/>
    <cellStyle name="20% - Accent3 12" xfId="12752" hidden="1"/>
    <cellStyle name="20% - Accent3 12" xfId="12827" hidden="1"/>
    <cellStyle name="20% - Accent3 12" xfId="12905" hidden="1"/>
    <cellStyle name="20% - Accent3 12" xfId="13491" hidden="1"/>
    <cellStyle name="20% - Accent3 12" xfId="13566" hidden="1"/>
    <cellStyle name="20% - Accent3 12" xfId="13645" hidden="1"/>
    <cellStyle name="20% - Accent3 12" xfId="13705" hidden="1"/>
    <cellStyle name="20% - Accent3 12" xfId="13393" hidden="1"/>
    <cellStyle name="20% - Accent3 12" xfId="13376" hidden="1"/>
    <cellStyle name="20% - Accent3 12" xfId="14086" hidden="1"/>
    <cellStyle name="20% - Accent3 12" xfId="14161" hidden="1"/>
    <cellStyle name="20% - Accent3 12" xfId="14239" hidden="1"/>
    <cellStyle name="20% - Accent3 12" xfId="14286" hidden="1"/>
    <cellStyle name="20% - Accent3 12" xfId="13278" hidden="1"/>
    <cellStyle name="20% - Accent3 12" xfId="13146" hidden="1"/>
    <cellStyle name="20% - Accent3 12" xfId="14618" hidden="1"/>
    <cellStyle name="20% - Accent3 12" xfId="14693" hidden="1"/>
    <cellStyle name="20% - Accent3 12" xfId="14771" hidden="1"/>
    <cellStyle name="20% - Accent3 12" xfId="14955" hidden="1"/>
    <cellStyle name="20% - Accent3 12" xfId="15030" hidden="1"/>
    <cellStyle name="20% - Accent3 12" xfId="15108" hidden="1"/>
    <cellStyle name="20% - Accent3 12" xfId="15292" hidden="1"/>
    <cellStyle name="20% - Accent3 12" xfId="15367" hidden="1"/>
    <cellStyle name="20% - Accent3 12" xfId="9559" hidden="1"/>
    <cellStyle name="20% - Accent3 12" xfId="9446" hidden="1"/>
    <cellStyle name="20% - Accent3 12" xfId="9334" hidden="1"/>
    <cellStyle name="20% - Accent3 12" xfId="9216" hidden="1"/>
    <cellStyle name="20% - Accent3 12" xfId="6965" hidden="1"/>
    <cellStyle name="20% - Accent3 12" xfId="6880" hidden="1"/>
    <cellStyle name="20% - Accent3 12" xfId="6785" hidden="1"/>
    <cellStyle name="20% - Accent3 12" xfId="6428" hidden="1"/>
    <cellStyle name="20% - Accent3 12" xfId="7219" hidden="1"/>
    <cellStyle name="20% - Accent3 12" xfId="7327" hidden="1"/>
    <cellStyle name="20% - Accent3 12" xfId="4816" hidden="1"/>
    <cellStyle name="20% - Accent3 12" xfId="4651" hidden="1"/>
    <cellStyle name="20% - Accent3 12" xfId="4356" hidden="1"/>
    <cellStyle name="20% - Accent3 12" xfId="4257" hidden="1"/>
    <cellStyle name="20% - Accent3 12" xfId="7608" hidden="1"/>
    <cellStyle name="20% - Accent3 12" xfId="8127" hidden="1"/>
    <cellStyle name="20% - Accent3 12" xfId="2676" hidden="1"/>
    <cellStyle name="20% - Accent3 12" xfId="2484" hidden="1"/>
    <cellStyle name="20% - Accent3 12" xfId="2308" hidden="1"/>
    <cellStyle name="20% - Accent3 12" xfId="1338" hidden="1"/>
    <cellStyle name="20% - Accent3 12" xfId="1160" hidden="1"/>
    <cellStyle name="20% - Accent3 12" xfId="919" hidden="1"/>
    <cellStyle name="20% - Accent3 12" xfId="15438" hidden="1"/>
    <cellStyle name="20% - Accent3 12" xfId="15546" hidden="1"/>
    <cellStyle name="20% - Accent3 12" xfId="16226" hidden="1"/>
    <cellStyle name="20% - Accent3 12" xfId="16301" hidden="1"/>
    <cellStyle name="20% - Accent3 12" xfId="16376" hidden="1"/>
    <cellStyle name="20% - Accent3 12" xfId="16454" hidden="1"/>
    <cellStyle name="20% - Accent3 12" xfId="17040" hidden="1"/>
    <cellStyle name="20% - Accent3 12" xfId="17115" hidden="1"/>
    <cellStyle name="20% - Accent3 12" xfId="17194" hidden="1"/>
    <cellStyle name="20% - Accent3 12" xfId="17254" hidden="1"/>
    <cellStyle name="20% - Accent3 12" xfId="16942" hidden="1"/>
    <cellStyle name="20% - Accent3 12" xfId="16925" hidden="1"/>
    <cellStyle name="20% - Accent3 12" xfId="17635" hidden="1"/>
    <cellStyle name="20% - Accent3 12" xfId="17710" hidden="1"/>
    <cellStyle name="20% - Accent3 12" xfId="17788" hidden="1"/>
    <cellStyle name="20% - Accent3 12" xfId="17835" hidden="1"/>
    <cellStyle name="20% - Accent3 12" xfId="16827" hidden="1"/>
    <cellStyle name="20% - Accent3 12" xfId="16695" hidden="1"/>
    <cellStyle name="20% - Accent3 12" xfId="18167" hidden="1"/>
    <cellStyle name="20% - Accent3 12" xfId="18242" hidden="1"/>
    <cellStyle name="20% - Accent3 12" xfId="18320" hidden="1"/>
    <cellStyle name="20% - Accent3 12" xfId="18504" hidden="1"/>
    <cellStyle name="20% - Accent3 12" xfId="18579" hidden="1"/>
    <cellStyle name="20% - Accent3 12" xfId="18657" hidden="1"/>
    <cellStyle name="20% - Accent3 12" xfId="18841" hidden="1"/>
    <cellStyle name="20% - Accent3 12" xfId="18916" hidden="1"/>
    <cellStyle name="20% - Accent3 12" xfId="19018" hidden="1"/>
    <cellStyle name="20% - Accent3 12" xfId="19093" hidden="1"/>
    <cellStyle name="20% - Accent3 12" xfId="19168" hidden="1"/>
    <cellStyle name="20% - Accent3 12" xfId="19246" hidden="1"/>
    <cellStyle name="20% - Accent3 12" xfId="19832" hidden="1"/>
    <cellStyle name="20% - Accent3 12" xfId="19907" hidden="1"/>
    <cellStyle name="20% - Accent3 12" xfId="19986" hidden="1"/>
    <cellStyle name="20% - Accent3 12" xfId="20046" hidden="1"/>
    <cellStyle name="20% - Accent3 12" xfId="19734" hidden="1"/>
    <cellStyle name="20% - Accent3 12" xfId="19717" hidden="1"/>
    <cellStyle name="20% - Accent3 12" xfId="20427" hidden="1"/>
    <cellStyle name="20% - Accent3 12" xfId="20502" hidden="1"/>
    <cellStyle name="20% - Accent3 12" xfId="20580" hidden="1"/>
    <cellStyle name="20% - Accent3 12" xfId="20627" hidden="1"/>
    <cellStyle name="20% - Accent3 12" xfId="19619" hidden="1"/>
    <cellStyle name="20% - Accent3 12" xfId="19487" hidden="1"/>
    <cellStyle name="20% - Accent3 12" xfId="20959" hidden="1"/>
    <cellStyle name="20% - Accent3 12" xfId="21034" hidden="1"/>
    <cellStyle name="20% - Accent3 12" xfId="21112" hidden="1"/>
    <cellStyle name="20% - Accent3 12" xfId="21296" hidden="1"/>
    <cellStyle name="20% - Accent3 12" xfId="21371" hidden="1"/>
    <cellStyle name="20% - Accent3 12" xfId="21449" hidden="1"/>
    <cellStyle name="20% - Accent3 12" xfId="21633" hidden="1"/>
    <cellStyle name="20% - Accent3 12" xfId="21708" hidden="1"/>
    <cellStyle name="20% - Accent3 12" xfId="15961" hidden="1"/>
    <cellStyle name="20% - Accent3 12" xfId="15886" hidden="1"/>
    <cellStyle name="20% - Accent3 12" xfId="15806" hidden="1"/>
    <cellStyle name="20% - Accent3 12" xfId="15720" hidden="1"/>
    <cellStyle name="20% - Accent3 12" xfId="7933" hidden="1"/>
    <cellStyle name="20% - Accent3 12" xfId="7718" hidden="1"/>
    <cellStyle name="20% - Accent3 12" xfId="7447" hidden="1"/>
    <cellStyle name="20% - Accent3 12" xfId="7165" hidden="1"/>
    <cellStyle name="20% - Accent3 12" xfId="8154" hidden="1"/>
    <cellStyle name="20% - Accent3 12" xfId="8178" hidden="1"/>
    <cellStyle name="20% - Accent3 12" xfId="5267" hidden="1"/>
    <cellStyle name="20% - Accent3 12" xfId="5068" hidden="1"/>
    <cellStyle name="20% - Accent3 12" xfId="4960" hidden="1"/>
    <cellStyle name="20% - Accent3 12" xfId="4759" hidden="1"/>
    <cellStyle name="20% - Accent3 12" xfId="8481" hidden="1"/>
    <cellStyle name="20% - Accent3 12" xfId="9055" hidden="1"/>
    <cellStyle name="20% - Accent3 12" xfId="2995" hidden="1"/>
    <cellStyle name="20% - Accent3 12" xfId="2870" hidden="1"/>
    <cellStyle name="20% - Accent3 12" xfId="2636" hidden="1"/>
    <cellStyle name="20% - Accent3 12" xfId="1490" hidden="1"/>
    <cellStyle name="20% - Accent3 12" xfId="1304" hidden="1"/>
    <cellStyle name="20% - Accent3 12" xfId="1082" hidden="1"/>
    <cellStyle name="20% - Accent3 12" xfId="21769" hidden="1"/>
    <cellStyle name="20% - Accent3 12" xfId="21848" hidden="1"/>
    <cellStyle name="20% - Accent3 12" xfId="22377" hidden="1"/>
    <cellStyle name="20% - Accent3 12" xfId="22452" hidden="1"/>
    <cellStyle name="20% - Accent3 12" xfId="22527" hidden="1"/>
    <cellStyle name="20% - Accent3 12" xfId="22605" hidden="1"/>
    <cellStyle name="20% - Accent3 12" xfId="23191" hidden="1"/>
    <cellStyle name="20% - Accent3 12" xfId="23266" hidden="1"/>
    <cellStyle name="20% - Accent3 12" xfId="23345" hidden="1"/>
    <cellStyle name="20% - Accent3 12" xfId="23405" hidden="1"/>
    <cellStyle name="20% - Accent3 12" xfId="23093" hidden="1"/>
    <cellStyle name="20% - Accent3 12" xfId="23076" hidden="1"/>
    <cellStyle name="20% - Accent3 12" xfId="23786" hidden="1"/>
    <cellStyle name="20% - Accent3 12" xfId="23861" hidden="1"/>
    <cellStyle name="20% - Accent3 12" xfId="23939" hidden="1"/>
    <cellStyle name="20% - Accent3 12" xfId="23986" hidden="1"/>
    <cellStyle name="20% - Accent3 12" xfId="22978" hidden="1"/>
    <cellStyle name="20% - Accent3 12" xfId="22846" hidden="1"/>
    <cellStyle name="20% - Accent3 12" xfId="24318" hidden="1"/>
    <cellStyle name="20% - Accent3 12" xfId="24393" hidden="1"/>
    <cellStyle name="20% - Accent3 12" xfId="24471" hidden="1"/>
    <cellStyle name="20% - Accent3 12" xfId="24655" hidden="1"/>
    <cellStyle name="20% - Accent3 12" xfId="24730" hidden="1"/>
    <cellStyle name="20% - Accent3 12" xfId="24808" hidden="1"/>
    <cellStyle name="20% - Accent3 12" xfId="24992" hidden="1"/>
    <cellStyle name="20% - Accent3 12" xfId="25067" hidden="1"/>
    <cellStyle name="20% - Accent3 12" xfId="25169" hidden="1"/>
    <cellStyle name="20% - Accent3 12" xfId="25244" hidden="1"/>
    <cellStyle name="20% - Accent3 12" xfId="25319" hidden="1"/>
    <cellStyle name="20% - Accent3 12" xfId="25397" hidden="1"/>
    <cellStyle name="20% - Accent3 12" xfId="25983" hidden="1"/>
    <cellStyle name="20% - Accent3 12" xfId="26058" hidden="1"/>
    <cellStyle name="20% - Accent3 12" xfId="26137" hidden="1"/>
    <cellStyle name="20% - Accent3 12" xfId="26197" hidden="1"/>
    <cellStyle name="20% - Accent3 12" xfId="25885" hidden="1"/>
    <cellStyle name="20% - Accent3 12" xfId="25868" hidden="1"/>
    <cellStyle name="20% - Accent3 12" xfId="26578" hidden="1"/>
    <cellStyle name="20% - Accent3 12" xfId="26653" hidden="1"/>
    <cellStyle name="20% - Accent3 12" xfId="26731" hidden="1"/>
    <cellStyle name="20% - Accent3 12" xfId="26778" hidden="1"/>
    <cellStyle name="20% - Accent3 12" xfId="25770" hidden="1"/>
    <cellStyle name="20% - Accent3 12" xfId="25638" hidden="1"/>
    <cellStyle name="20% - Accent3 12" xfId="27110" hidden="1"/>
    <cellStyle name="20% - Accent3 12" xfId="27185" hidden="1"/>
    <cellStyle name="20% - Accent3 12" xfId="27263" hidden="1"/>
    <cellStyle name="20% - Accent3 12" xfId="27447" hidden="1"/>
    <cellStyle name="20% - Accent3 12" xfId="27522" hidden="1"/>
    <cellStyle name="20% - Accent3 12" xfId="27600" hidden="1"/>
    <cellStyle name="20% - Accent3 12" xfId="27784" hidden="1"/>
    <cellStyle name="20% - Accent3 12" xfId="27859" hidden="1"/>
    <cellStyle name="20% - Accent3 12" xfId="22214" hidden="1"/>
    <cellStyle name="20% - Accent3 12" xfId="22139" hidden="1"/>
    <cellStyle name="20% - Accent3 12" xfId="22059" hidden="1"/>
    <cellStyle name="20% - Accent3 12" xfId="21976" hidden="1"/>
    <cellStyle name="20% - Accent3 12" xfId="8829" hidden="1"/>
    <cellStyle name="20% - Accent3 12" xfId="8537" hidden="1"/>
    <cellStyle name="20% - Accent3 12" xfId="8400" hidden="1"/>
    <cellStyle name="20% - Accent3 12" xfId="8090" hidden="1"/>
    <cellStyle name="20% - Accent3 12" xfId="9081" hidden="1"/>
    <cellStyle name="20% - Accent3 12" xfId="9102" hidden="1"/>
    <cellStyle name="20% - Accent3 12" xfId="5810" hidden="1"/>
    <cellStyle name="20% - Accent3 12" xfId="5573" hidden="1"/>
    <cellStyle name="20% - Accent3 12" xfId="5479" hidden="1"/>
    <cellStyle name="20% - Accent3 12" xfId="5133" hidden="1"/>
    <cellStyle name="20% - Accent3 12" xfId="9534" hidden="1"/>
    <cellStyle name="20% - Accent3 12" xfId="15591" hidden="1"/>
    <cellStyle name="20% - Accent3 12" xfId="3333" hidden="1"/>
    <cellStyle name="20% - Accent3 12" xfId="3145" hidden="1"/>
    <cellStyle name="20% - Accent3 12" xfId="2966" hidden="1"/>
    <cellStyle name="20% - Accent3 12" xfId="1629" hidden="1"/>
    <cellStyle name="20% - Accent3 12" xfId="1462" hidden="1"/>
    <cellStyle name="20% - Accent3 12" xfId="1206" hidden="1"/>
    <cellStyle name="20% - Accent3 12" xfId="27919" hidden="1"/>
    <cellStyle name="20% - Accent3 12" xfId="27994" hidden="1"/>
    <cellStyle name="20% - Accent3 12" xfId="28096" hidden="1"/>
    <cellStyle name="20% - Accent3 12" xfId="28171" hidden="1"/>
    <cellStyle name="20% - Accent3 12" xfId="28246" hidden="1"/>
    <cellStyle name="20% - Accent3 12" xfId="28324" hidden="1"/>
    <cellStyle name="20% - Accent3 12" xfId="28910" hidden="1"/>
    <cellStyle name="20% - Accent3 12" xfId="28985" hidden="1"/>
    <cellStyle name="20% - Accent3 12" xfId="29064" hidden="1"/>
    <cellStyle name="20% - Accent3 12" xfId="29124" hidden="1"/>
    <cellStyle name="20% - Accent3 12" xfId="28812" hidden="1"/>
    <cellStyle name="20% - Accent3 12" xfId="28795" hidden="1"/>
    <cellStyle name="20% - Accent3 12" xfId="29505" hidden="1"/>
    <cellStyle name="20% - Accent3 12" xfId="29580" hidden="1"/>
    <cellStyle name="20% - Accent3 12" xfId="29658" hidden="1"/>
    <cellStyle name="20% - Accent3 12" xfId="29705" hidden="1"/>
    <cellStyle name="20% - Accent3 12" xfId="28697" hidden="1"/>
    <cellStyle name="20% - Accent3 12" xfId="28565" hidden="1"/>
    <cellStyle name="20% - Accent3 12" xfId="30037" hidden="1"/>
    <cellStyle name="20% - Accent3 12" xfId="30112" hidden="1"/>
    <cellStyle name="20% - Accent3 12" xfId="30190" hidden="1"/>
    <cellStyle name="20% - Accent3 12" xfId="30374" hidden="1"/>
    <cellStyle name="20% - Accent3 12" xfId="30449" hidden="1"/>
    <cellStyle name="20% - Accent3 12" xfId="30527" hidden="1"/>
    <cellStyle name="20% - Accent3 12" xfId="30711" hidden="1"/>
    <cellStyle name="20% - Accent3 12" xfId="30786" hidden="1"/>
    <cellStyle name="20% - Accent3 12" xfId="30888" hidden="1"/>
    <cellStyle name="20% - Accent3 12" xfId="30963" hidden="1"/>
    <cellStyle name="20% - Accent3 12" xfId="31038" hidden="1"/>
    <cellStyle name="20% - Accent3 12" xfId="31116" hidden="1"/>
    <cellStyle name="20% - Accent3 12" xfId="31702" hidden="1"/>
    <cellStyle name="20% - Accent3 12" xfId="31777" hidden="1"/>
    <cellStyle name="20% - Accent3 12" xfId="31856" hidden="1"/>
    <cellStyle name="20% - Accent3 12" xfId="31916" hidden="1"/>
    <cellStyle name="20% - Accent3 12" xfId="31604" hidden="1"/>
    <cellStyle name="20% - Accent3 12" xfId="31587" hidden="1"/>
    <cellStyle name="20% - Accent3 12" xfId="32297" hidden="1"/>
    <cellStyle name="20% - Accent3 12" xfId="32372" hidden="1"/>
    <cellStyle name="20% - Accent3 12" xfId="32450" hidden="1"/>
    <cellStyle name="20% - Accent3 12" xfId="32497" hidden="1"/>
    <cellStyle name="20% - Accent3 12" xfId="31489" hidden="1"/>
    <cellStyle name="20% - Accent3 12" xfId="31357" hidden="1"/>
    <cellStyle name="20% - Accent3 12" xfId="32829" hidden="1"/>
    <cellStyle name="20% - Accent3 12" xfId="32904" hidden="1"/>
    <cellStyle name="20% - Accent3 12" xfId="32982" hidden="1"/>
    <cellStyle name="20% - Accent3 12" xfId="33166" hidden="1"/>
    <cellStyle name="20% - Accent3 12" xfId="33241" hidden="1"/>
    <cellStyle name="20% - Accent3 12" xfId="33319" hidden="1"/>
    <cellStyle name="20% - Accent3 12" xfId="33503" hidden="1"/>
    <cellStyle name="20% - Accent3 12" xfId="33578" hidden="1"/>
    <cellStyle name="20% - Accent3 13" xfId="744" hidden="1"/>
    <cellStyle name="20% - Accent3 13" xfId="948" hidden="1"/>
    <cellStyle name="20% - Accent3 13" xfId="3517" hidden="1"/>
    <cellStyle name="20% - Accent3 13" xfId="4032" hidden="1"/>
    <cellStyle name="20% - Accent3 13" xfId="5351" hidden="1"/>
    <cellStyle name="20% - Accent3 13" xfId="6048" hidden="1"/>
    <cellStyle name="20% - Accent3 13" xfId="7064" hidden="1"/>
    <cellStyle name="20% - Accent3 13" xfId="8267" hidden="1"/>
    <cellStyle name="20% - Accent3 13" xfId="10126" hidden="1"/>
    <cellStyle name="20% - Accent3 13" xfId="10241" hidden="1"/>
    <cellStyle name="20% - Accent3 13" xfId="10964" hidden="1"/>
    <cellStyle name="20% - Accent3 13" xfId="11137" hidden="1"/>
    <cellStyle name="20% - Accent3 13" xfId="11530" hidden="1"/>
    <cellStyle name="20% - Accent3 13" xfId="11678" hidden="1"/>
    <cellStyle name="20% - Accent3 13" xfId="12016" hidden="1"/>
    <cellStyle name="20% - Accent3 13" xfId="12353" hidden="1"/>
    <cellStyle name="20% - Accent3 13" xfId="12918" hidden="1"/>
    <cellStyle name="20% - Accent3 13" xfId="13033" hidden="1"/>
    <cellStyle name="20% - Accent3 13" xfId="13756" hidden="1"/>
    <cellStyle name="20% - Accent3 13" xfId="13929" hidden="1"/>
    <cellStyle name="20% - Accent3 13" xfId="14322" hidden="1"/>
    <cellStyle name="20% - Accent3 13" xfId="14470" hidden="1"/>
    <cellStyle name="20% - Accent3 13" xfId="14808" hidden="1"/>
    <cellStyle name="20% - Accent3 13" xfId="15145" hidden="1"/>
    <cellStyle name="20% - Accent3 13" xfId="9199" hidden="1"/>
    <cellStyle name="20% - Accent3 13" xfId="8657" hidden="1"/>
    <cellStyle name="20% - Accent3 13" xfId="6026" hidden="1"/>
    <cellStyle name="20% - Accent3 13" xfId="5235" hidden="1"/>
    <cellStyle name="20% - Accent3 13" xfId="3953" hidden="1"/>
    <cellStyle name="20% - Accent3 13" xfId="3275" hidden="1"/>
    <cellStyle name="20% - Accent3 13" xfId="1840" hidden="1"/>
    <cellStyle name="20% - Accent3 13" xfId="471" hidden="1"/>
    <cellStyle name="20% - Accent3 13" xfId="16467" hidden="1"/>
    <cellStyle name="20% - Accent3 13" xfId="16582" hidden="1"/>
    <cellStyle name="20% - Accent3 13" xfId="17305" hidden="1"/>
    <cellStyle name="20% - Accent3 13" xfId="17478" hidden="1"/>
    <cellStyle name="20% - Accent3 13" xfId="17871" hidden="1"/>
    <cellStyle name="20% - Accent3 13" xfId="18019" hidden="1"/>
    <cellStyle name="20% - Accent3 13" xfId="18357" hidden="1"/>
    <cellStyle name="20% - Accent3 13" xfId="18694" hidden="1"/>
    <cellStyle name="20% - Accent3 13" xfId="19259" hidden="1"/>
    <cellStyle name="20% - Accent3 13" xfId="19374" hidden="1"/>
    <cellStyle name="20% - Accent3 13" xfId="20097" hidden="1"/>
    <cellStyle name="20% - Accent3 13" xfId="20270" hidden="1"/>
    <cellStyle name="20% - Accent3 13" xfId="20663" hidden="1"/>
    <cellStyle name="20% - Accent3 13" xfId="20811" hidden="1"/>
    <cellStyle name="20% - Accent3 13" xfId="21149" hidden="1"/>
    <cellStyle name="20% - Accent3 13" xfId="21486" hidden="1"/>
    <cellStyle name="20% - Accent3 13" xfId="15707" hidden="1"/>
    <cellStyle name="20% - Accent3 13" xfId="9751" hidden="1"/>
    <cellStyle name="20% - Accent3 13" xfId="6612" hidden="1"/>
    <cellStyle name="20% - Accent3 13" xfId="5768" hidden="1"/>
    <cellStyle name="20% - Accent3 13" xfId="4220" hidden="1"/>
    <cellStyle name="20% - Accent3 13" xfId="3502" hidden="1"/>
    <cellStyle name="20% - Accent3 13" xfId="2013" hidden="1"/>
    <cellStyle name="20% - Accent3 13" xfId="575" hidden="1"/>
    <cellStyle name="20% - Accent3 13" xfId="22618" hidden="1"/>
    <cellStyle name="20% - Accent3 13" xfId="22733" hidden="1"/>
    <cellStyle name="20% - Accent3 13" xfId="23456" hidden="1"/>
    <cellStyle name="20% - Accent3 13" xfId="23629" hidden="1"/>
    <cellStyle name="20% - Accent3 13" xfId="24022" hidden="1"/>
    <cellStyle name="20% - Accent3 13" xfId="24170" hidden="1"/>
    <cellStyle name="20% - Accent3 13" xfId="24508" hidden="1"/>
    <cellStyle name="20% - Accent3 13" xfId="24845" hidden="1"/>
    <cellStyle name="20% - Accent3 13" xfId="25410" hidden="1"/>
    <cellStyle name="20% - Accent3 13" xfId="25525" hidden="1"/>
    <cellStyle name="20% - Accent3 13" xfId="26248" hidden="1"/>
    <cellStyle name="20% - Accent3 13" xfId="26421" hidden="1"/>
    <cellStyle name="20% - Accent3 13" xfId="26814" hidden="1"/>
    <cellStyle name="20% - Accent3 13" xfId="26962" hidden="1"/>
    <cellStyle name="20% - Accent3 13" xfId="27300" hidden="1"/>
    <cellStyle name="20% - Accent3 13" xfId="27637" hidden="1"/>
    <cellStyle name="20% - Accent3 13" xfId="21963" hidden="1"/>
    <cellStyle name="20% - Accent3 13" xfId="16131" hidden="1"/>
    <cellStyle name="20% - Accent3 13" xfId="7314" hidden="1"/>
    <cellStyle name="20% - Accent3 13" xfId="6277" hidden="1"/>
    <cellStyle name="20% - Accent3 13" xfId="4533" hidden="1"/>
    <cellStyle name="20% - Accent3 13" xfId="3757" hidden="1"/>
    <cellStyle name="20% - Accent3 13" xfId="2194" hidden="1"/>
    <cellStyle name="20% - Accent3 13" xfId="714" hidden="1"/>
    <cellStyle name="20% - Accent3 13" xfId="28337" hidden="1"/>
    <cellStyle name="20% - Accent3 13" xfId="28452" hidden="1"/>
    <cellStyle name="20% - Accent3 13" xfId="29175" hidden="1"/>
    <cellStyle name="20% - Accent3 13" xfId="29348" hidden="1"/>
    <cellStyle name="20% - Accent3 13" xfId="29741" hidden="1"/>
    <cellStyle name="20% - Accent3 13" xfId="29889" hidden="1"/>
    <cellStyle name="20% - Accent3 13" xfId="30227" hidden="1"/>
    <cellStyle name="20% - Accent3 13" xfId="30564" hidden="1"/>
    <cellStyle name="20% - Accent3 13" xfId="31129" hidden="1"/>
    <cellStyle name="20% - Accent3 13" xfId="31244" hidden="1"/>
    <cellStyle name="20% - Accent3 13" xfId="31967" hidden="1"/>
    <cellStyle name="20% - Accent3 13" xfId="32140" hidden="1"/>
    <cellStyle name="20% - Accent3 13" xfId="32533" hidden="1"/>
    <cellStyle name="20% - Accent3 13" xfId="32681" hidden="1"/>
    <cellStyle name="20% - Accent3 13" xfId="33019" hidden="1"/>
    <cellStyle name="20% - Accent3 13" xfId="33356" hidden="1"/>
    <cellStyle name="20% - Accent3 3 2 3 2" xfId="821" hidden="1"/>
    <cellStyle name="20% - Accent3 3 2 3 2" xfId="1029" hidden="1"/>
    <cellStyle name="20% - Accent3 3 2 3 2" xfId="3593" hidden="1"/>
    <cellStyle name="20% - Accent3 3 2 3 2" xfId="4108" hidden="1"/>
    <cellStyle name="20% - Accent3 3 2 3 2" xfId="5427" hidden="1"/>
    <cellStyle name="20% - Accent3 3 2 3 2" xfId="6124" hidden="1"/>
    <cellStyle name="20% - Accent3 3 2 3 2" xfId="7141" hidden="1"/>
    <cellStyle name="20% - Accent3 3 2 3 2" xfId="8345" hidden="1"/>
    <cellStyle name="20% - Accent3 3 2 3 2" xfId="10202" hidden="1"/>
    <cellStyle name="20% - Accent3 3 2 3 2" xfId="10317" hidden="1"/>
    <cellStyle name="20% - Accent3 3 2 3 2" xfId="11040" hidden="1"/>
    <cellStyle name="20% - Accent3 3 2 3 2" xfId="11213" hidden="1"/>
    <cellStyle name="20% - Accent3 3 2 3 2" xfId="11606" hidden="1"/>
    <cellStyle name="20% - Accent3 3 2 3 2" xfId="11754" hidden="1"/>
    <cellStyle name="20% - Accent3 3 2 3 2" xfId="12092" hidden="1"/>
    <cellStyle name="20% - Accent3 3 2 3 2" xfId="12429" hidden="1"/>
    <cellStyle name="20% - Accent3 3 2 3 2" xfId="12994" hidden="1"/>
    <cellStyle name="20% - Accent3 3 2 3 2" xfId="13109" hidden="1"/>
    <cellStyle name="20% - Accent3 3 2 3 2" xfId="13832" hidden="1"/>
    <cellStyle name="20% - Accent3 3 2 3 2" xfId="14005" hidden="1"/>
    <cellStyle name="20% - Accent3 3 2 3 2" xfId="14398" hidden="1"/>
    <cellStyle name="20% - Accent3 3 2 3 2" xfId="14546" hidden="1"/>
    <cellStyle name="20% - Accent3 3 2 3 2" xfId="14884" hidden="1"/>
    <cellStyle name="20% - Accent3 3 2 3 2" xfId="15221" hidden="1"/>
    <cellStyle name="20% - Accent3 3 2 3 2" xfId="9121" hidden="1"/>
    <cellStyle name="20% - Accent3 3 2 3 2" xfId="8577" hidden="1"/>
    <cellStyle name="20% - Accent3 3 2 3 2" xfId="5949" hidden="1"/>
    <cellStyle name="20% - Accent3 3 2 3 2" xfId="5158" hidden="1"/>
    <cellStyle name="20% - Accent3 3 2 3 2" xfId="3873" hidden="1"/>
    <cellStyle name="20% - Accent3 3 2 3 2" xfId="3194" hidden="1"/>
    <cellStyle name="20% - Accent3 3 2 3 2" xfId="1752" hidden="1"/>
    <cellStyle name="20% - Accent3 3 2 3 2" xfId="347" hidden="1"/>
    <cellStyle name="20% - Accent3 3 2 3 2" xfId="16543" hidden="1"/>
    <cellStyle name="20% - Accent3 3 2 3 2" xfId="16658" hidden="1"/>
    <cellStyle name="20% - Accent3 3 2 3 2" xfId="17381" hidden="1"/>
    <cellStyle name="20% - Accent3 3 2 3 2" xfId="17554" hidden="1"/>
    <cellStyle name="20% - Accent3 3 2 3 2" xfId="17947" hidden="1"/>
    <cellStyle name="20% - Accent3 3 2 3 2" xfId="18095" hidden="1"/>
    <cellStyle name="20% - Accent3 3 2 3 2" xfId="18433" hidden="1"/>
    <cellStyle name="20% - Accent3 3 2 3 2" xfId="18770" hidden="1"/>
    <cellStyle name="20% - Accent3 3 2 3 2" xfId="19335" hidden="1"/>
    <cellStyle name="20% - Accent3 3 2 3 2" xfId="19450" hidden="1"/>
    <cellStyle name="20% - Accent3 3 2 3 2" xfId="20173" hidden="1"/>
    <cellStyle name="20% - Accent3 3 2 3 2" xfId="20346" hidden="1"/>
    <cellStyle name="20% - Accent3 3 2 3 2" xfId="20739" hidden="1"/>
    <cellStyle name="20% - Accent3 3 2 3 2" xfId="20887" hidden="1"/>
    <cellStyle name="20% - Accent3 3 2 3 2" xfId="21225" hidden="1"/>
    <cellStyle name="20% - Accent3 3 2 3 2" xfId="21562" hidden="1"/>
    <cellStyle name="20% - Accent3 3 2 3 2" xfId="15629" hidden="1"/>
    <cellStyle name="20% - Accent3 3 2 3 2" xfId="9674" hidden="1"/>
    <cellStyle name="20% - Accent3 3 2 3 2" xfId="6520" hidden="1"/>
    <cellStyle name="20% - Accent3 3 2 3 2" xfId="5672" hidden="1"/>
    <cellStyle name="20% - Accent3 3 2 3 2" xfId="4143" hidden="1"/>
    <cellStyle name="20% - Accent3 3 2 3 2" xfId="3422" hidden="1"/>
    <cellStyle name="20% - Accent3 3 2 3 2" xfId="1925" hidden="1"/>
    <cellStyle name="20% - Accent3 3 2 3 2" xfId="487" hidden="1"/>
    <cellStyle name="20% - Accent3 3 2 3 2" xfId="22694" hidden="1"/>
    <cellStyle name="20% - Accent3 3 2 3 2" xfId="22809" hidden="1"/>
    <cellStyle name="20% - Accent3 3 2 3 2" xfId="23532" hidden="1"/>
    <cellStyle name="20% - Accent3 3 2 3 2" xfId="23705" hidden="1"/>
    <cellStyle name="20% - Accent3 3 2 3 2" xfId="24098" hidden="1"/>
    <cellStyle name="20% - Accent3 3 2 3 2" xfId="24246" hidden="1"/>
    <cellStyle name="20% - Accent3 3 2 3 2" xfId="24584" hidden="1"/>
    <cellStyle name="20% - Accent3 3 2 3 2" xfId="24921" hidden="1"/>
    <cellStyle name="20% - Accent3 3 2 3 2" xfId="25486" hidden="1"/>
    <cellStyle name="20% - Accent3 3 2 3 2" xfId="25601" hidden="1"/>
    <cellStyle name="20% - Accent3 3 2 3 2" xfId="26324" hidden="1"/>
    <cellStyle name="20% - Accent3 3 2 3 2" xfId="26497" hidden="1"/>
    <cellStyle name="20% - Accent3 3 2 3 2" xfId="26890" hidden="1"/>
    <cellStyle name="20% - Accent3 3 2 3 2" xfId="27038" hidden="1"/>
    <cellStyle name="20% - Accent3 3 2 3 2" xfId="27376" hidden="1"/>
    <cellStyle name="20% - Accent3 3 2 3 2" xfId="27713" hidden="1"/>
    <cellStyle name="20% - Accent3 3 2 3 2" xfId="21885" hidden="1"/>
    <cellStyle name="20% - Accent3 3 2 3 2" xfId="16055" hidden="1"/>
    <cellStyle name="20% - Accent3 3 2 3 2" xfId="7225" hidden="1"/>
    <cellStyle name="20% - Accent3 3 2 3 2" xfId="6180" hidden="1"/>
    <cellStyle name="20% - Accent3 3 2 3 2" xfId="4372" hidden="1"/>
    <cellStyle name="20% - Accent3 3 2 3 2" xfId="3678" hidden="1"/>
    <cellStyle name="20% - Accent3 3 2 3 2" xfId="2111" hidden="1"/>
    <cellStyle name="20% - Accent3 3 2 3 2" xfId="599" hidden="1"/>
    <cellStyle name="20% - Accent3 3 2 3 2" xfId="28413" hidden="1"/>
    <cellStyle name="20% - Accent3 3 2 3 2" xfId="28528" hidden="1"/>
    <cellStyle name="20% - Accent3 3 2 3 2" xfId="29251" hidden="1"/>
    <cellStyle name="20% - Accent3 3 2 3 2" xfId="29424" hidden="1"/>
    <cellStyle name="20% - Accent3 3 2 3 2" xfId="29817" hidden="1"/>
    <cellStyle name="20% - Accent3 3 2 3 2" xfId="29965" hidden="1"/>
    <cellStyle name="20% - Accent3 3 2 3 2" xfId="30303" hidden="1"/>
    <cellStyle name="20% - Accent3 3 2 3 2" xfId="30640" hidden="1"/>
    <cellStyle name="20% - Accent3 3 2 3 2" xfId="31205" hidden="1"/>
    <cellStyle name="20% - Accent3 3 2 3 2" xfId="31320" hidden="1"/>
    <cellStyle name="20% - Accent3 3 2 3 2" xfId="32043" hidden="1"/>
    <cellStyle name="20% - Accent3 3 2 3 2" xfId="32216" hidden="1"/>
    <cellStyle name="20% - Accent3 3 2 3 2" xfId="32609" hidden="1"/>
    <cellStyle name="20% - Accent3 3 2 3 2" xfId="32757" hidden="1"/>
    <cellStyle name="20% - Accent3 3 2 3 2" xfId="33095" hidden="1"/>
    <cellStyle name="20% - Accent3 3 2 3 2" xfId="33432" hidden="1"/>
    <cellStyle name="20% - Accent3 3 2 4 2" xfId="776" hidden="1"/>
    <cellStyle name="20% - Accent3 3 2 4 2" xfId="984" hidden="1"/>
    <cellStyle name="20% - Accent3 3 2 4 2" xfId="3548" hidden="1"/>
    <cellStyle name="20% - Accent3 3 2 4 2" xfId="4063" hidden="1"/>
    <cellStyle name="20% - Accent3 3 2 4 2" xfId="5382" hidden="1"/>
    <cellStyle name="20% - Accent3 3 2 4 2" xfId="6079" hidden="1"/>
    <cellStyle name="20% - Accent3 3 2 4 2" xfId="7096" hidden="1"/>
    <cellStyle name="20% - Accent3 3 2 4 2" xfId="8300" hidden="1"/>
    <cellStyle name="20% - Accent3 3 2 4 2" xfId="10157" hidden="1"/>
    <cellStyle name="20% - Accent3 3 2 4 2" xfId="10272" hidden="1"/>
    <cellStyle name="20% - Accent3 3 2 4 2" xfId="10995" hidden="1"/>
    <cellStyle name="20% - Accent3 3 2 4 2" xfId="11168" hidden="1"/>
    <cellStyle name="20% - Accent3 3 2 4 2" xfId="11561" hidden="1"/>
    <cellStyle name="20% - Accent3 3 2 4 2" xfId="11709" hidden="1"/>
    <cellStyle name="20% - Accent3 3 2 4 2" xfId="12047" hidden="1"/>
    <cellStyle name="20% - Accent3 3 2 4 2" xfId="12384" hidden="1"/>
    <cellStyle name="20% - Accent3 3 2 4 2" xfId="12949" hidden="1"/>
    <cellStyle name="20% - Accent3 3 2 4 2" xfId="13064" hidden="1"/>
    <cellStyle name="20% - Accent3 3 2 4 2" xfId="13787" hidden="1"/>
    <cellStyle name="20% - Accent3 3 2 4 2" xfId="13960" hidden="1"/>
    <cellStyle name="20% - Accent3 3 2 4 2" xfId="14353" hidden="1"/>
    <cellStyle name="20% - Accent3 3 2 4 2" xfId="14501" hidden="1"/>
    <cellStyle name="20% - Accent3 3 2 4 2" xfId="14839" hidden="1"/>
    <cellStyle name="20% - Accent3 3 2 4 2" xfId="15176" hidden="1"/>
    <cellStyle name="20% - Accent3 3 2 4 2" xfId="9167" hidden="1"/>
    <cellStyle name="20% - Accent3 3 2 4 2" xfId="8622" hidden="1"/>
    <cellStyle name="20% - Accent3 3 2 4 2" xfId="5994" hidden="1"/>
    <cellStyle name="20% - Accent3 3 2 4 2" xfId="5203" hidden="1"/>
    <cellStyle name="20% - Accent3 3 2 4 2" xfId="3920" hidden="1"/>
    <cellStyle name="20% - Accent3 3 2 4 2" xfId="3240" hidden="1"/>
    <cellStyle name="20% - Accent3 3 2 4 2" xfId="1802" hidden="1"/>
    <cellStyle name="20% - Accent3 3 2 4 2" xfId="420" hidden="1"/>
    <cellStyle name="20% - Accent3 3 2 4 2" xfId="16498" hidden="1"/>
    <cellStyle name="20% - Accent3 3 2 4 2" xfId="16613" hidden="1"/>
    <cellStyle name="20% - Accent3 3 2 4 2" xfId="17336" hidden="1"/>
    <cellStyle name="20% - Accent3 3 2 4 2" xfId="17509" hidden="1"/>
    <cellStyle name="20% - Accent3 3 2 4 2" xfId="17902" hidden="1"/>
    <cellStyle name="20% - Accent3 3 2 4 2" xfId="18050" hidden="1"/>
    <cellStyle name="20% - Accent3 3 2 4 2" xfId="18388" hidden="1"/>
    <cellStyle name="20% - Accent3 3 2 4 2" xfId="18725" hidden="1"/>
    <cellStyle name="20% - Accent3 3 2 4 2" xfId="19290" hidden="1"/>
    <cellStyle name="20% - Accent3 3 2 4 2" xfId="19405" hidden="1"/>
    <cellStyle name="20% - Accent3 3 2 4 2" xfId="20128" hidden="1"/>
    <cellStyle name="20% - Accent3 3 2 4 2" xfId="20301" hidden="1"/>
    <cellStyle name="20% - Accent3 3 2 4 2" xfId="20694" hidden="1"/>
    <cellStyle name="20% - Accent3 3 2 4 2" xfId="20842" hidden="1"/>
    <cellStyle name="20% - Accent3 3 2 4 2" xfId="21180" hidden="1"/>
    <cellStyle name="20% - Accent3 3 2 4 2" xfId="21517" hidden="1"/>
    <cellStyle name="20% - Accent3 3 2 4 2" xfId="15675" hidden="1"/>
    <cellStyle name="20% - Accent3 3 2 4 2" xfId="9719" hidden="1"/>
    <cellStyle name="20% - Accent3 3 2 4 2" xfId="6576" hidden="1"/>
    <cellStyle name="20% - Accent3 3 2 4 2" xfId="5727" hidden="1"/>
    <cellStyle name="20% - Accent3 3 2 4 2" xfId="4189" hidden="1"/>
    <cellStyle name="20% - Accent3 3 2 4 2" xfId="3470" hidden="1"/>
    <cellStyle name="20% - Accent3 3 2 4 2" xfId="1979" hidden="1"/>
    <cellStyle name="20% - Accent3 3 2 4 2" xfId="537" hidden="1"/>
    <cellStyle name="20% - Accent3 3 2 4 2" xfId="22649" hidden="1"/>
    <cellStyle name="20% - Accent3 3 2 4 2" xfId="22764" hidden="1"/>
    <cellStyle name="20% - Accent3 3 2 4 2" xfId="23487" hidden="1"/>
    <cellStyle name="20% - Accent3 3 2 4 2" xfId="23660" hidden="1"/>
    <cellStyle name="20% - Accent3 3 2 4 2" xfId="24053" hidden="1"/>
    <cellStyle name="20% - Accent3 3 2 4 2" xfId="24201" hidden="1"/>
    <cellStyle name="20% - Accent3 3 2 4 2" xfId="24539" hidden="1"/>
    <cellStyle name="20% - Accent3 3 2 4 2" xfId="24876" hidden="1"/>
    <cellStyle name="20% - Accent3 3 2 4 2" xfId="25441" hidden="1"/>
    <cellStyle name="20% - Accent3 3 2 4 2" xfId="25556" hidden="1"/>
    <cellStyle name="20% - Accent3 3 2 4 2" xfId="26279" hidden="1"/>
    <cellStyle name="20% - Accent3 3 2 4 2" xfId="26452" hidden="1"/>
    <cellStyle name="20% - Accent3 3 2 4 2" xfId="26845" hidden="1"/>
    <cellStyle name="20% - Accent3 3 2 4 2" xfId="26993" hidden="1"/>
    <cellStyle name="20% - Accent3 3 2 4 2" xfId="27331" hidden="1"/>
    <cellStyle name="20% - Accent3 3 2 4 2" xfId="27668" hidden="1"/>
    <cellStyle name="20% - Accent3 3 2 4 2" xfId="21931" hidden="1"/>
    <cellStyle name="20% - Accent3 3 2 4 2" xfId="16100" hidden="1"/>
    <cellStyle name="20% - Accent3 3 2 4 2" xfId="7279" hidden="1"/>
    <cellStyle name="20% - Accent3 3 2 4 2" xfId="6240" hidden="1"/>
    <cellStyle name="20% - Accent3 3 2 4 2" xfId="4479" hidden="1"/>
    <cellStyle name="20% - Accent3 3 2 4 2" xfId="3726" hidden="1"/>
    <cellStyle name="20% - Accent3 3 2 4 2" xfId="2160" hidden="1"/>
    <cellStyle name="20% - Accent3 3 2 4 2" xfId="663" hidden="1"/>
    <cellStyle name="20% - Accent3 3 2 4 2" xfId="28368" hidden="1"/>
    <cellStyle name="20% - Accent3 3 2 4 2" xfId="28483" hidden="1"/>
    <cellStyle name="20% - Accent3 3 2 4 2" xfId="29206" hidden="1"/>
    <cellStyle name="20% - Accent3 3 2 4 2" xfId="29379" hidden="1"/>
    <cellStyle name="20% - Accent3 3 2 4 2" xfId="29772" hidden="1"/>
    <cellStyle name="20% - Accent3 3 2 4 2" xfId="29920" hidden="1"/>
    <cellStyle name="20% - Accent3 3 2 4 2" xfId="30258" hidden="1"/>
    <cellStyle name="20% - Accent3 3 2 4 2" xfId="30595" hidden="1"/>
    <cellStyle name="20% - Accent3 3 2 4 2" xfId="31160" hidden="1"/>
    <cellStyle name="20% - Accent3 3 2 4 2" xfId="31275" hidden="1"/>
    <cellStyle name="20% - Accent3 3 2 4 2" xfId="31998" hidden="1"/>
    <cellStyle name="20% - Accent3 3 2 4 2" xfId="32171" hidden="1"/>
    <cellStyle name="20% - Accent3 3 2 4 2" xfId="32564" hidden="1"/>
    <cellStyle name="20% - Accent3 3 2 4 2" xfId="32712" hidden="1"/>
    <cellStyle name="20% - Accent3 3 2 4 2" xfId="33050" hidden="1"/>
    <cellStyle name="20% - Accent3 3 2 4 2" xfId="33387" hidden="1"/>
    <cellStyle name="20% - Accent3 3 3 3 2" xfId="775" hidden="1"/>
    <cellStyle name="20% - Accent3 3 3 3 2" xfId="983" hidden="1"/>
    <cellStyle name="20% - Accent3 3 3 3 2" xfId="3547" hidden="1"/>
    <cellStyle name="20% - Accent3 3 3 3 2" xfId="4062" hidden="1"/>
    <cellStyle name="20% - Accent3 3 3 3 2" xfId="5381" hidden="1"/>
    <cellStyle name="20% - Accent3 3 3 3 2" xfId="6078" hidden="1"/>
    <cellStyle name="20% - Accent3 3 3 3 2" xfId="7095" hidden="1"/>
    <cellStyle name="20% - Accent3 3 3 3 2" xfId="8299" hidden="1"/>
    <cellStyle name="20% - Accent3 3 3 3 2" xfId="10156" hidden="1"/>
    <cellStyle name="20% - Accent3 3 3 3 2" xfId="10271" hidden="1"/>
    <cellStyle name="20% - Accent3 3 3 3 2" xfId="10994" hidden="1"/>
    <cellStyle name="20% - Accent3 3 3 3 2" xfId="11167" hidden="1"/>
    <cellStyle name="20% - Accent3 3 3 3 2" xfId="11560" hidden="1"/>
    <cellStyle name="20% - Accent3 3 3 3 2" xfId="11708" hidden="1"/>
    <cellStyle name="20% - Accent3 3 3 3 2" xfId="12046" hidden="1"/>
    <cellStyle name="20% - Accent3 3 3 3 2" xfId="12383" hidden="1"/>
    <cellStyle name="20% - Accent3 3 3 3 2" xfId="12948" hidden="1"/>
    <cellStyle name="20% - Accent3 3 3 3 2" xfId="13063" hidden="1"/>
    <cellStyle name="20% - Accent3 3 3 3 2" xfId="13786" hidden="1"/>
    <cellStyle name="20% - Accent3 3 3 3 2" xfId="13959" hidden="1"/>
    <cellStyle name="20% - Accent3 3 3 3 2" xfId="14352" hidden="1"/>
    <cellStyle name="20% - Accent3 3 3 3 2" xfId="14500" hidden="1"/>
    <cellStyle name="20% - Accent3 3 3 3 2" xfId="14838" hidden="1"/>
    <cellStyle name="20% - Accent3 3 3 3 2" xfId="15175" hidden="1"/>
    <cellStyle name="20% - Accent3 3 3 3 2" xfId="9168" hidden="1"/>
    <cellStyle name="20% - Accent3 3 3 3 2" xfId="8623" hidden="1"/>
    <cellStyle name="20% - Accent3 3 3 3 2" xfId="5995" hidden="1"/>
    <cellStyle name="20% - Accent3 3 3 3 2" xfId="5204" hidden="1"/>
    <cellStyle name="20% - Accent3 3 3 3 2" xfId="3921" hidden="1"/>
    <cellStyle name="20% - Accent3 3 3 3 2" xfId="3241" hidden="1"/>
    <cellStyle name="20% - Accent3 3 3 3 2" xfId="1804" hidden="1"/>
    <cellStyle name="20% - Accent3 3 3 3 2" xfId="421" hidden="1"/>
    <cellStyle name="20% - Accent3 3 3 3 2" xfId="16497" hidden="1"/>
    <cellStyle name="20% - Accent3 3 3 3 2" xfId="16612" hidden="1"/>
    <cellStyle name="20% - Accent3 3 3 3 2" xfId="17335" hidden="1"/>
    <cellStyle name="20% - Accent3 3 3 3 2" xfId="17508" hidden="1"/>
    <cellStyle name="20% - Accent3 3 3 3 2" xfId="17901" hidden="1"/>
    <cellStyle name="20% - Accent3 3 3 3 2" xfId="18049" hidden="1"/>
    <cellStyle name="20% - Accent3 3 3 3 2" xfId="18387" hidden="1"/>
    <cellStyle name="20% - Accent3 3 3 3 2" xfId="18724" hidden="1"/>
    <cellStyle name="20% - Accent3 3 3 3 2" xfId="19289" hidden="1"/>
    <cellStyle name="20% - Accent3 3 3 3 2" xfId="19404" hidden="1"/>
    <cellStyle name="20% - Accent3 3 3 3 2" xfId="20127" hidden="1"/>
    <cellStyle name="20% - Accent3 3 3 3 2" xfId="20300" hidden="1"/>
    <cellStyle name="20% - Accent3 3 3 3 2" xfId="20693" hidden="1"/>
    <cellStyle name="20% - Accent3 3 3 3 2" xfId="20841" hidden="1"/>
    <cellStyle name="20% - Accent3 3 3 3 2" xfId="21179" hidden="1"/>
    <cellStyle name="20% - Accent3 3 3 3 2" xfId="21516" hidden="1"/>
    <cellStyle name="20% - Accent3 3 3 3 2" xfId="15676" hidden="1"/>
    <cellStyle name="20% - Accent3 3 3 3 2" xfId="9720" hidden="1"/>
    <cellStyle name="20% - Accent3 3 3 3 2" xfId="6577" hidden="1"/>
    <cellStyle name="20% - Accent3 3 3 3 2" xfId="5731" hidden="1"/>
    <cellStyle name="20% - Accent3 3 3 3 2" xfId="4190" hidden="1"/>
    <cellStyle name="20% - Accent3 3 3 3 2" xfId="3471" hidden="1"/>
    <cellStyle name="20% - Accent3 3 3 3 2" xfId="1980" hidden="1"/>
    <cellStyle name="20% - Accent3 3 3 3 2" xfId="538" hidden="1"/>
    <cellStyle name="20% - Accent3 3 3 3 2" xfId="22648" hidden="1"/>
    <cellStyle name="20% - Accent3 3 3 3 2" xfId="22763" hidden="1"/>
    <cellStyle name="20% - Accent3 3 3 3 2" xfId="23486" hidden="1"/>
    <cellStyle name="20% - Accent3 3 3 3 2" xfId="23659" hidden="1"/>
    <cellStyle name="20% - Accent3 3 3 3 2" xfId="24052" hidden="1"/>
    <cellStyle name="20% - Accent3 3 3 3 2" xfId="24200" hidden="1"/>
    <cellStyle name="20% - Accent3 3 3 3 2" xfId="24538" hidden="1"/>
    <cellStyle name="20% - Accent3 3 3 3 2" xfId="24875" hidden="1"/>
    <cellStyle name="20% - Accent3 3 3 3 2" xfId="25440" hidden="1"/>
    <cellStyle name="20% - Accent3 3 3 3 2" xfId="25555" hidden="1"/>
    <cellStyle name="20% - Accent3 3 3 3 2" xfId="26278" hidden="1"/>
    <cellStyle name="20% - Accent3 3 3 3 2" xfId="26451" hidden="1"/>
    <cellStyle name="20% - Accent3 3 3 3 2" xfId="26844" hidden="1"/>
    <cellStyle name="20% - Accent3 3 3 3 2" xfId="26992" hidden="1"/>
    <cellStyle name="20% - Accent3 3 3 3 2" xfId="27330" hidden="1"/>
    <cellStyle name="20% - Accent3 3 3 3 2" xfId="27667" hidden="1"/>
    <cellStyle name="20% - Accent3 3 3 3 2" xfId="21932" hidden="1"/>
    <cellStyle name="20% - Accent3 3 3 3 2" xfId="16101" hidden="1"/>
    <cellStyle name="20% - Accent3 3 3 3 2" xfId="7281" hidden="1"/>
    <cellStyle name="20% - Accent3 3 3 3 2" xfId="6241" hidden="1"/>
    <cellStyle name="20% - Accent3 3 3 3 2" xfId="4480" hidden="1"/>
    <cellStyle name="20% - Accent3 3 3 3 2" xfId="3727" hidden="1"/>
    <cellStyle name="20% - Accent3 3 3 3 2" xfId="2161" hidden="1"/>
    <cellStyle name="20% - Accent3 3 3 3 2" xfId="664" hidden="1"/>
    <cellStyle name="20% - Accent3 3 3 3 2" xfId="28367" hidden="1"/>
    <cellStyle name="20% - Accent3 3 3 3 2" xfId="28482" hidden="1"/>
    <cellStyle name="20% - Accent3 3 3 3 2" xfId="29205" hidden="1"/>
    <cellStyle name="20% - Accent3 3 3 3 2" xfId="29378" hidden="1"/>
    <cellStyle name="20% - Accent3 3 3 3 2" xfId="29771" hidden="1"/>
    <cellStyle name="20% - Accent3 3 3 3 2" xfId="29919" hidden="1"/>
    <cellStyle name="20% - Accent3 3 3 3 2" xfId="30257" hidden="1"/>
    <cellStyle name="20% - Accent3 3 3 3 2" xfId="30594" hidden="1"/>
    <cellStyle name="20% - Accent3 3 3 3 2" xfId="31159" hidden="1"/>
    <cellStyle name="20% - Accent3 3 3 3 2" xfId="31274" hidden="1"/>
    <cellStyle name="20% - Accent3 3 3 3 2" xfId="31997" hidden="1"/>
    <cellStyle name="20% - Accent3 3 3 3 2" xfId="32170" hidden="1"/>
    <cellStyle name="20% - Accent3 3 3 3 2" xfId="32563" hidden="1"/>
    <cellStyle name="20% - Accent3 3 3 3 2" xfId="32711" hidden="1"/>
    <cellStyle name="20% - Accent3 3 3 3 2" xfId="33049" hidden="1"/>
    <cellStyle name="20% - Accent3 3 3 3 2" xfId="33386" hidden="1"/>
    <cellStyle name="20% - Accent3 4 2 3 2" xfId="822" hidden="1"/>
    <cellStyle name="20% - Accent3 4 2 3 2" xfId="1030" hidden="1"/>
    <cellStyle name="20% - Accent3 4 2 3 2" xfId="3594" hidden="1"/>
    <cellStyle name="20% - Accent3 4 2 3 2" xfId="4109" hidden="1"/>
    <cellStyle name="20% - Accent3 4 2 3 2" xfId="5428" hidden="1"/>
    <cellStyle name="20% - Accent3 4 2 3 2" xfId="6125" hidden="1"/>
    <cellStyle name="20% - Accent3 4 2 3 2" xfId="7142" hidden="1"/>
    <cellStyle name="20% - Accent3 4 2 3 2" xfId="8346" hidden="1"/>
    <cellStyle name="20% - Accent3 4 2 3 2" xfId="10203" hidden="1"/>
    <cellStyle name="20% - Accent3 4 2 3 2" xfId="10318" hidden="1"/>
    <cellStyle name="20% - Accent3 4 2 3 2" xfId="11041" hidden="1"/>
    <cellStyle name="20% - Accent3 4 2 3 2" xfId="11214" hidden="1"/>
    <cellStyle name="20% - Accent3 4 2 3 2" xfId="11607" hidden="1"/>
    <cellStyle name="20% - Accent3 4 2 3 2" xfId="11755" hidden="1"/>
    <cellStyle name="20% - Accent3 4 2 3 2" xfId="12093" hidden="1"/>
    <cellStyle name="20% - Accent3 4 2 3 2" xfId="12430" hidden="1"/>
    <cellStyle name="20% - Accent3 4 2 3 2" xfId="12995" hidden="1"/>
    <cellStyle name="20% - Accent3 4 2 3 2" xfId="13110" hidden="1"/>
    <cellStyle name="20% - Accent3 4 2 3 2" xfId="13833" hidden="1"/>
    <cellStyle name="20% - Accent3 4 2 3 2" xfId="14006" hidden="1"/>
    <cellStyle name="20% - Accent3 4 2 3 2" xfId="14399" hidden="1"/>
    <cellStyle name="20% - Accent3 4 2 3 2" xfId="14547" hidden="1"/>
    <cellStyle name="20% - Accent3 4 2 3 2" xfId="14885" hidden="1"/>
    <cellStyle name="20% - Accent3 4 2 3 2" xfId="15222" hidden="1"/>
    <cellStyle name="20% - Accent3 4 2 3 2" xfId="9120" hidden="1"/>
    <cellStyle name="20% - Accent3 4 2 3 2" xfId="8576" hidden="1"/>
    <cellStyle name="20% - Accent3 4 2 3 2" xfId="5948" hidden="1"/>
    <cellStyle name="20% - Accent3 4 2 3 2" xfId="5157" hidden="1"/>
    <cellStyle name="20% - Accent3 4 2 3 2" xfId="3872" hidden="1"/>
    <cellStyle name="20% - Accent3 4 2 3 2" xfId="3193" hidden="1"/>
    <cellStyle name="20% - Accent3 4 2 3 2" xfId="1751" hidden="1"/>
    <cellStyle name="20% - Accent3 4 2 3 2" xfId="346" hidden="1"/>
    <cellStyle name="20% - Accent3 4 2 3 2" xfId="16544" hidden="1"/>
    <cellStyle name="20% - Accent3 4 2 3 2" xfId="16659" hidden="1"/>
    <cellStyle name="20% - Accent3 4 2 3 2" xfId="17382" hidden="1"/>
    <cellStyle name="20% - Accent3 4 2 3 2" xfId="17555" hidden="1"/>
    <cellStyle name="20% - Accent3 4 2 3 2" xfId="17948" hidden="1"/>
    <cellStyle name="20% - Accent3 4 2 3 2" xfId="18096" hidden="1"/>
    <cellStyle name="20% - Accent3 4 2 3 2" xfId="18434" hidden="1"/>
    <cellStyle name="20% - Accent3 4 2 3 2" xfId="18771" hidden="1"/>
    <cellStyle name="20% - Accent3 4 2 3 2" xfId="19336" hidden="1"/>
    <cellStyle name="20% - Accent3 4 2 3 2" xfId="19451" hidden="1"/>
    <cellStyle name="20% - Accent3 4 2 3 2" xfId="20174" hidden="1"/>
    <cellStyle name="20% - Accent3 4 2 3 2" xfId="20347" hidden="1"/>
    <cellStyle name="20% - Accent3 4 2 3 2" xfId="20740" hidden="1"/>
    <cellStyle name="20% - Accent3 4 2 3 2" xfId="20888" hidden="1"/>
    <cellStyle name="20% - Accent3 4 2 3 2" xfId="21226" hidden="1"/>
    <cellStyle name="20% - Accent3 4 2 3 2" xfId="21563" hidden="1"/>
    <cellStyle name="20% - Accent3 4 2 3 2" xfId="15628" hidden="1"/>
    <cellStyle name="20% - Accent3 4 2 3 2" xfId="9673" hidden="1"/>
    <cellStyle name="20% - Accent3 4 2 3 2" xfId="6519" hidden="1"/>
    <cellStyle name="20% - Accent3 4 2 3 2" xfId="5671" hidden="1"/>
    <cellStyle name="20% - Accent3 4 2 3 2" xfId="4142" hidden="1"/>
    <cellStyle name="20% - Accent3 4 2 3 2" xfId="3421" hidden="1"/>
    <cellStyle name="20% - Accent3 4 2 3 2" xfId="1924" hidden="1"/>
    <cellStyle name="20% - Accent3 4 2 3 2" xfId="486" hidden="1"/>
    <cellStyle name="20% - Accent3 4 2 3 2" xfId="22695" hidden="1"/>
    <cellStyle name="20% - Accent3 4 2 3 2" xfId="22810" hidden="1"/>
    <cellStyle name="20% - Accent3 4 2 3 2" xfId="23533" hidden="1"/>
    <cellStyle name="20% - Accent3 4 2 3 2" xfId="23706" hidden="1"/>
    <cellStyle name="20% - Accent3 4 2 3 2" xfId="24099" hidden="1"/>
    <cellStyle name="20% - Accent3 4 2 3 2" xfId="24247" hidden="1"/>
    <cellStyle name="20% - Accent3 4 2 3 2" xfId="24585" hidden="1"/>
    <cellStyle name="20% - Accent3 4 2 3 2" xfId="24922" hidden="1"/>
    <cellStyle name="20% - Accent3 4 2 3 2" xfId="25487" hidden="1"/>
    <cellStyle name="20% - Accent3 4 2 3 2" xfId="25602" hidden="1"/>
    <cellStyle name="20% - Accent3 4 2 3 2" xfId="26325" hidden="1"/>
    <cellStyle name="20% - Accent3 4 2 3 2" xfId="26498" hidden="1"/>
    <cellStyle name="20% - Accent3 4 2 3 2" xfId="26891" hidden="1"/>
    <cellStyle name="20% - Accent3 4 2 3 2" xfId="27039" hidden="1"/>
    <cellStyle name="20% - Accent3 4 2 3 2" xfId="27377" hidden="1"/>
    <cellStyle name="20% - Accent3 4 2 3 2" xfId="27714" hidden="1"/>
    <cellStyle name="20% - Accent3 4 2 3 2" xfId="21884" hidden="1"/>
    <cellStyle name="20% - Accent3 4 2 3 2" xfId="16054" hidden="1"/>
    <cellStyle name="20% - Accent3 4 2 3 2" xfId="7224" hidden="1"/>
    <cellStyle name="20% - Accent3 4 2 3 2" xfId="6179" hidden="1"/>
    <cellStyle name="20% - Accent3 4 2 3 2" xfId="4370" hidden="1"/>
    <cellStyle name="20% - Accent3 4 2 3 2" xfId="3677" hidden="1"/>
    <cellStyle name="20% - Accent3 4 2 3 2" xfId="2110" hidden="1"/>
    <cellStyle name="20% - Accent3 4 2 3 2" xfId="598" hidden="1"/>
    <cellStyle name="20% - Accent3 4 2 3 2" xfId="28414" hidden="1"/>
    <cellStyle name="20% - Accent3 4 2 3 2" xfId="28529" hidden="1"/>
    <cellStyle name="20% - Accent3 4 2 3 2" xfId="29252" hidden="1"/>
    <cellStyle name="20% - Accent3 4 2 3 2" xfId="29425" hidden="1"/>
    <cellStyle name="20% - Accent3 4 2 3 2" xfId="29818" hidden="1"/>
    <cellStyle name="20% - Accent3 4 2 3 2" xfId="29966" hidden="1"/>
    <cellStyle name="20% - Accent3 4 2 3 2" xfId="30304" hidden="1"/>
    <cellStyle name="20% - Accent3 4 2 3 2" xfId="30641" hidden="1"/>
    <cellStyle name="20% - Accent3 4 2 3 2" xfId="31206" hidden="1"/>
    <cellStyle name="20% - Accent3 4 2 3 2" xfId="31321" hidden="1"/>
    <cellStyle name="20% - Accent3 4 2 3 2" xfId="32044" hidden="1"/>
    <cellStyle name="20% - Accent3 4 2 3 2" xfId="32217" hidden="1"/>
    <cellStyle name="20% - Accent3 4 2 3 2" xfId="32610" hidden="1"/>
    <cellStyle name="20% - Accent3 4 2 3 2" xfId="32758" hidden="1"/>
    <cellStyle name="20% - Accent3 4 2 3 2" xfId="33096" hidden="1"/>
    <cellStyle name="20% - Accent3 4 2 3 2" xfId="33433" hidden="1"/>
    <cellStyle name="20% - Accent3 4 2 4 2" xfId="778" hidden="1"/>
    <cellStyle name="20% - Accent3 4 2 4 2" xfId="986" hidden="1"/>
    <cellStyle name="20% - Accent3 4 2 4 2" xfId="3550" hidden="1"/>
    <cellStyle name="20% - Accent3 4 2 4 2" xfId="4065" hidden="1"/>
    <cellStyle name="20% - Accent3 4 2 4 2" xfId="5384" hidden="1"/>
    <cellStyle name="20% - Accent3 4 2 4 2" xfId="6081" hidden="1"/>
    <cellStyle name="20% - Accent3 4 2 4 2" xfId="7098" hidden="1"/>
    <cellStyle name="20% - Accent3 4 2 4 2" xfId="8302" hidden="1"/>
    <cellStyle name="20% - Accent3 4 2 4 2" xfId="10159" hidden="1"/>
    <cellStyle name="20% - Accent3 4 2 4 2" xfId="10274" hidden="1"/>
    <cellStyle name="20% - Accent3 4 2 4 2" xfId="10997" hidden="1"/>
    <cellStyle name="20% - Accent3 4 2 4 2" xfId="11170" hidden="1"/>
    <cellStyle name="20% - Accent3 4 2 4 2" xfId="11563" hidden="1"/>
    <cellStyle name="20% - Accent3 4 2 4 2" xfId="11711" hidden="1"/>
    <cellStyle name="20% - Accent3 4 2 4 2" xfId="12049" hidden="1"/>
    <cellStyle name="20% - Accent3 4 2 4 2" xfId="12386" hidden="1"/>
    <cellStyle name="20% - Accent3 4 2 4 2" xfId="12951" hidden="1"/>
    <cellStyle name="20% - Accent3 4 2 4 2" xfId="13066" hidden="1"/>
    <cellStyle name="20% - Accent3 4 2 4 2" xfId="13789" hidden="1"/>
    <cellStyle name="20% - Accent3 4 2 4 2" xfId="13962" hidden="1"/>
    <cellStyle name="20% - Accent3 4 2 4 2" xfId="14355" hidden="1"/>
    <cellStyle name="20% - Accent3 4 2 4 2" xfId="14503" hidden="1"/>
    <cellStyle name="20% - Accent3 4 2 4 2" xfId="14841" hidden="1"/>
    <cellStyle name="20% - Accent3 4 2 4 2" xfId="15178" hidden="1"/>
    <cellStyle name="20% - Accent3 4 2 4 2" xfId="9165" hidden="1"/>
    <cellStyle name="20% - Accent3 4 2 4 2" xfId="8620" hidden="1"/>
    <cellStyle name="20% - Accent3 4 2 4 2" xfId="5992" hidden="1"/>
    <cellStyle name="20% - Accent3 4 2 4 2" xfId="5201" hidden="1"/>
    <cellStyle name="20% - Accent3 4 2 4 2" xfId="3918" hidden="1"/>
    <cellStyle name="20% - Accent3 4 2 4 2" xfId="3238" hidden="1"/>
    <cellStyle name="20% - Accent3 4 2 4 2" xfId="1800" hidden="1"/>
    <cellStyle name="20% - Accent3 4 2 4 2" xfId="416" hidden="1"/>
    <cellStyle name="20% - Accent3 4 2 4 2" xfId="16500" hidden="1"/>
    <cellStyle name="20% - Accent3 4 2 4 2" xfId="16615" hidden="1"/>
    <cellStyle name="20% - Accent3 4 2 4 2" xfId="17338" hidden="1"/>
    <cellStyle name="20% - Accent3 4 2 4 2" xfId="17511" hidden="1"/>
    <cellStyle name="20% - Accent3 4 2 4 2" xfId="17904" hidden="1"/>
    <cellStyle name="20% - Accent3 4 2 4 2" xfId="18052" hidden="1"/>
    <cellStyle name="20% - Accent3 4 2 4 2" xfId="18390" hidden="1"/>
    <cellStyle name="20% - Accent3 4 2 4 2" xfId="18727" hidden="1"/>
    <cellStyle name="20% - Accent3 4 2 4 2" xfId="19292" hidden="1"/>
    <cellStyle name="20% - Accent3 4 2 4 2" xfId="19407" hidden="1"/>
    <cellStyle name="20% - Accent3 4 2 4 2" xfId="20130" hidden="1"/>
    <cellStyle name="20% - Accent3 4 2 4 2" xfId="20303" hidden="1"/>
    <cellStyle name="20% - Accent3 4 2 4 2" xfId="20696" hidden="1"/>
    <cellStyle name="20% - Accent3 4 2 4 2" xfId="20844" hidden="1"/>
    <cellStyle name="20% - Accent3 4 2 4 2" xfId="21182" hidden="1"/>
    <cellStyle name="20% - Accent3 4 2 4 2" xfId="21519" hidden="1"/>
    <cellStyle name="20% - Accent3 4 2 4 2" xfId="15673" hidden="1"/>
    <cellStyle name="20% - Accent3 4 2 4 2" xfId="9717" hidden="1"/>
    <cellStyle name="20% - Accent3 4 2 4 2" xfId="6574" hidden="1"/>
    <cellStyle name="20% - Accent3 4 2 4 2" xfId="5725" hidden="1"/>
    <cellStyle name="20% - Accent3 4 2 4 2" xfId="4187" hidden="1"/>
    <cellStyle name="20% - Accent3 4 2 4 2" xfId="3468" hidden="1"/>
    <cellStyle name="20% - Accent3 4 2 4 2" xfId="1977" hidden="1"/>
    <cellStyle name="20% - Accent3 4 2 4 2" xfId="535" hidden="1"/>
    <cellStyle name="20% - Accent3 4 2 4 2" xfId="22651" hidden="1"/>
    <cellStyle name="20% - Accent3 4 2 4 2" xfId="22766" hidden="1"/>
    <cellStyle name="20% - Accent3 4 2 4 2" xfId="23489" hidden="1"/>
    <cellStyle name="20% - Accent3 4 2 4 2" xfId="23662" hidden="1"/>
    <cellStyle name="20% - Accent3 4 2 4 2" xfId="24055" hidden="1"/>
    <cellStyle name="20% - Accent3 4 2 4 2" xfId="24203" hidden="1"/>
    <cellStyle name="20% - Accent3 4 2 4 2" xfId="24541" hidden="1"/>
    <cellStyle name="20% - Accent3 4 2 4 2" xfId="24878" hidden="1"/>
    <cellStyle name="20% - Accent3 4 2 4 2" xfId="25443" hidden="1"/>
    <cellStyle name="20% - Accent3 4 2 4 2" xfId="25558" hidden="1"/>
    <cellStyle name="20% - Accent3 4 2 4 2" xfId="26281" hidden="1"/>
    <cellStyle name="20% - Accent3 4 2 4 2" xfId="26454" hidden="1"/>
    <cellStyle name="20% - Accent3 4 2 4 2" xfId="26847" hidden="1"/>
    <cellStyle name="20% - Accent3 4 2 4 2" xfId="26995" hidden="1"/>
    <cellStyle name="20% - Accent3 4 2 4 2" xfId="27333" hidden="1"/>
    <cellStyle name="20% - Accent3 4 2 4 2" xfId="27670" hidden="1"/>
    <cellStyle name="20% - Accent3 4 2 4 2" xfId="21929" hidden="1"/>
    <cellStyle name="20% - Accent3 4 2 4 2" xfId="16098" hidden="1"/>
    <cellStyle name="20% - Accent3 4 2 4 2" xfId="7276" hidden="1"/>
    <cellStyle name="20% - Accent3 4 2 4 2" xfId="6238" hidden="1"/>
    <cellStyle name="20% - Accent3 4 2 4 2" xfId="4475" hidden="1"/>
    <cellStyle name="20% - Accent3 4 2 4 2" xfId="3724" hidden="1"/>
    <cellStyle name="20% - Accent3 4 2 4 2" xfId="2158" hidden="1"/>
    <cellStyle name="20% - Accent3 4 2 4 2" xfId="661" hidden="1"/>
    <cellStyle name="20% - Accent3 4 2 4 2" xfId="28370" hidden="1"/>
    <cellStyle name="20% - Accent3 4 2 4 2" xfId="28485" hidden="1"/>
    <cellStyle name="20% - Accent3 4 2 4 2" xfId="29208" hidden="1"/>
    <cellStyle name="20% - Accent3 4 2 4 2" xfId="29381" hidden="1"/>
    <cellStyle name="20% - Accent3 4 2 4 2" xfId="29774" hidden="1"/>
    <cellStyle name="20% - Accent3 4 2 4 2" xfId="29922" hidden="1"/>
    <cellStyle name="20% - Accent3 4 2 4 2" xfId="30260" hidden="1"/>
    <cellStyle name="20% - Accent3 4 2 4 2" xfId="30597" hidden="1"/>
    <cellStyle name="20% - Accent3 4 2 4 2" xfId="31162" hidden="1"/>
    <cellStyle name="20% - Accent3 4 2 4 2" xfId="31277" hidden="1"/>
    <cellStyle name="20% - Accent3 4 2 4 2" xfId="32000" hidden="1"/>
    <cellStyle name="20% - Accent3 4 2 4 2" xfId="32173" hidden="1"/>
    <cellStyle name="20% - Accent3 4 2 4 2" xfId="32566" hidden="1"/>
    <cellStyle name="20% - Accent3 4 2 4 2" xfId="32714" hidden="1"/>
    <cellStyle name="20% - Accent3 4 2 4 2" xfId="33052" hidden="1"/>
    <cellStyle name="20% - Accent3 4 2 4 2" xfId="33389" hidden="1"/>
    <cellStyle name="20% - Accent3 4 3 3 2" xfId="777" hidden="1"/>
    <cellStyle name="20% - Accent3 4 3 3 2" xfId="985" hidden="1"/>
    <cellStyle name="20% - Accent3 4 3 3 2" xfId="3549" hidden="1"/>
    <cellStyle name="20% - Accent3 4 3 3 2" xfId="4064" hidden="1"/>
    <cellStyle name="20% - Accent3 4 3 3 2" xfId="5383" hidden="1"/>
    <cellStyle name="20% - Accent3 4 3 3 2" xfId="6080" hidden="1"/>
    <cellStyle name="20% - Accent3 4 3 3 2" xfId="7097" hidden="1"/>
    <cellStyle name="20% - Accent3 4 3 3 2" xfId="8301" hidden="1"/>
    <cellStyle name="20% - Accent3 4 3 3 2" xfId="10158" hidden="1"/>
    <cellStyle name="20% - Accent3 4 3 3 2" xfId="10273" hidden="1"/>
    <cellStyle name="20% - Accent3 4 3 3 2" xfId="10996" hidden="1"/>
    <cellStyle name="20% - Accent3 4 3 3 2" xfId="11169" hidden="1"/>
    <cellStyle name="20% - Accent3 4 3 3 2" xfId="11562" hidden="1"/>
    <cellStyle name="20% - Accent3 4 3 3 2" xfId="11710" hidden="1"/>
    <cellStyle name="20% - Accent3 4 3 3 2" xfId="12048" hidden="1"/>
    <cellStyle name="20% - Accent3 4 3 3 2" xfId="12385" hidden="1"/>
    <cellStyle name="20% - Accent3 4 3 3 2" xfId="12950" hidden="1"/>
    <cellStyle name="20% - Accent3 4 3 3 2" xfId="13065" hidden="1"/>
    <cellStyle name="20% - Accent3 4 3 3 2" xfId="13788" hidden="1"/>
    <cellStyle name="20% - Accent3 4 3 3 2" xfId="13961" hidden="1"/>
    <cellStyle name="20% - Accent3 4 3 3 2" xfId="14354" hidden="1"/>
    <cellStyle name="20% - Accent3 4 3 3 2" xfId="14502" hidden="1"/>
    <cellStyle name="20% - Accent3 4 3 3 2" xfId="14840" hidden="1"/>
    <cellStyle name="20% - Accent3 4 3 3 2" xfId="15177" hidden="1"/>
    <cellStyle name="20% - Accent3 4 3 3 2" xfId="9166" hidden="1"/>
    <cellStyle name="20% - Accent3 4 3 3 2" xfId="8621" hidden="1"/>
    <cellStyle name="20% - Accent3 4 3 3 2" xfId="5993" hidden="1"/>
    <cellStyle name="20% - Accent3 4 3 3 2" xfId="5202" hidden="1"/>
    <cellStyle name="20% - Accent3 4 3 3 2" xfId="3919" hidden="1"/>
    <cellStyle name="20% - Accent3 4 3 3 2" xfId="3239" hidden="1"/>
    <cellStyle name="20% - Accent3 4 3 3 2" xfId="1801" hidden="1"/>
    <cellStyle name="20% - Accent3 4 3 3 2" xfId="417" hidden="1"/>
    <cellStyle name="20% - Accent3 4 3 3 2" xfId="16499" hidden="1"/>
    <cellStyle name="20% - Accent3 4 3 3 2" xfId="16614" hidden="1"/>
    <cellStyle name="20% - Accent3 4 3 3 2" xfId="17337" hidden="1"/>
    <cellStyle name="20% - Accent3 4 3 3 2" xfId="17510" hidden="1"/>
    <cellStyle name="20% - Accent3 4 3 3 2" xfId="17903" hidden="1"/>
    <cellStyle name="20% - Accent3 4 3 3 2" xfId="18051" hidden="1"/>
    <cellStyle name="20% - Accent3 4 3 3 2" xfId="18389" hidden="1"/>
    <cellStyle name="20% - Accent3 4 3 3 2" xfId="18726" hidden="1"/>
    <cellStyle name="20% - Accent3 4 3 3 2" xfId="19291" hidden="1"/>
    <cellStyle name="20% - Accent3 4 3 3 2" xfId="19406" hidden="1"/>
    <cellStyle name="20% - Accent3 4 3 3 2" xfId="20129" hidden="1"/>
    <cellStyle name="20% - Accent3 4 3 3 2" xfId="20302" hidden="1"/>
    <cellStyle name="20% - Accent3 4 3 3 2" xfId="20695" hidden="1"/>
    <cellStyle name="20% - Accent3 4 3 3 2" xfId="20843" hidden="1"/>
    <cellStyle name="20% - Accent3 4 3 3 2" xfId="21181" hidden="1"/>
    <cellStyle name="20% - Accent3 4 3 3 2" xfId="21518" hidden="1"/>
    <cellStyle name="20% - Accent3 4 3 3 2" xfId="15674" hidden="1"/>
    <cellStyle name="20% - Accent3 4 3 3 2" xfId="9718" hidden="1"/>
    <cellStyle name="20% - Accent3 4 3 3 2" xfId="6575" hidden="1"/>
    <cellStyle name="20% - Accent3 4 3 3 2" xfId="5726" hidden="1"/>
    <cellStyle name="20% - Accent3 4 3 3 2" xfId="4188" hidden="1"/>
    <cellStyle name="20% - Accent3 4 3 3 2" xfId="3469" hidden="1"/>
    <cellStyle name="20% - Accent3 4 3 3 2" xfId="1978" hidden="1"/>
    <cellStyle name="20% - Accent3 4 3 3 2" xfId="536" hidden="1"/>
    <cellStyle name="20% - Accent3 4 3 3 2" xfId="22650" hidden="1"/>
    <cellStyle name="20% - Accent3 4 3 3 2" xfId="22765" hidden="1"/>
    <cellStyle name="20% - Accent3 4 3 3 2" xfId="23488" hidden="1"/>
    <cellStyle name="20% - Accent3 4 3 3 2" xfId="23661" hidden="1"/>
    <cellStyle name="20% - Accent3 4 3 3 2" xfId="24054" hidden="1"/>
    <cellStyle name="20% - Accent3 4 3 3 2" xfId="24202" hidden="1"/>
    <cellStyle name="20% - Accent3 4 3 3 2" xfId="24540" hidden="1"/>
    <cellStyle name="20% - Accent3 4 3 3 2" xfId="24877" hidden="1"/>
    <cellStyle name="20% - Accent3 4 3 3 2" xfId="25442" hidden="1"/>
    <cellStyle name="20% - Accent3 4 3 3 2" xfId="25557" hidden="1"/>
    <cellStyle name="20% - Accent3 4 3 3 2" xfId="26280" hidden="1"/>
    <cellStyle name="20% - Accent3 4 3 3 2" xfId="26453" hidden="1"/>
    <cellStyle name="20% - Accent3 4 3 3 2" xfId="26846" hidden="1"/>
    <cellStyle name="20% - Accent3 4 3 3 2" xfId="26994" hidden="1"/>
    <cellStyle name="20% - Accent3 4 3 3 2" xfId="27332" hidden="1"/>
    <cellStyle name="20% - Accent3 4 3 3 2" xfId="27669" hidden="1"/>
    <cellStyle name="20% - Accent3 4 3 3 2" xfId="21930" hidden="1"/>
    <cellStyle name="20% - Accent3 4 3 3 2" xfId="16099" hidden="1"/>
    <cellStyle name="20% - Accent3 4 3 3 2" xfId="7277" hidden="1"/>
    <cellStyle name="20% - Accent3 4 3 3 2" xfId="6239" hidden="1"/>
    <cellStyle name="20% - Accent3 4 3 3 2" xfId="4478" hidden="1"/>
    <cellStyle name="20% - Accent3 4 3 3 2" xfId="3725" hidden="1"/>
    <cellStyle name="20% - Accent3 4 3 3 2" xfId="2159" hidden="1"/>
    <cellStyle name="20% - Accent3 4 3 3 2" xfId="662" hidden="1"/>
    <cellStyle name="20% - Accent3 4 3 3 2" xfId="28369" hidden="1"/>
    <cellStyle name="20% - Accent3 4 3 3 2" xfId="28484" hidden="1"/>
    <cellStyle name="20% - Accent3 4 3 3 2" xfId="29207" hidden="1"/>
    <cellStyle name="20% - Accent3 4 3 3 2" xfId="29380" hidden="1"/>
    <cellStyle name="20% - Accent3 4 3 3 2" xfId="29773" hidden="1"/>
    <cellStyle name="20% - Accent3 4 3 3 2" xfId="29921" hidden="1"/>
    <cellStyle name="20% - Accent3 4 3 3 2" xfId="30259" hidden="1"/>
    <cellStyle name="20% - Accent3 4 3 3 2" xfId="30596" hidden="1"/>
    <cellStyle name="20% - Accent3 4 3 3 2" xfId="31161" hidden="1"/>
    <cellStyle name="20% - Accent3 4 3 3 2" xfId="31276" hidden="1"/>
    <cellStyle name="20% - Accent3 4 3 3 2" xfId="31999" hidden="1"/>
    <cellStyle name="20% - Accent3 4 3 3 2" xfId="32172" hidden="1"/>
    <cellStyle name="20% - Accent3 4 3 3 2" xfId="32565" hidden="1"/>
    <cellStyle name="20% - Accent3 4 3 3 2" xfId="32713" hidden="1"/>
    <cellStyle name="20% - Accent3 4 3 3 2" xfId="33051" hidden="1"/>
    <cellStyle name="20% - Accent3 4 3 3 2" xfId="33388" hidden="1"/>
    <cellStyle name="20% - Accent3 5 2" xfId="759" hidden="1"/>
    <cellStyle name="20% - Accent3 5 2" xfId="967" hidden="1"/>
    <cellStyle name="20% - Accent3 5 2" xfId="3531" hidden="1"/>
    <cellStyle name="20% - Accent3 5 2" xfId="4046" hidden="1"/>
    <cellStyle name="20% - Accent3 5 2" xfId="5365" hidden="1"/>
    <cellStyle name="20% - Accent3 5 2" xfId="6062" hidden="1"/>
    <cellStyle name="20% - Accent3 5 2" xfId="7079" hidden="1"/>
    <cellStyle name="20% - Accent3 5 2" xfId="8283" hidden="1"/>
    <cellStyle name="20% - Accent3 5 2" xfId="10140" hidden="1"/>
    <cellStyle name="20% - Accent3 5 2" xfId="10255" hidden="1"/>
    <cellStyle name="20% - Accent3 5 2" xfId="10978" hidden="1"/>
    <cellStyle name="20% - Accent3 5 2" xfId="11151" hidden="1"/>
    <cellStyle name="20% - Accent3 5 2" xfId="11544" hidden="1"/>
    <cellStyle name="20% - Accent3 5 2" xfId="11692" hidden="1"/>
    <cellStyle name="20% - Accent3 5 2" xfId="12030" hidden="1"/>
    <cellStyle name="20% - Accent3 5 2" xfId="12367" hidden="1"/>
    <cellStyle name="20% - Accent3 5 2" xfId="12932" hidden="1"/>
    <cellStyle name="20% - Accent3 5 2" xfId="13047" hidden="1"/>
    <cellStyle name="20% - Accent3 5 2" xfId="13770" hidden="1"/>
    <cellStyle name="20% - Accent3 5 2" xfId="13943" hidden="1"/>
    <cellStyle name="20% - Accent3 5 2" xfId="14336" hidden="1"/>
    <cellStyle name="20% - Accent3 5 2" xfId="14484" hidden="1"/>
    <cellStyle name="20% - Accent3 5 2" xfId="14822" hidden="1"/>
    <cellStyle name="20% - Accent3 5 2" xfId="15159" hidden="1"/>
    <cellStyle name="20% - Accent3 5 2" xfId="9184" hidden="1"/>
    <cellStyle name="20% - Accent3 5 2" xfId="8639" hidden="1"/>
    <cellStyle name="20% - Accent3 5 2" xfId="6012" hidden="1"/>
    <cellStyle name="20% - Accent3 5 2" xfId="5220" hidden="1"/>
    <cellStyle name="20% - Accent3 5 2" xfId="3939" hidden="1"/>
    <cellStyle name="20% - Accent3 5 2" xfId="3257" hidden="1"/>
    <cellStyle name="20% - Accent3 5 2" xfId="1824" hidden="1"/>
    <cellStyle name="20% - Accent3 5 2" xfId="446" hidden="1"/>
    <cellStyle name="20% - Accent3 5 2" xfId="16481" hidden="1"/>
    <cellStyle name="20% - Accent3 5 2" xfId="16596" hidden="1"/>
    <cellStyle name="20% - Accent3 5 2" xfId="17319" hidden="1"/>
    <cellStyle name="20% - Accent3 5 2" xfId="17492" hidden="1"/>
    <cellStyle name="20% - Accent3 5 2" xfId="17885" hidden="1"/>
    <cellStyle name="20% - Accent3 5 2" xfId="18033" hidden="1"/>
    <cellStyle name="20% - Accent3 5 2" xfId="18371" hidden="1"/>
    <cellStyle name="20% - Accent3 5 2" xfId="18708" hidden="1"/>
    <cellStyle name="20% - Accent3 5 2" xfId="19273" hidden="1"/>
    <cellStyle name="20% - Accent3 5 2" xfId="19388" hidden="1"/>
    <cellStyle name="20% - Accent3 5 2" xfId="20111" hidden="1"/>
    <cellStyle name="20% - Accent3 5 2" xfId="20284" hidden="1"/>
    <cellStyle name="20% - Accent3 5 2" xfId="20677" hidden="1"/>
    <cellStyle name="20% - Accent3 5 2" xfId="20825" hidden="1"/>
    <cellStyle name="20% - Accent3 5 2" xfId="21163" hidden="1"/>
    <cellStyle name="20% - Accent3 5 2" xfId="21500" hidden="1"/>
    <cellStyle name="20% - Accent3 5 2" xfId="15692" hidden="1"/>
    <cellStyle name="20% - Accent3 5 2" xfId="9736" hidden="1"/>
    <cellStyle name="20% - Accent3 5 2" xfId="6595" hidden="1"/>
    <cellStyle name="20% - Accent3 5 2" xfId="5749" hidden="1"/>
    <cellStyle name="20% - Accent3 5 2" xfId="4206" hidden="1"/>
    <cellStyle name="20% - Accent3 5 2" xfId="3487" hidden="1"/>
    <cellStyle name="20% - Accent3 5 2" xfId="1998" hidden="1"/>
    <cellStyle name="20% - Accent3 5 2" xfId="558" hidden="1"/>
    <cellStyle name="20% - Accent3 5 2" xfId="22632" hidden="1"/>
    <cellStyle name="20% - Accent3 5 2" xfId="22747" hidden="1"/>
    <cellStyle name="20% - Accent3 5 2" xfId="23470" hidden="1"/>
    <cellStyle name="20% - Accent3 5 2" xfId="23643" hidden="1"/>
    <cellStyle name="20% - Accent3 5 2" xfId="24036" hidden="1"/>
    <cellStyle name="20% - Accent3 5 2" xfId="24184" hidden="1"/>
    <cellStyle name="20% - Accent3 5 2" xfId="24522" hidden="1"/>
    <cellStyle name="20% - Accent3 5 2" xfId="24859" hidden="1"/>
    <cellStyle name="20% - Accent3 5 2" xfId="25424" hidden="1"/>
    <cellStyle name="20% - Accent3 5 2" xfId="25539" hidden="1"/>
    <cellStyle name="20% - Accent3 5 2" xfId="26262" hidden="1"/>
    <cellStyle name="20% - Accent3 5 2" xfId="26435" hidden="1"/>
    <cellStyle name="20% - Accent3 5 2" xfId="26828" hidden="1"/>
    <cellStyle name="20% - Accent3 5 2" xfId="26976" hidden="1"/>
    <cellStyle name="20% - Accent3 5 2" xfId="27314" hidden="1"/>
    <cellStyle name="20% - Accent3 5 2" xfId="27651" hidden="1"/>
    <cellStyle name="20% - Accent3 5 2" xfId="21948" hidden="1"/>
    <cellStyle name="20% - Accent3 5 2" xfId="16117" hidden="1"/>
    <cellStyle name="20% - Accent3 5 2" xfId="7298" hidden="1"/>
    <cellStyle name="20% - Accent3 5 2" xfId="6259" hidden="1"/>
    <cellStyle name="20% - Accent3 5 2" xfId="4509" hidden="1"/>
    <cellStyle name="20% - Accent3 5 2" xfId="3743" hidden="1"/>
    <cellStyle name="20% - Accent3 5 2" xfId="2178" hidden="1"/>
    <cellStyle name="20% - Accent3 5 2" xfId="689" hidden="1"/>
    <cellStyle name="20% - Accent3 5 2" xfId="28351" hidden="1"/>
    <cellStyle name="20% - Accent3 5 2" xfId="28466" hidden="1"/>
    <cellStyle name="20% - Accent3 5 2" xfId="29189" hidden="1"/>
    <cellStyle name="20% - Accent3 5 2" xfId="29362" hidden="1"/>
    <cellStyle name="20% - Accent3 5 2" xfId="29755" hidden="1"/>
    <cellStyle name="20% - Accent3 5 2" xfId="29903" hidden="1"/>
    <cellStyle name="20% - Accent3 5 2" xfId="30241" hidden="1"/>
    <cellStyle name="20% - Accent3 5 2" xfId="30578" hidden="1"/>
    <cellStyle name="20% - Accent3 5 2" xfId="31143" hidden="1"/>
    <cellStyle name="20% - Accent3 5 2" xfId="31258" hidden="1"/>
    <cellStyle name="20% - Accent3 5 2" xfId="31981" hidden="1"/>
    <cellStyle name="20% - Accent3 5 2" xfId="32154" hidden="1"/>
    <cellStyle name="20% - Accent3 5 2" xfId="32547" hidden="1"/>
    <cellStyle name="20% - Accent3 5 2" xfId="32695" hidden="1"/>
    <cellStyle name="20% - Accent3 5 2" xfId="33033" hidden="1"/>
    <cellStyle name="20% - Accent3 5 2" xfId="33370" hidden="1"/>
    <cellStyle name="20% - Accent3 7" xfId="126" hidden="1"/>
    <cellStyle name="20% - Accent3 7" xfId="206" hidden="1"/>
    <cellStyle name="20% - Accent3 7" xfId="287" hidden="1"/>
    <cellStyle name="20% - Accent3 7" xfId="473" hidden="1"/>
    <cellStyle name="20% - Accent3 7" xfId="2326" hidden="1"/>
    <cellStyle name="20% - Accent3 7" xfId="2462" hidden="1"/>
    <cellStyle name="20% - Accent3 7" xfId="2618" hidden="1"/>
    <cellStyle name="20% - Accent3 7" xfId="2286" hidden="1"/>
    <cellStyle name="20% - Accent3 7" xfId="2855" hidden="1"/>
    <cellStyle name="20% - Accent3 7" xfId="1962" hidden="1"/>
    <cellStyle name="20% - Accent3 7" xfId="2876" hidden="1"/>
    <cellStyle name="20% - Accent3 7" xfId="4454" hidden="1"/>
    <cellStyle name="20% - Accent3 7" xfId="4640" hidden="1"/>
    <cellStyle name="20% - Accent3 7" xfId="3853" hidden="1"/>
    <cellStyle name="20% - Accent3 7" xfId="4841" hidden="1"/>
    <cellStyle name="20% - Accent3 7" xfId="1822" hidden="1"/>
    <cellStyle name="20% - Accent3 7" xfId="4855" hidden="1"/>
    <cellStyle name="20% - Accent3 7" xfId="6401" hidden="1"/>
    <cellStyle name="20% - Accent3 7" xfId="6543" hidden="1"/>
    <cellStyle name="20% - Accent3 7" xfId="1952" hidden="1"/>
    <cellStyle name="20% - Accent3 7" xfId="7584" hidden="1"/>
    <cellStyle name="20% - Accent3 7" xfId="7743" hidden="1"/>
    <cellStyle name="20% - Accent3 7" xfId="5926" hidden="1"/>
    <cellStyle name="20% - Accent3 7" xfId="8830" hidden="1"/>
    <cellStyle name="20% - Accent3 7" xfId="9817" hidden="1"/>
    <cellStyle name="20% - Accent3 7" xfId="9894" hidden="1"/>
    <cellStyle name="20% - Accent3 7" xfId="9972" hidden="1"/>
    <cellStyle name="20% - Accent3 7" xfId="10050" hidden="1"/>
    <cellStyle name="20% - Accent3 7" xfId="10632" hidden="1"/>
    <cellStyle name="20% - Accent3 7" xfId="10711" hidden="1"/>
    <cellStyle name="20% - Accent3 7" xfId="10789" hidden="1"/>
    <cellStyle name="20% - Accent3 7" xfId="10622" hidden="1"/>
    <cellStyle name="20% - Accent3 7" xfId="10876" hidden="1"/>
    <cellStyle name="20% - Accent3 7" xfId="10484" hidden="1"/>
    <cellStyle name="20% - Accent3 7" xfId="10882" hidden="1"/>
    <cellStyle name="20% - Accent3 7" xfId="11306" hidden="1"/>
    <cellStyle name="20% - Accent3 7" xfId="11384" hidden="1"/>
    <cellStyle name="20% - Accent3 7" xfId="11106" hidden="1"/>
    <cellStyle name="20% - Accent3 7" xfId="11465" hidden="1"/>
    <cellStyle name="20% - Accent3 7" xfId="10420" hidden="1"/>
    <cellStyle name="20% - Accent3 7" xfId="11470" hidden="1"/>
    <cellStyle name="20% - Accent3 7" xfId="11838" hidden="1"/>
    <cellStyle name="20% - Accent3 7" xfId="11916" hidden="1"/>
    <cellStyle name="20% - Accent3 7" xfId="10481" hidden="1"/>
    <cellStyle name="20% - Accent3 7" xfId="12175" hidden="1"/>
    <cellStyle name="20% - Accent3 7" xfId="12253" hidden="1"/>
    <cellStyle name="20% - Accent3 7" xfId="11667" hidden="1"/>
    <cellStyle name="20% - Accent3 7" xfId="12512" hidden="1"/>
    <cellStyle name="20% - Accent3 7" xfId="12609" hidden="1"/>
    <cellStyle name="20% - Accent3 7" xfId="12686" hidden="1"/>
    <cellStyle name="20% - Accent3 7" xfId="12764" hidden="1"/>
    <cellStyle name="20% - Accent3 7" xfId="12842" hidden="1"/>
    <cellStyle name="20% - Accent3 7" xfId="13424" hidden="1"/>
    <cellStyle name="20% - Accent3 7" xfId="13503" hidden="1"/>
    <cellStyle name="20% - Accent3 7" xfId="13581" hidden="1"/>
    <cellStyle name="20% - Accent3 7" xfId="13414" hidden="1"/>
    <cellStyle name="20% - Accent3 7" xfId="13668" hidden="1"/>
    <cellStyle name="20% - Accent3 7" xfId="13276" hidden="1"/>
    <cellStyle name="20% - Accent3 7" xfId="13674" hidden="1"/>
    <cellStyle name="20% - Accent3 7" xfId="14098" hidden="1"/>
    <cellStyle name="20% - Accent3 7" xfId="14176" hidden="1"/>
    <cellStyle name="20% - Accent3 7" xfId="13898" hidden="1"/>
    <cellStyle name="20% - Accent3 7" xfId="14257" hidden="1"/>
    <cellStyle name="20% - Accent3 7" xfId="13212" hidden="1"/>
    <cellStyle name="20% - Accent3 7" xfId="14262" hidden="1"/>
    <cellStyle name="20% - Accent3 7" xfId="14630" hidden="1"/>
    <cellStyle name="20% - Accent3 7" xfId="14708" hidden="1"/>
    <cellStyle name="20% - Accent3 7" xfId="13273" hidden="1"/>
    <cellStyle name="20% - Accent3 7" xfId="14967" hidden="1"/>
    <cellStyle name="20% - Accent3 7" xfId="15045" hidden="1"/>
    <cellStyle name="20% - Accent3 7" xfId="14459" hidden="1"/>
    <cellStyle name="20% - Accent3 7" xfId="15304" hidden="1"/>
    <cellStyle name="20% - Accent3 7" xfId="9640" hidden="1"/>
    <cellStyle name="20% - Accent3 7" xfId="9547" hidden="1"/>
    <cellStyle name="20% - Accent3 7" xfId="9431" hidden="1"/>
    <cellStyle name="20% - Accent3 7" xfId="9313" hidden="1"/>
    <cellStyle name="20% - Accent3 7" xfId="7051" hidden="1"/>
    <cellStyle name="20% - Accent3 7" xfId="6952" hidden="1"/>
    <cellStyle name="20% - Accent3 7" xfId="6863" hidden="1"/>
    <cellStyle name="20% - Accent3 7" xfId="7177" hidden="1"/>
    <cellStyle name="20% - Accent3 7" xfId="6729" hidden="1"/>
    <cellStyle name="20% - Accent3 7" xfId="7615" hidden="1"/>
    <cellStyle name="20% - Accent3 7" xfId="6714" hidden="1"/>
    <cellStyle name="20% - Accent3 7" xfId="4801" hidden="1"/>
    <cellStyle name="20% - Accent3 7" xfId="4616" hidden="1"/>
    <cellStyle name="20% - Accent3 7" xfId="5561" hidden="1"/>
    <cellStyle name="20% - Accent3 7" xfId="4298" hidden="1"/>
    <cellStyle name="20% - Accent3 7" xfId="7909" hidden="1"/>
    <cellStyle name="20% - Accent3 7" xfId="4293" hidden="1"/>
    <cellStyle name="20% - Accent3 7" xfId="2651" hidden="1"/>
    <cellStyle name="20% - Accent3 7" xfId="2455" hidden="1"/>
    <cellStyle name="20% - Accent3 7" xfId="7622" hidden="1"/>
    <cellStyle name="20% - Accent3 7" xfId="1315" hidden="1"/>
    <cellStyle name="20% - Accent3 7" xfId="1131" hidden="1"/>
    <cellStyle name="20% - Accent3 7" xfId="3367" hidden="1"/>
    <cellStyle name="20% - Accent3 7" xfId="15453" hidden="1"/>
    <cellStyle name="20% - Accent3 7" xfId="16158" hidden="1"/>
    <cellStyle name="20% - Accent3 7" xfId="16235" hidden="1"/>
    <cellStyle name="20% - Accent3 7" xfId="16313" hidden="1"/>
    <cellStyle name="20% - Accent3 7" xfId="16391" hidden="1"/>
    <cellStyle name="20% - Accent3 7" xfId="16973" hidden="1"/>
    <cellStyle name="20% - Accent3 7" xfId="17052" hidden="1"/>
    <cellStyle name="20% - Accent3 7" xfId="17130" hidden="1"/>
    <cellStyle name="20% - Accent3 7" xfId="16963" hidden="1"/>
    <cellStyle name="20% - Accent3 7" xfId="17217" hidden="1"/>
    <cellStyle name="20% - Accent3 7" xfId="16825" hidden="1"/>
    <cellStyle name="20% - Accent3 7" xfId="17223" hidden="1"/>
    <cellStyle name="20% - Accent3 7" xfId="17647" hidden="1"/>
    <cellStyle name="20% - Accent3 7" xfId="17725" hidden="1"/>
    <cellStyle name="20% - Accent3 7" xfId="17447" hidden="1"/>
    <cellStyle name="20% - Accent3 7" xfId="17806" hidden="1"/>
    <cellStyle name="20% - Accent3 7" xfId="16761" hidden="1"/>
    <cellStyle name="20% - Accent3 7" xfId="17811" hidden="1"/>
    <cellStyle name="20% - Accent3 7" xfId="18179" hidden="1"/>
    <cellStyle name="20% - Accent3 7" xfId="18257" hidden="1"/>
    <cellStyle name="20% - Accent3 7" xfId="16822" hidden="1"/>
    <cellStyle name="20% - Accent3 7" xfId="18516" hidden="1"/>
    <cellStyle name="20% - Accent3 7" xfId="18594" hidden="1"/>
    <cellStyle name="20% - Accent3 7" xfId="18008" hidden="1"/>
    <cellStyle name="20% - Accent3 7" xfId="18853" hidden="1"/>
    <cellStyle name="20% - Accent3 7" xfId="18950" hidden="1"/>
    <cellStyle name="20% - Accent3 7" xfId="19027" hidden="1"/>
    <cellStyle name="20% - Accent3 7" xfId="19105" hidden="1"/>
    <cellStyle name="20% - Accent3 7" xfId="19183" hidden="1"/>
    <cellStyle name="20% - Accent3 7" xfId="19765" hidden="1"/>
    <cellStyle name="20% - Accent3 7" xfId="19844" hidden="1"/>
    <cellStyle name="20% - Accent3 7" xfId="19922" hidden="1"/>
    <cellStyle name="20% - Accent3 7" xfId="19755" hidden="1"/>
    <cellStyle name="20% - Accent3 7" xfId="20009" hidden="1"/>
    <cellStyle name="20% - Accent3 7" xfId="19617" hidden="1"/>
    <cellStyle name="20% - Accent3 7" xfId="20015" hidden="1"/>
    <cellStyle name="20% - Accent3 7" xfId="20439" hidden="1"/>
    <cellStyle name="20% - Accent3 7" xfId="20517" hidden="1"/>
    <cellStyle name="20% - Accent3 7" xfId="20239" hidden="1"/>
    <cellStyle name="20% - Accent3 7" xfId="20598" hidden="1"/>
    <cellStyle name="20% - Accent3 7" xfId="19553" hidden="1"/>
    <cellStyle name="20% - Accent3 7" xfId="20603" hidden="1"/>
    <cellStyle name="20% - Accent3 7" xfId="20971" hidden="1"/>
    <cellStyle name="20% - Accent3 7" xfId="21049" hidden="1"/>
    <cellStyle name="20% - Accent3 7" xfId="19614" hidden="1"/>
    <cellStyle name="20% - Accent3 7" xfId="21308" hidden="1"/>
    <cellStyle name="20% - Accent3 7" xfId="21386" hidden="1"/>
    <cellStyle name="20% - Accent3 7" xfId="20800" hidden="1"/>
    <cellStyle name="20% - Accent3 7" xfId="21645" hidden="1"/>
    <cellStyle name="20% - Accent3 7" xfId="16029" hidden="1"/>
    <cellStyle name="20% - Accent3 7" xfId="15952" hidden="1"/>
    <cellStyle name="20% - Accent3 7" xfId="15873" hidden="1"/>
    <cellStyle name="20% - Accent3 7" xfId="15790" hidden="1"/>
    <cellStyle name="20% - Accent3 7" xfId="8061" hidden="1"/>
    <cellStyle name="20% - Accent3 7" xfId="7915" hidden="1"/>
    <cellStyle name="20% - Accent3 7" xfId="7662" hidden="1"/>
    <cellStyle name="20% - Accent3 7" xfId="8105" hidden="1"/>
    <cellStyle name="20% - Accent3 7" xfId="7388" hidden="1"/>
    <cellStyle name="20% - Accent3 7" xfId="8487" hidden="1"/>
    <cellStyle name="20% - Accent3 7" xfId="7380" hidden="1"/>
    <cellStyle name="20% - Accent3 7" xfId="5253" hidden="1"/>
    <cellStyle name="20% - Accent3 7" xfId="5048" hidden="1"/>
    <cellStyle name="20% - Accent3 7" xfId="5927" hidden="1"/>
    <cellStyle name="20% - Accent3 7" xfId="4921" hidden="1"/>
    <cellStyle name="20% - Accent3 7" xfId="8771" hidden="1"/>
    <cellStyle name="20% - Accent3 7" xfId="4915" hidden="1"/>
    <cellStyle name="20% - Accent3 7" xfId="2975" hidden="1"/>
    <cellStyle name="20% - Accent3 7" xfId="2842" hidden="1"/>
    <cellStyle name="20% - Accent3 7" xfId="8491" hidden="1"/>
    <cellStyle name="20% - Accent3 7" xfId="1468" hidden="1"/>
    <cellStyle name="20% - Accent3 7" xfId="1269" hidden="1"/>
    <cellStyle name="20% - Accent3 7" xfId="3626" hidden="1"/>
    <cellStyle name="20% - Accent3 7" xfId="21782" hidden="1"/>
    <cellStyle name="20% - Accent3 7" xfId="22309" hidden="1"/>
    <cellStyle name="20% - Accent3 7" xfId="22386" hidden="1"/>
    <cellStyle name="20% - Accent3 7" xfId="22464" hidden="1"/>
    <cellStyle name="20% - Accent3 7" xfId="22542" hidden="1"/>
    <cellStyle name="20% - Accent3 7" xfId="23124" hidden="1"/>
    <cellStyle name="20% - Accent3 7" xfId="23203" hidden="1"/>
    <cellStyle name="20% - Accent3 7" xfId="23281" hidden="1"/>
    <cellStyle name="20% - Accent3 7" xfId="23114" hidden="1"/>
    <cellStyle name="20% - Accent3 7" xfId="23368" hidden="1"/>
    <cellStyle name="20% - Accent3 7" xfId="22976" hidden="1"/>
    <cellStyle name="20% - Accent3 7" xfId="23374" hidden="1"/>
    <cellStyle name="20% - Accent3 7" xfId="23798" hidden="1"/>
    <cellStyle name="20% - Accent3 7" xfId="23876" hidden="1"/>
    <cellStyle name="20% - Accent3 7" xfId="23598" hidden="1"/>
    <cellStyle name="20% - Accent3 7" xfId="23957" hidden="1"/>
    <cellStyle name="20% - Accent3 7" xfId="22912" hidden="1"/>
    <cellStyle name="20% - Accent3 7" xfId="23962" hidden="1"/>
    <cellStyle name="20% - Accent3 7" xfId="24330" hidden="1"/>
    <cellStyle name="20% - Accent3 7" xfId="24408" hidden="1"/>
    <cellStyle name="20% - Accent3 7" xfId="22973" hidden="1"/>
    <cellStyle name="20% - Accent3 7" xfId="24667" hidden="1"/>
    <cellStyle name="20% - Accent3 7" xfId="24745" hidden="1"/>
    <cellStyle name="20% - Accent3 7" xfId="24159" hidden="1"/>
    <cellStyle name="20% - Accent3 7" xfId="25004" hidden="1"/>
    <cellStyle name="20% - Accent3 7" xfId="25101" hidden="1"/>
    <cellStyle name="20% - Accent3 7" xfId="25178" hidden="1"/>
    <cellStyle name="20% - Accent3 7" xfId="25256" hidden="1"/>
    <cellStyle name="20% - Accent3 7" xfId="25334" hidden="1"/>
    <cellStyle name="20% - Accent3 7" xfId="25916" hidden="1"/>
    <cellStyle name="20% - Accent3 7" xfId="25995" hidden="1"/>
    <cellStyle name="20% - Accent3 7" xfId="26073" hidden="1"/>
    <cellStyle name="20% - Accent3 7" xfId="25906" hidden="1"/>
    <cellStyle name="20% - Accent3 7" xfId="26160" hidden="1"/>
    <cellStyle name="20% - Accent3 7" xfId="25768" hidden="1"/>
    <cellStyle name="20% - Accent3 7" xfId="26166" hidden="1"/>
    <cellStyle name="20% - Accent3 7" xfId="26590" hidden="1"/>
    <cellStyle name="20% - Accent3 7" xfId="26668" hidden="1"/>
    <cellStyle name="20% - Accent3 7" xfId="26390" hidden="1"/>
    <cellStyle name="20% - Accent3 7" xfId="26749" hidden="1"/>
    <cellStyle name="20% - Accent3 7" xfId="25704" hidden="1"/>
    <cellStyle name="20% - Accent3 7" xfId="26754" hidden="1"/>
    <cellStyle name="20% - Accent3 7" xfId="27122" hidden="1"/>
    <cellStyle name="20% - Accent3 7" xfId="27200" hidden="1"/>
    <cellStyle name="20% - Accent3 7" xfId="25765" hidden="1"/>
    <cellStyle name="20% - Accent3 7" xfId="27459" hidden="1"/>
    <cellStyle name="20% - Accent3 7" xfId="27537" hidden="1"/>
    <cellStyle name="20% - Accent3 7" xfId="26951" hidden="1"/>
    <cellStyle name="20% - Accent3 7" xfId="27796" hidden="1"/>
    <cellStyle name="20% - Accent3 7" xfId="22282" hidden="1"/>
    <cellStyle name="20% - Accent3 7" xfId="22205" hidden="1"/>
    <cellStyle name="20% - Accent3 7" xfId="22126" hidden="1"/>
    <cellStyle name="20% - Accent3 7" xfId="22043" hidden="1"/>
    <cellStyle name="20% - Accent3 7" xfId="9010" hidden="1"/>
    <cellStyle name="20% - Accent3 7" xfId="8789" hidden="1"/>
    <cellStyle name="20% - Accent3 7" xfId="8517" hidden="1"/>
    <cellStyle name="20% - Accent3 7" xfId="9038" hidden="1"/>
    <cellStyle name="20% - Accent3 7" xfId="8243" hidden="1"/>
    <cellStyle name="20% - Accent3 7" xfId="9541" hidden="1"/>
    <cellStyle name="20% - Accent3 7" xfId="8234" hidden="1"/>
    <cellStyle name="20% - Accent3 7" xfId="5791" hidden="1"/>
    <cellStyle name="20% - Accent3 7" xfId="5557" hidden="1"/>
    <cellStyle name="20% - Accent3 7" xfId="6470" hidden="1"/>
    <cellStyle name="20% - Accent3 7" xfId="5450" hidden="1"/>
    <cellStyle name="20% - Accent3 7" xfId="15409" hidden="1"/>
    <cellStyle name="20% - Accent3 7" xfId="5445" hidden="1"/>
    <cellStyle name="20% - Accent3 7" xfId="3320" hidden="1"/>
    <cellStyle name="20% - Accent3 7" xfId="3127" hidden="1"/>
    <cellStyle name="20% - Accent3 7" xfId="9546" hidden="1"/>
    <cellStyle name="20% - Accent3 7" xfId="1615" hidden="1"/>
    <cellStyle name="20% - Accent3 7" xfId="1439" hidden="1"/>
    <cellStyle name="20% - Accent3 7" xfId="3798" hidden="1"/>
    <cellStyle name="20% - Accent3 7" xfId="27931" hidden="1"/>
    <cellStyle name="20% - Accent3 7" xfId="28028" hidden="1"/>
    <cellStyle name="20% - Accent3 7" xfId="28105" hidden="1"/>
    <cellStyle name="20% - Accent3 7" xfId="28183" hidden="1"/>
    <cellStyle name="20% - Accent3 7" xfId="28261" hidden="1"/>
    <cellStyle name="20% - Accent3 7" xfId="28843" hidden="1"/>
    <cellStyle name="20% - Accent3 7" xfId="28922" hidden="1"/>
    <cellStyle name="20% - Accent3 7" xfId="29000" hidden="1"/>
    <cellStyle name="20% - Accent3 7" xfId="28833" hidden="1"/>
    <cellStyle name="20% - Accent3 7" xfId="29087" hidden="1"/>
    <cellStyle name="20% - Accent3 7" xfId="28695" hidden="1"/>
    <cellStyle name="20% - Accent3 7" xfId="29093" hidden="1"/>
    <cellStyle name="20% - Accent3 7" xfId="29517" hidden="1"/>
    <cellStyle name="20% - Accent3 7" xfId="29595" hidden="1"/>
    <cellStyle name="20% - Accent3 7" xfId="29317" hidden="1"/>
    <cellStyle name="20% - Accent3 7" xfId="29676" hidden="1"/>
    <cellStyle name="20% - Accent3 7" xfId="28631" hidden="1"/>
    <cellStyle name="20% - Accent3 7" xfId="29681" hidden="1"/>
    <cellStyle name="20% - Accent3 7" xfId="30049" hidden="1"/>
    <cellStyle name="20% - Accent3 7" xfId="30127" hidden="1"/>
    <cellStyle name="20% - Accent3 7" xfId="28692" hidden="1"/>
    <cellStyle name="20% - Accent3 7" xfId="30386" hidden="1"/>
    <cellStyle name="20% - Accent3 7" xfId="30464" hidden="1"/>
    <cellStyle name="20% - Accent3 7" xfId="29878" hidden="1"/>
    <cellStyle name="20% - Accent3 7" xfId="30723" hidden="1"/>
    <cellStyle name="20% - Accent3 7" xfId="30820" hidden="1"/>
    <cellStyle name="20% - Accent3 7" xfId="30897" hidden="1"/>
    <cellStyle name="20% - Accent3 7" xfId="30975" hidden="1"/>
    <cellStyle name="20% - Accent3 7" xfId="31053" hidden="1"/>
    <cellStyle name="20% - Accent3 7" xfId="31635" hidden="1"/>
    <cellStyle name="20% - Accent3 7" xfId="31714" hidden="1"/>
    <cellStyle name="20% - Accent3 7" xfId="31792" hidden="1"/>
    <cellStyle name="20% - Accent3 7" xfId="31625" hidden="1"/>
    <cellStyle name="20% - Accent3 7" xfId="31879" hidden="1"/>
    <cellStyle name="20% - Accent3 7" xfId="31487" hidden="1"/>
    <cellStyle name="20% - Accent3 7" xfId="31885" hidden="1"/>
    <cellStyle name="20% - Accent3 7" xfId="32309" hidden="1"/>
    <cellStyle name="20% - Accent3 7" xfId="32387" hidden="1"/>
    <cellStyle name="20% - Accent3 7" xfId="32109" hidden="1"/>
    <cellStyle name="20% - Accent3 7" xfId="32468" hidden="1"/>
    <cellStyle name="20% - Accent3 7" xfId="31423" hidden="1"/>
    <cellStyle name="20% - Accent3 7" xfId="32473" hidden="1"/>
    <cellStyle name="20% - Accent3 7" xfId="32841" hidden="1"/>
    <cellStyle name="20% - Accent3 7" xfId="32919" hidden="1"/>
    <cellStyle name="20% - Accent3 7" xfId="31484" hidden="1"/>
    <cellStyle name="20% - Accent3 7" xfId="33178" hidden="1"/>
    <cellStyle name="20% - Accent3 7" xfId="33256" hidden="1"/>
    <cellStyle name="20% - Accent3 7" xfId="32670" hidden="1"/>
    <cellStyle name="20% - Accent3 7" xfId="33515" hidden="1"/>
    <cellStyle name="20% - Accent3 8" xfId="142" hidden="1"/>
    <cellStyle name="20% - Accent3 8" xfId="212" hidden="1"/>
    <cellStyle name="20% - Accent3 8" xfId="296" hidden="1"/>
    <cellStyle name="20% - Accent3 8" xfId="510" hidden="1"/>
    <cellStyle name="20% - Accent3 8" xfId="2345" hidden="1"/>
    <cellStyle name="20% - Accent3 8" xfId="2477" hidden="1"/>
    <cellStyle name="20% - Accent3 8" xfId="2633" hidden="1"/>
    <cellStyle name="20% - Accent3 8" xfId="2263" hidden="1"/>
    <cellStyle name="20% - Accent3 8" xfId="2947" hidden="1"/>
    <cellStyle name="20% - Accent3 8" xfId="1582" hidden="1"/>
    <cellStyle name="20% - Accent3 8" xfId="4292" hidden="1"/>
    <cellStyle name="20% - Accent3 8" xfId="4491" hidden="1"/>
    <cellStyle name="20% - Accent3 8" xfId="4660" hidden="1"/>
    <cellStyle name="20% - Accent3 8" xfId="2850" hidden="1"/>
    <cellStyle name="20% - Accent3 8" xfId="4899" hidden="1"/>
    <cellStyle name="20% - Accent3 8" xfId="2283" hidden="1"/>
    <cellStyle name="20% - Accent3 8" xfId="6313" hidden="1"/>
    <cellStyle name="20% - Accent3 8" xfId="6409" hidden="1"/>
    <cellStyle name="20% - Accent3 8" xfId="6580" hidden="1"/>
    <cellStyle name="20% - Accent3 8" xfId="7423" hidden="1"/>
    <cellStyle name="20% - Accent3 8" xfId="7601" hidden="1"/>
    <cellStyle name="20% - Accent3 8" xfId="7762" hidden="1"/>
    <cellStyle name="20% - Accent3 8" xfId="8686" hidden="1"/>
    <cellStyle name="20% - Accent3 8" xfId="8848" hidden="1"/>
    <cellStyle name="20% - Accent3 8" xfId="9833" hidden="1"/>
    <cellStyle name="20% - Accent3 8" xfId="9900" hidden="1"/>
    <cellStyle name="20% - Accent3 8" xfId="9978" hidden="1"/>
    <cellStyle name="20% - Accent3 8" xfId="10056" hidden="1"/>
    <cellStyle name="20% - Accent3 8" xfId="10638" hidden="1"/>
    <cellStyle name="20% - Accent3 8" xfId="10717" hidden="1"/>
    <cellStyle name="20% - Accent3 8" xfId="10796" hidden="1"/>
    <cellStyle name="20% - Accent3 8" xfId="10603" hidden="1"/>
    <cellStyle name="20% - Accent3 8" xfId="10900" hidden="1"/>
    <cellStyle name="20% - Accent3 8" xfId="10341" hidden="1"/>
    <cellStyle name="20% - Accent3 8" xfId="11244" hidden="1"/>
    <cellStyle name="20% - Accent3 8" xfId="11312" hidden="1"/>
    <cellStyle name="20% - Accent3 8" xfId="11390" hidden="1"/>
    <cellStyle name="20% - Accent3 8" xfId="10873" hidden="1"/>
    <cellStyle name="20% - Accent3 8" xfId="11484" hidden="1"/>
    <cellStyle name="20% - Accent3 8" xfId="10620" hidden="1"/>
    <cellStyle name="20% - Accent3 8" xfId="11777" hidden="1"/>
    <cellStyle name="20% - Accent3 8" xfId="11844" hidden="1"/>
    <cellStyle name="20% - Accent3 8" xfId="11922" hidden="1"/>
    <cellStyle name="20% - Accent3 8" xfId="12114" hidden="1"/>
    <cellStyle name="20% - Accent3 8" xfId="12181" hidden="1"/>
    <cellStyle name="20% - Accent3 8" xfId="12259" hidden="1"/>
    <cellStyle name="20% - Accent3 8" xfId="12451" hidden="1"/>
    <cellStyle name="20% - Accent3 8" xfId="12518" hidden="1"/>
    <cellStyle name="20% - Accent3 8" xfId="12625" hidden="1"/>
    <cellStyle name="20% - Accent3 8" xfId="12692" hidden="1"/>
    <cellStyle name="20% - Accent3 8" xfId="12770" hidden="1"/>
    <cellStyle name="20% - Accent3 8" xfId="12848" hidden="1"/>
    <cellStyle name="20% - Accent3 8" xfId="13430" hidden="1"/>
    <cellStyle name="20% - Accent3 8" xfId="13509" hidden="1"/>
    <cellStyle name="20% - Accent3 8" xfId="13588" hidden="1"/>
    <cellStyle name="20% - Accent3 8" xfId="13395" hidden="1"/>
    <cellStyle name="20% - Accent3 8" xfId="13692" hidden="1"/>
    <cellStyle name="20% - Accent3 8" xfId="13133" hidden="1"/>
    <cellStyle name="20% - Accent3 8" xfId="14036" hidden="1"/>
    <cellStyle name="20% - Accent3 8" xfId="14104" hidden="1"/>
    <cellStyle name="20% - Accent3 8" xfId="14182" hidden="1"/>
    <cellStyle name="20% - Accent3 8" xfId="13665" hidden="1"/>
    <cellStyle name="20% - Accent3 8" xfId="14276" hidden="1"/>
    <cellStyle name="20% - Accent3 8" xfId="13412" hidden="1"/>
    <cellStyle name="20% - Accent3 8" xfId="14569" hidden="1"/>
    <cellStyle name="20% - Accent3 8" xfId="14636" hidden="1"/>
    <cellStyle name="20% - Accent3 8" xfId="14714" hidden="1"/>
    <cellStyle name="20% - Accent3 8" xfId="14906" hidden="1"/>
    <cellStyle name="20% - Accent3 8" xfId="14973" hidden="1"/>
    <cellStyle name="20% - Accent3 8" xfId="15051" hidden="1"/>
    <cellStyle name="20% - Accent3 8" xfId="15243" hidden="1"/>
    <cellStyle name="20% - Accent3 8" xfId="15310" hidden="1"/>
    <cellStyle name="20% - Accent3 8" xfId="9623" hidden="1"/>
    <cellStyle name="20% - Accent3 8" xfId="9537" hidden="1"/>
    <cellStyle name="20% - Accent3 8" xfId="9417" hidden="1"/>
    <cellStyle name="20% - Accent3 8" xfId="9306" hidden="1"/>
    <cellStyle name="20% - Accent3 8" xfId="7043" hidden="1"/>
    <cellStyle name="20% - Accent3 8" xfId="6945" hidden="1"/>
    <cellStyle name="20% - Accent3 8" xfId="6856" hidden="1"/>
    <cellStyle name="20% - Accent3 8" xfId="7208" hidden="1"/>
    <cellStyle name="20% - Accent3 8" xfId="6625" hidden="1"/>
    <cellStyle name="20% - Accent3 8" xfId="8152" hidden="1"/>
    <cellStyle name="20% - Accent3 8" xfId="4910" hidden="1"/>
    <cellStyle name="20% - Accent3 8" xfId="4792" hidden="1"/>
    <cellStyle name="20% - Accent3 8" xfId="4587" hidden="1"/>
    <cellStyle name="20% - Accent3 8" xfId="6737" hidden="1"/>
    <cellStyle name="20% - Accent3 8" xfId="4273" hidden="1"/>
    <cellStyle name="20% - Accent3 8" xfId="7179" hidden="1"/>
    <cellStyle name="20% - Accent3 8" xfId="2848" hidden="1"/>
    <cellStyle name="20% - Accent3 8" xfId="2630" hidden="1"/>
    <cellStyle name="20% - Accent3 8" xfId="2421" hidden="1"/>
    <cellStyle name="20% - Accent3 8" xfId="1470" hidden="1"/>
    <cellStyle name="20% - Accent3 8" xfId="1295" hidden="1"/>
    <cellStyle name="20% - Accent3 8" xfId="1113" hidden="1"/>
    <cellStyle name="20% - Accent3 8" xfId="114" hidden="1"/>
    <cellStyle name="20% - Accent3 8" xfId="15461" hidden="1"/>
    <cellStyle name="20% - Accent3 8" xfId="16174" hidden="1"/>
    <cellStyle name="20% - Accent3 8" xfId="16241" hidden="1"/>
    <cellStyle name="20% - Accent3 8" xfId="16319" hidden="1"/>
    <cellStyle name="20% - Accent3 8" xfId="16397" hidden="1"/>
    <cellStyle name="20% - Accent3 8" xfId="16979" hidden="1"/>
    <cellStyle name="20% - Accent3 8" xfId="17058" hidden="1"/>
    <cellStyle name="20% - Accent3 8" xfId="17137" hidden="1"/>
    <cellStyle name="20% - Accent3 8" xfId="16944" hidden="1"/>
    <cellStyle name="20% - Accent3 8" xfId="17241" hidden="1"/>
    <cellStyle name="20% - Accent3 8" xfId="16682" hidden="1"/>
    <cellStyle name="20% - Accent3 8" xfId="17585" hidden="1"/>
    <cellStyle name="20% - Accent3 8" xfId="17653" hidden="1"/>
    <cellStyle name="20% - Accent3 8" xfId="17731" hidden="1"/>
    <cellStyle name="20% - Accent3 8" xfId="17214" hidden="1"/>
    <cellStyle name="20% - Accent3 8" xfId="17825" hidden="1"/>
    <cellStyle name="20% - Accent3 8" xfId="16961" hidden="1"/>
    <cellStyle name="20% - Accent3 8" xfId="18118" hidden="1"/>
    <cellStyle name="20% - Accent3 8" xfId="18185" hidden="1"/>
    <cellStyle name="20% - Accent3 8" xfId="18263" hidden="1"/>
    <cellStyle name="20% - Accent3 8" xfId="18455" hidden="1"/>
    <cellStyle name="20% - Accent3 8" xfId="18522" hidden="1"/>
    <cellStyle name="20% - Accent3 8" xfId="18600" hidden="1"/>
    <cellStyle name="20% - Accent3 8" xfId="18792" hidden="1"/>
    <cellStyle name="20% - Accent3 8" xfId="18859" hidden="1"/>
    <cellStyle name="20% - Accent3 8" xfId="18966" hidden="1"/>
    <cellStyle name="20% - Accent3 8" xfId="19033" hidden="1"/>
    <cellStyle name="20% - Accent3 8" xfId="19111" hidden="1"/>
    <cellStyle name="20% - Accent3 8" xfId="19189" hidden="1"/>
    <cellStyle name="20% - Accent3 8" xfId="19771" hidden="1"/>
    <cellStyle name="20% - Accent3 8" xfId="19850" hidden="1"/>
    <cellStyle name="20% - Accent3 8" xfId="19929" hidden="1"/>
    <cellStyle name="20% - Accent3 8" xfId="19736" hidden="1"/>
    <cellStyle name="20% - Accent3 8" xfId="20033" hidden="1"/>
    <cellStyle name="20% - Accent3 8" xfId="19474" hidden="1"/>
    <cellStyle name="20% - Accent3 8" xfId="20377" hidden="1"/>
    <cellStyle name="20% - Accent3 8" xfId="20445" hidden="1"/>
    <cellStyle name="20% - Accent3 8" xfId="20523" hidden="1"/>
    <cellStyle name="20% - Accent3 8" xfId="20006" hidden="1"/>
    <cellStyle name="20% - Accent3 8" xfId="20617" hidden="1"/>
    <cellStyle name="20% - Accent3 8" xfId="19753" hidden="1"/>
    <cellStyle name="20% - Accent3 8" xfId="20910" hidden="1"/>
    <cellStyle name="20% - Accent3 8" xfId="20977" hidden="1"/>
    <cellStyle name="20% - Accent3 8" xfId="21055" hidden="1"/>
    <cellStyle name="20% - Accent3 8" xfId="21247" hidden="1"/>
    <cellStyle name="20% - Accent3 8" xfId="21314" hidden="1"/>
    <cellStyle name="20% - Accent3 8" xfId="21392" hidden="1"/>
    <cellStyle name="20% - Accent3 8" xfId="21584" hidden="1"/>
    <cellStyle name="20% - Accent3 8" xfId="21651" hidden="1"/>
    <cellStyle name="20% - Accent3 8" xfId="16013" hidden="1"/>
    <cellStyle name="20% - Accent3 8" xfId="15946" hidden="1"/>
    <cellStyle name="20% - Accent3 8" xfId="15867" hidden="1"/>
    <cellStyle name="20% - Accent3 8" xfId="15784" hidden="1"/>
    <cellStyle name="20% - Accent3 8" xfId="8049" hidden="1"/>
    <cellStyle name="20% - Accent3 8" xfId="7900" hidden="1"/>
    <cellStyle name="20% - Accent3 8" xfId="7633" hidden="1"/>
    <cellStyle name="20% - Accent3 8" xfId="8149" hidden="1"/>
    <cellStyle name="20% - Accent3 8" xfId="7321" hidden="1"/>
    <cellStyle name="20% - Accent3 8" xfId="9073" hidden="1"/>
    <cellStyle name="20% - Accent3 8" xfId="5339" hidden="1"/>
    <cellStyle name="20% - Accent3 8" xfId="5245" hidden="1"/>
    <cellStyle name="20% - Accent3 8" xfId="5038" hidden="1"/>
    <cellStyle name="20% - Accent3 8" xfId="7393" hidden="1"/>
    <cellStyle name="20% - Accent3 8" xfId="4888" hidden="1"/>
    <cellStyle name="20% - Accent3 8" xfId="8108" hidden="1"/>
    <cellStyle name="20% - Accent3 8" xfId="3125" hidden="1"/>
    <cellStyle name="20% - Accent3 8" xfId="2955" hidden="1"/>
    <cellStyle name="20% - Accent3 8" xfId="2831" hidden="1"/>
    <cellStyle name="20% - Accent3 8" xfId="1611" hidden="1"/>
    <cellStyle name="20% - Accent3 8" xfId="1448" hidden="1"/>
    <cellStyle name="20% - Accent3 8" xfId="1247" hidden="1"/>
    <cellStyle name="20% - Accent3 8" xfId="112" hidden="1"/>
    <cellStyle name="20% - Accent3 8" xfId="21788" hidden="1"/>
    <cellStyle name="20% - Accent3 8" xfId="22325" hidden="1"/>
    <cellStyle name="20% - Accent3 8" xfId="22392" hidden="1"/>
    <cellStyle name="20% - Accent3 8" xfId="22470" hidden="1"/>
    <cellStyle name="20% - Accent3 8" xfId="22548" hidden="1"/>
    <cellStyle name="20% - Accent3 8" xfId="23130" hidden="1"/>
    <cellStyle name="20% - Accent3 8" xfId="23209" hidden="1"/>
    <cellStyle name="20% - Accent3 8" xfId="23288" hidden="1"/>
    <cellStyle name="20% - Accent3 8" xfId="23095" hidden="1"/>
    <cellStyle name="20% - Accent3 8" xfId="23392" hidden="1"/>
    <cellStyle name="20% - Accent3 8" xfId="22833" hidden="1"/>
    <cellStyle name="20% - Accent3 8" xfId="23736" hidden="1"/>
    <cellStyle name="20% - Accent3 8" xfId="23804" hidden="1"/>
    <cellStyle name="20% - Accent3 8" xfId="23882" hidden="1"/>
    <cellStyle name="20% - Accent3 8" xfId="23365" hidden="1"/>
    <cellStyle name="20% - Accent3 8" xfId="23976" hidden="1"/>
    <cellStyle name="20% - Accent3 8" xfId="23112" hidden="1"/>
    <cellStyle name="20% - Accent3 8" xfId="24269" hidden="1"/>
    <cellStyle name="20% - Accent3 8" xfId="24336" hidden="1"/>
    <cellStyle name="20% - Accent3 8" xfId="24414" hidden="1"/>
    <cellStyle name="20% - Accent3 8" xfId="24606" hidden="1"/>
    <cellStyle name="20% - Accent3 8" xfId="24673" hidden="1"/>
    <cellStyle name="20% - Accent3 8" xfId="24751" hidden="1"/>
    <cellStyle name="20% - Accent3 8" xfId="24943" hidden="1"/>
    <cellStyle name="20% - Accent3 8" xfId="25010" hidden="1"/>
    <cellStyle name="20% - Accent3 8" xfId="25117" hidden="1"/>
    <cellStyle name="20% - Accent3 8" xfId="25184" hidden="1"/>
    <cellStyle name="20% - Accent3 8" xfId="25262" hidden="1"/>
    <cellStyle name="20% - Accent3 8" xfId="25340" hidden="1"/>
    <cellStyle name="20% - Accent3 8" xfId="25922" hidden="1"/>
    <cellStyle name="20% - Accent3 8" xfId="26001" hidden="1"/>
    <cellStyle name="20% - Accent3 8" xfId="26080" hidden="1"/>
    <cellStyle name="20% - Accent3 8" xfId="25887" hidden="1"/>
    <cellStyle name="20% - Accent3 8" xfId="26184" hidden="1"/>
    <cellStyle name="20% - Accent3 8" xfId="25625" hidden="1"/>
    <cellStyle name="20% - Accent3 8" xfId="26528" hidden="1"/>
    <cellStyle name="20% - Accent3 8" xfId="26596" hidden="1"/>
    <cellStyle name="20% - Accent3 8" xfId="26674" hidden="1"/>
    <cellStyle name="20% - Accent3 8" xfId="26157" hidden="1"/>
    <cellStyle name="20% - Accent3 8" xfId="26768" hidden="1"/>
    <cellStyle name="20% - Accent3 8" xfId="25904" hidden="1"/>
    <cellStyle name="20% - Accent3 8" xfId="27061" hidden="1"/>
    <cellStyle name="20% - Accent3 8" xfId="27128" hidden="1"/>
    <cellStyle name="20% - Accent3 8" xfId="27206" hidden="1"/>
    <cellStyle name="20% - Accent3 8" xfId="27398" hidden="1"/>
    <cellStyle name="20% - Accent3 8" xfId="27465" hidden="1"/>
    <cellStyle name="20% - Accent3 8" xfId="27543" hidden="1"/>
    <cellStyle name="20% - Accent3 8" xfId="27735" hidden="1"/>
    <cellStyle name="20% - Accent3 8" xfId="27802" hidden="1"/>
    <cellStyle name="20% - Accent3 8" xfId="22266" hidden="1"/>
    <cellStyle name="20% - Accent3 8" xfId="22199" hidden="1"/>
    <cellStyle name="20% - Accent3 8" xfId="22120" hidden="1"/>
    <cellStyle name="20% - Accent3 8" xfId="22037" hidden="1"/>
    <cellStyle name="20% - Accent3 8" xfId="8999" hidden="1"/>
    <cellStyle name="20% - Accent3 8" xfId="8751" hidden="1"/>
    <cellStyle name="20% - Accent3 8" xfId="8503" hidden="1"/>
    <cellStyle name="20% - Accent3 8" xfId="9077" hidden="1"/>
    <cellStyle name="20% - Accent3 8" xfId="8179" hidden="1"/>
    <cellStyle name="20% - Accent3 8" xfId="15604" hidden="1"/>
    <cellStyle name="20% - Accent3 8" xfId="5889" hidden="1"/>
    <cellStyle name="20% - Accent3 8" xfId="5776" hidden="1"/>
    <cellStyle name="20% - Accent3 8" xfId="5547" hidden="1"/>
    <cellStyle name="20% - Accent3 8" xfId="8249" hidden="1"/>
    <cellStyle name="20% - Accent3 8" xfId="5321" hidden="1"/>
    <cellStyle name="20% - Accent3 8" xfId="9041" hidden="1"/>
    <cellStyle name="20% - Accent3 8" xfId="3399" hidden="1"/>
    <cellStyle name="20% - Accent3 8" xfId="3314" hidden="1"/>
    <cellStyle name="20% - Accent3 8" xfId="3113" hidden="1"/>
    <cellStyle name="20% - Accent3 8" xfId="1714" hidden="1"/>
    <cellStyle name="20% - Accent3 8" xfId="1605" hidden="1"/>
    <cellStyle name="20% - Accent3 8" xfId="1429" hidden="1"/>
    <cellStyle name="20% - Accent3 8" xfId="113" hidden="1"/>
    <cellStyle name="20% - Accent3 8" xfId="27937" hidden="1"/>
    <cellStyle name="20% - Accent3 8" xfId="28044" hidden="1"/>
    <cellStyle name="20% - Accent3 8" xfId="28111" hidden="1"/>
    <cellStyle name="20% - Accent3 8" xfId="28189" hidden="1"/>
    <cellStyle name="20% - Accent3 8" xfId="28267" hidden="1"/>
    <cellStyle name="20% - Accent3 8" xfId="28849" hidden="1"/>
    <cellStyle name="20% - Accent3 8" xfId="28928" hidden="1"/>
    <cellStyle name="20% - Accent3 8" xfId="29007" hidden="1"/>
    <cellStyle name="20% - Accent3 8" xfId="28814" hidden="1"/>
    <cellStyle name="20% - Accent3 8" xfId="29111" hidden="1"/>
    <cellStyle name="20% - Accent3 8" xfId="28552" hidden="1"/>
    <cellStyle name="20% - Accent3 8" xfId="29455" hidden="1"/>
    <cellStyle name="20% - Accent3 8" xfId="29523" hidden="1"/>
    <cellStyle name="20% - Accent3 8" xfId="29601" hidden="1"/>
    <cellStyle name="20% - Accent3 8" xfId="29084" hidden="1"/>
    <cellStyle name="20% - Accent3 8" xfId="29695" hidden="1"/>
    <cellStyle name="20% - Accent3 8" xfId="28831" hidden="1"/>
    <cellStyle name="20% - Accent3 8" xfId="29988" hidden="1"/>
    <cellStyle name="20% - Accent3 8" xfId="30055" hidden="1"/>
    <cellStyle name="20% - Accent3 8" xfId="30133" hidden="1"/>
    <cellStyle name="20% - Accent3 8" xfId="30325" hidden="1"/>
    <cellStyle name="20% - Accent3 8" xfId="30392" hidden="1"/>
    <cellStyle name="20% - Accent3 8" xfId="30470" hidden="1"/>
    <cellStyle name="20% - Accent3 8" xfId="30662" hidden="1"/>
    <cellStyle name="20% - Accent3 8" xfId="30729" hidden="1"/>
    <cellStyle name="20% - Accent3 8" xfId="30836" hidden="1"/>
    <cellStyle name="20% - Accent3 8" xfId="30903" hidden="1"/>
    <cellStyle name="20% - Accent3 8" xfId="30981" hidden="1"/>
    <cellStyle name="20% - Accent3 8" xfId="31059" hidden="1"/>
    <cellStyle name="20% - Accent3 8" xfId="31641" hidden="1"/>
    <cellStyle name="20% - Accent3 8" xfId="31720" hidden="1"/>
    <cellStyle name="20% - Accent3 8" xfId="31799" hidden="1"/>
    <cellStyle name="20% - Accent3 8" xfId="31606" hidden="1"/>
    <cellStyle name="20% - Accent3 8" xfId="31903" hidden="1"/>
    <cellStyle name="20% - Accent3 8" xfId="31344" hidden="1"/>
    <cellStyle name="20% - Accent3 8" xfId="32247" hidden="1"/>
    <cellStyle name="20% - Accent3 8" xfId="32315" hidden="1"/>
    <cellStyle name="20% - Accent3 8" xfId="32393" hidden="1"/>
    <cellStyle name="20% - Accent3 8" xfId="31876" hidden="1"/>
    <cellStyle name="20% - Accent3 8" xfId="32487" hidden="1"/>
    <cellStyle name="20% - Accent3 8" xfId="31623" hidden="1"/>
    <cellStyle name="20% - Accent3 8" xfId="32780" hidden="1"/>
    <cellStyle name="20% - Accent3 8" xfId="32847" hidden="1"/>
    <cellStyle name="20% - Accent3 8" xfId="32925" hidden="1"/>
    <cellStyle name="20% - Accent3 8" xfId="33117" hidden="1"/>
    <cellStyle name="20% - Accent3 8" xfId="33184" hidden="1"/>
    <cellStyle name="20% - Accent3 8" xfId="33262" hidden="1"/>
    <cellStyle name="20% - Accent3 8" xfId="33454" hidden="1"/>
    <cellStyle name="20% - Accent3 8" xfId="33521" hidden="1"/>
    <cellStyle name="20% - Accent3 9" xfId="155" hidden="1"/>
    <cellStyle name="20% - Accent3 9" xfId="235" hidden="1"/>
    <cellStyle name="20% - Accent3 9" xfId="314" hidden="1"/>
    <cellStyle name="20% - Accent3 9" xfId="647" hidden="1"/>
    <cellStyle name="20% - Accent3 9" xfId="2396" hidden="1"/>
    <cellStyle name="20% - Accent3 9" xfId="2547" hidden="1"/>
    <cellStyle name="20% - Accent3 9" xfId="2727" hidden="1"/>
    <cellStyle name="20% - Accent3 9" xfId="3788" hidden="1"/>
    <cellStyle name="20% - Accent3 9" xfId="1883" hidden="1"/>
    <cellStyle name="20% - Accent3 9" xfId="1592" hidden="1"/>
    <cellStyle name="20% - Accent3 9" xfId="4320" hidden="1"/>
    <cellStyle name="20% - Accent3 9" xfId="4564" hidden="1"/>
    <cellStyle name="20% - Accent3 9" xfId="4724" hidden="1"/>
    <cellStyle name="20% - Accent3 9" xfId="5796" hidden="1"/>
    <cellStyle name="20% - Accent3 9" xfId="2009" hidden="1"/>
    <cellStyle name="20% - Accent3 9" xfId="2249" hidden="1"/>
    <cellStyle name="20% - Accent3 9" xfId="6338" hidden="1"/>
    <cellStyle name="20% - Accent3 9" xfId="6445" hidden="1"/>
    <cellStyle name="20% - Accent3 9" xfId="6644" hidden="1"/>
    <cellStyle name="20% - Accent3 9" xfId="7496" hidden="1"/>
    <cellStyle name="20% - Accent3 9" xfId="7650" hidden="1"/>
    <cellStyle name="20% - Accent3 9" xfId="7832" hidden="1"/>
    <cellStyle name="20% - Accent3 9" xfId="8744" hidden="1"/>
    <cellStyle name="20% - Accent3 9" xfId="8922" hidden="1"/>
    <cellStyle name="20% - Accent3 9" xfId="9846" hidden="1"/>
    <cellStyle name="20% - Accent3 9" xfId="9920" hidden="1"/>
    <cellStyle name="20% - Accent3 9" xfId="9996" hidden="1"/>
    <cellStyle name="20% - Accent3 9" xfId="10074" hidden="1"/>
    <cellStyle name="20% - Accent3 9" xfId="10659" hidden="1"/>
    <cellStyle name="20% - Accent3 9" xfId="10735" hidden="1"/>
    <cellStyle name="20% - Accent3 9" xfId="10814" hidden="1"/>
    <cellStyle name="20% - Accent3 9" xfId="11072" hidden="1"/>
    <cellStyle name="20% - Accent3 9" xfId="10456" hidden="1"/>
    <cellStyle name="20% - Accent3 9" xfId="10348" hidden="1"/>
    <cellStyle name="20% - Accent3 9" xfId="11254" hidden="1"/>
    <cellStyle name="20% - Accent3 9" xfId="11330" hidden="1"/>
    <cellStyle name="20% - Accent3 9" xfId="11408" hidden="1"/>
    <cellStyle name="20% - Accent3 9" xfId="11632" hidden="1"/>
    <cellStyle name="20% - Accent3 9" xfId="10487" hidden="1"/>
    <cellStyle name="20% - Accent3 9" xfId="10594" hidden="1"/>
    <cellStyle name="20% - Accent3 9" xfId="11786" hidden="1"/>
    <cellStyle name="20% - Accent3 9" xfId="11862" hidden="1"/>
    <cellStyle name="20% - Accent3 9" xfId="11940" hidden="1"/>
    <cellStyle name="20% - Accent3 9" xfId="12123" hidden="1"/>
    <cellStyle name="20% - Accent3 9" xfId="12199" hidden="1"/>
    <cellStyle name="20% - Accent3 9" xfId="12277" hidden="1"/>
    <cellStyle name="20% - Accent3 9" xfId="12460" hidden="1"/>
    <cellStyle name="20% - Accent3 9" xfId="12536" hidden="1"/>
    <cellStyle name="20% - Accent3 9" xfId="12638" hidden="1"/>
    <cellStyle name="20% - Accent3 9" xfId="12712" hidden="1"/>
    <cellStyle name="20% - Accent3 9" xfId="12788" hidden="1"/>
    <cellStyle name="20% - Accent3 9" xfId="12866" hidden="1"/>
    <cellStyle name="20% - Accent3 9" xfId="13451" hidden="1"/>
    <cellStyle name="20% - Accent3 9" xfId="13527" hidden="1"/>
    <cellStyle name="20% - Accent3 9" xfId="13606" hidden="1"/>
    <cellStyle name="20% - Accent3 9" xfId="13864" hidden="1"/>
    <cellStyle name="20% - Accent3 9" xfId="13248" hidden="1"/>
    <cellStyle name="20% - Accent3 9" xfId="13140" hidden="1"/>
    <cellStyle name="20% - Accent3 9" xfId="14046" hidden="1"/>
    <cellStyle name="20% - Accent3 9" xfId="14122" hidden="1"/>
    <cellStyle name="20% - Accent3 9" xfId="14200" hidden="1"/>
    <cellStyle name="20% - Accent3 9" xfId="14424" hidden="1"/>
    <cellStyle name="20% - Accent3 9" xfId="13279" hidden="1"/>
    <cellStyle name="20% - Accent3 9" xfId="13386" hidden="1"/>
    <cellStyle name="20% - Accent3 9" xfId="14578" hidden="1"/>
    <cellStyle name="20% - Accent3 9" xfId="14654" hidden="1"/>
    <cellStyle name="20% - Accent3 9" xfId="14732" hidden="1"/>
    <cellStyle name="20% - Accent3 9" xfId="14915" hidden="1"/>
    <cellStyle name="20% - Accent3 9" xfId="14991" hidden="1"/>
    <cellStyle name="20% - Accent3 9" xfId="15069" hidden="1"/>
    <cellStyle name="20% - Accent3 9" xfId="15252" hidden="1"/>
    <cellStyle name="20% - Accent3 9" xfId="15328" hidden="1"/>
    <cellStyle name="20% - Accent3 9" xfId="9607" hidden="1"/>
    <cellStyle name="20% - Accent3 9" xfId="9498" hidden="1"/>
    <cellStyle name="20% - Accent3 9" xfId="9379" hidden="1"/>
    <cellStyle name="20% - Accent3 9" xfId="9272" hidden="1"/>
    <cellStyle name="20% - Accent3 9" xfId="7011" hidden="1"/>
    <cellStyle name="20% - Accent3 9" xfId="6923" hidden="1"/>
    <cellStyle name="20% - Accent3 9" xfId="6829" hidden="1"/>
    <cellStyle name="20% - Accent3 9" xfId="5730" hidden="1"/>
    <cellStyle name="20% - Accent3 9" xfId="7759" hidden="1"/>
    <cellStyle name="20% - Accent3 9" xfId="8136" hidden="1"/>
    <cellStyle name="20% - Accent3 9" xfId="4876" hidden="1"/>
    <cellStyle name="20% - Accent3 9" xfId="4704" hidden="1"/>
    <cellStyle name="20% - Accent3 9" xfId="4504" hidden="1"/>
    <cellStyle name="20% - Accent3 9" xfId="3647" hidden="1"/>
    <cellStyle name="20% - Accent3 9" xfId="7602" hidden="1"/>
    <cellStyle name="20% - Accent3 9" xfId="7245" hidden="1"/>
    <cellStyle name="20% - Accent3 9" xfId="2783" hidden="1"/>
    <cellStyle name="20% - Accent3 9" xfId="2534" hidden="1"/>
    <cellStyle name="20% - Accent3 9" xfId="2360" hidden="1"/>
    <cellStyle name="20% - Accent3 9" xfId="1409" hidden="1"/>
    <cellStyle name="20% - Accent3 9" xfId="1219" hidden="1"/>
    <cellStyle name="20% - Accent3 9" xfId="1062" hidden="1"/>
    <cellStyle name="20% - Accent3 9" xfId="104" hidden="1"/>
    <cellStyle name="20% - Accent3 9" xfId="15497" hidden="1"/>
    <cellStyle name="20% - Accent3 9" xfId="16187" hidden="1"/>
    <cellStyle name="20% - Accent3 9" xfId="16261" hidden="1"/>
    <cellStyle name="20% - Accent3 9" xfId="16337" hidden="1"/>
    <cellStyle name="20% - Accent3 9" xfId="16415" hidden="1"/>
    <cellStyle name="20% - Accent3 9" xfId="17000" hidden="1"/>
    <cellStyle name="20% - Accent3 9" xfId="17076" hidden="1"/>
    <cellStyle name="20% - Accent3 9" xfId="17155" hidden="1"/>
    <cellStyle name="20% - Accent3 9" xfId="17413" hidden="1"/>
    <cellStyle name="20% - Accent3 9" xfId="16797" hidden="1"/>
    <cellStyle name="20% - Accent3 9" xfId="16689" hidden="1"/>
    <cellStyle name="20% - Accent3 9" xfId="17595" hidden="1"/>
    <cellStyle name="20% - Accent3 9" xfId="17671" hidden="1"/>
    <cellStyle name="20% - Accent3 9" xfId="17749" hidden="1"/>
    <cellStyle name="20% - Accent3 9" xfId="17973" hidden="1"/>
    <cellStyle name="20% - Accent3 9" xfId="16828" hidden="1"/>
    <cellStyle name="20% - Accent3 9" xfId="16935" hidden="1"/>
    <cellStyle name="20% - Accent3 9" xfId="18127" hidden="1"/>
    <cellStyle name="20% - Accent3 9" xfId="18203" hidden="1"/>
    <cellStyle name="20% - Accent3 9" xfId="18281" hidden="1"/>
    <cellStyle name="20% - Accent3 9" xfId="18464" hidden="1"/>
    <cellStyle name="20% - Accent3 9" xfId="18540" hidden="1"/>
    <cellStyle name="20% - Accent3 9" xfId="18618" hidden="1"/>
    <cellStyle name="20% - Accent3 9" xfId="18801" hidden="1"/>
    <cellStyle name="20% - Accent3 9" xfId="18877" hidden="1"/>
    <cellStyle name="20% - Accent3 9" xfId="18979" hidden="1"/>
    <cellStyle name="20% - Accent3 9" xfId="19053" hidden="1"/>
    <cellStyle name="20% - Accent3 9" xfId="19129" hidden="1"/>
    <cellStyle name="20% - Accent3 9" xfId="19207" hidden="1"/>
    <cellStyle name="20% - Accent3 9" xfId="19792" hidden="1"/>
    <cellStyle name="20% - Accent3 9" xfId="19868" hidden="1"/>
    <cellStyle name="20% - Accent3 9" xfId="19947" hidden="1"/>
    <cellStyle name="20% - Accent3 9" xfId="20205" hidden="1"/>
    <cellStyle name="20% - Accent3 9" xfId="19589" hidden="1"/>
    <cellStyle name="20% - Accent3 9" xfId="19481" hidden="1"/>
    <cellStyle name="20% - Accent3 9" xfId="20387" hidden="1"/>
    <cellStyle name="20% - Accent3 9" xfId="20463" hidden="1"/>
    <cellStyle name="20% - Accent3 9" xfId="20541" hidden="1"/>
    <cellStyle name="20% - Accent3 9" xfId="20765" hidden="1"/>
    <cellStyle name="20% - Accent3 9" xfId="19620" hidden="1"/>
    <cellStyle name="20% - Accent3 9" xfId="19727" hidden="1"/>
    <cellStyle name="20% - Accent3 9" xfId="20919" hidden="1"/>
    <cellStyle name="20% - Accent3 9" xfId="20995" hidden="1"/>
    <cellStyle name="20% - Accent3 9" xfId="21073" hidden="1"/>
    <cellStyle name="20% - Accent3 9" xfId="21256" hidden="1"/>
    <cellStyle name="20% - Accent3 9" xfId="21332" hidden="1"/>
    <cellStyle name="20% - Accent3 9" xfId="21410" hidden="1"/>
    <cellStyle name="20% - Accent3 9" xfId="21593" hidden="1"/>
    <cellStyle name="20% - Accent3 9" xfId="21669" hidden="1"/>
    <cellStyle name="20% - Accent3 9" xfId="16000" hidden="1"/>
    <cellStyle name="20% - Accent3 9" xfId="15926" hidden="1"/>
    <cellStyle name="20% - Accent3 9" xfId="15847" hidden="1"/>
    <cellStyle name="20% - Accent3 9" xfId="15763" hidden="1"/>
    <cellStyle name="20% - Accent3 9" xfId="7995" hidden="1"/>
    <cellStyle name="20% - Accent3 9" xfId="7793" hidden="1"/>
    <cellStyle name="20% - Accent3 9" xfId="7541" hidden="1"/>
    <cellStyle name="20% - Accent3 9" xfId="6227" hidden="1"/>
    <cellStyle name="20% - Accent3 9" xfId="8556" hidden="1"/>
    <cellStyle name="20% - Accent3 9" xfId="9062" hidden="1"/>
    <cellStyle name="20% - Accent3 9" xfId="5312" hidden="1"/>
    <cellStyle name="20% - Accent3 9" xfId="5112" hidden="1"/>
    <cellStyle name="20% - Accent3 9" xfId="5006" hidden="1"/>
    <cellStyle name="20% - Accent3 9" xfId="3839" hidden="1"/>
    <cellStyle name="20% - Accent3 9" xfId="8480" hidden="1"/>
    <cellStyle name="20% - Accent3 9" xfId="8164" hidden="1"/>
    <cellStyle name="20% - Accent3 9" xfId="3070" hidden="1"/>
    <cellStyle name="20% - Accent3 9" xfId="2921" hidden="1"/>
    <cellStyle name="20% - Accent3 9" xfId="2762" hidden="1"/>
    <cellStyle name="20% - Accent3 9" xfId="1556" hidden="1"/>
    <cellStyle name="20% - Accent3 9" xfId="1401" hidden="1"/>
    <cellStyle name="20% - Accent3 9" xfId="1138" hidden="1"/>
    <cellStyle name="20% - Accent3 9" xfId="16146" hidden="1"/>
    <cellStyle name="20% - Accent3 9" xfId="21807" hidden="1"/>
    <cellStyle name="20% - Accent3 9" xfId="22338" hidden="1"/>
    <cellStyle name="20% - Accent3 9" xfId="22412" hidden="1"/>
    <cellStyle name="20% - Accent3 9" xfId="22488" hidden="1"/>
    <cellStyle name="20% - Accent3 9" xfId="22566" hidden="1"/>
    <cellStyle name="20% - Accent3 9" xfId="23151" hidden="1"/>
    <cellStyle name="20% - Accent3 9" xfId="23227" hidden="1"/>
    <cellStyle name="20% - Accent3 9" xfId="23306" hidden="1"/>
    <cellStyle name="20% - Accent3 9" xfId="23564" hidden="1"/>
    <cellStyle name="20% - Accent3 9" xfId="22948" hidden="1"/>
    <cellStyle name="20% - Accent3 9" xfId="22840" hidden="1"/>
    <cellStyle name="20% - Accent3 9" xfId="23746" hidden="1"/>
    <cellStyle name="20% - Accent3 9" xfId="23822" hidden="1"/>
    <cellStyle name="20% - Accent3 9" xfId="23900" hidden="1"/>
    <cellStyle name="20% - Accent3 9" xfId="24124" hidden="1"/>
    <cellStyle name="20% - Accent3 9" xfId="22979" hidden="1"/>
    <cellStyle name="20% - Accent3 9" xfId="23086" hidden="1"/>
    <cellStyle name="20% - Accent3 9" xfId="24278" hidden="1"/>
    <cellStyle name="20% - Accent3 9" xfId="24354" hidden="1"/>
    <cellStyle name="20% - Accent3 9" xfId="24432" hidden="1"/>
    <cellStyle name="20% - Accent3 9" xfId="24615" hidden="1"/>
    <cellStyle name="20% - Accent3 9" xfId="24691" hidden="1"/>
    <cellStyle name="20% - Accent3 9" xfId="24769" hidden="1"/>
    <cellStyle name="20% - Accent3 9" xfId="24952" hidden="1"/>
    <cellStyle name="20% - Accent3 9" xfId="25028" hidden="1"/>
    <cellStyle name="20% - Accent3 9" xfId="25130" hidden="1"/>
    <cellStyle name="20% - Accent3 9" xfId="25204" hidden="1"/>
    <cellStyle name="20% - Accent3 9" xfId="25280" hidden="1"/>
    <cellStyle name="20% - Accent3 9" xfId="25358" hidden="1"/>
    <cellStyle name="20% - Accent3 9" xfId="25943" hidden="1"/>
    <cellStyle name="20% - Accent3 9" xfId="26019" hidden="1"/>
    <cellStyle name="20% - Accent3 9" xfId="26098" hidden="1"/>
    <cellStyle name="20% - Accent3 9" xfId="26356" hidden="1"/>
    <cellStyle name="20% - Accent3 9" xfId="25740" hidden="1"/>
    <cellStyle name="20% - Accent3 9" xfId="25632" hidden="1"/>
    <cellStyle name="20% - Accent3 9" xfId="26538" hidden="1"/>
    <cellStyle name="20% - Accent3 9" xfId="26614" hidden="1"/>
    <cellStyle name="20% - Accent3 9" xfId="26692" hidden="1"/>
    <cellStyle name="20% - Accent3 9" xfId="26916" hidden="1"/>
    <cellStyle name="20% - Accent3 9" xfId="25771" hidden="1"/>
    <cellStyle name="20% - Accent3 9" xfId="25878" hidden="1"/>
    <cellStyle name="20% - Accent3 9" xfId="27070" hidden="1"/>
    <cellStyle name="20% - Accent3 9" xfId="27146" hidden="1"/>
    <cellStyle name="20% - Accent3 9" xfId="27224" hidden="1"/>
    <cellStyle name="20% - Accent3 9" xfId="27407" hidden="1"/>
    <cellStyle name="20% - Accent3 9" xfId="27483" hidden="1"/>
    <cellStyle name="20% - Accent3 9" xfId="27561" hidden="1"/>
    <cellStyle name="20% - Accent3 9" xfId="27744" hidden="1"/>
    <cellStyle name="20% - Accent3 9" xfId="27820" hidden="1"/>
    <cellStyle name="20% - Accent3 9" xfId="22253" hidden="1"/>
    <cellStyle name="20% - Accent3 9" xfId="22179" hidden="1"/>
    <cellStyle name="20% - Accent3 9" xfId="22100" hidden="1"/>
    <cellStyle name="20% - Accent3 9" xfId="22016" hidden="1"/>
    <cellStyle name="20% - Accent3 9" xfId="8902" hidden="1"/>
    <cellStyle name="20% - Accent3 9" xfId="8691" hidden="1"/>
    <cellStyle name="20% - Accent3 9" xfId="8458" hidden="1"/>
    <cellStyle name="20% - Accent3 9" xfId="6759" hidden="1"/>
    <cellStyle name="20% - Accent3 9" xfId="9747" hidden="1"/>
    <cellStyle name="20% - Accent3 9" xfId="15597" hidden="1"/>
    <cellStyle name="20% - Accent3 9" xfId="5866" hidden="1"/>
    <cellStyle name="20% - Accent3 9" xfId="5619" hidden="1"/>
    <cellStyle name="20% - Accent3 9" xfId="5520" hidden="1"/>
    <cellStyle name="20% - Accent3 9" xfId="4015" hidden="1"/>
    <cellStyle name="20% - Accent3 9" xfId="9532" hidden="1"/>
    <cellStyle name="20% - Accent3 9" xfId="9089" hidden="1"/>
    <cellStyle name="20% - Accent3 9" xfId="3384" hidden="1"/>
    <cellStyle name="20% - Accent3 9" xfId="3290" hidden="1"/>
    <cellStyle name="20% - Accent3 9" xfId="3071" hidden="1"/>
    <cellStyle name="20% - Accent3 9" xfId="1683" hidden="1"/>
    <cellStyle name="20% - Accent3 9" xfId="1564" hidden="1"/>
    <cellStyle name="20% - Accent3 9" xfId="1284" hidden="1"/>
    <cellStyle name="20% - Accent3 9" xfId="22296" hidden="1"/>
    <cellStyle name="20% - Accent3 9" xfId="27955" hidden="1"/>
    <cellStyle name="20% - Accent3 9" xfId="28057" hidden="1"/>
    <cellStyle name="20% - Accent3 9" xfId="28131" hidden="1"/>
    <cellStyle name="20% - Accent3 9" xfId="28207" hidden="1"/>
    <cellStyle name="20% - Accent3 9" xfId="28285" hidden="1"/>
    <cellStyle name="20% - Accent3 9" xfId="28870" hidden="1"/>
    <cellStyle name="20% - Accent3 9" xfId="28946" hidden="1"/>
    <cellStyle name="20% - Accent3 9" xfId="29025" hidden="1"/>
    <cellStyle name="20% - Accent3 9" xfId="29283" hidden="1"/>
    <cellStyle name="20% - Accent3 9" xfId="28667" hidden="1"/>
    <cellStyle name="20% - Accent3 9" xfId="28559" hidden="1"/>
    <cellStyle name="20% - Accent3 9" xfId="29465" hidden="1"/>
    <cellStyle name="20% - Accent3 9" xfId="29541" hidden="1"/>
    <cellStyle name="20% - Accent3 9" xfId="29619" hidden="1"/>
    <cellStyle name="20% - Accent3 9" xfId="29843" hidden="1"/>
    <cellStyle name="20% - Accent3 9" xfId="28698" hidden="1"/>
    <cellStyle name="20% - Accent3 9" xfId="28805" hidden="1"/>
    <cellStyle name="20% - Accent3 9" xfId="29997" hidden="1"/>
    <cellStyle name="20% - Accent3 9" xfId="30073" hidden="1"/>
    <cellStyle name="20% - Accent3 9" xfId="30151" hidden="1"/>
    <cellStyle name="20% - Accent3 9" xfId="30334" hidden="1"/>
    <cellStyle name="20% - Accent3 9" xfId="30410" hidden="1"/>
    <cellStyle name="20% - Accent3 9" xfId="30488" hidden="1"/>
    <cellStyle name="20% - Accent3 9" xfId="30671" hidden="1"/>
    <cellStyle name="20% - Accent3 9" xfId="30747" hidden="1"/>
    <cellStyle name="20% - Accent3 9" xfId="30849" hidden="1"/>
    <cellStyle name="20% - Accent3 9" xfId="30923" hidden="1"/>
    <cellStyle name="20% - Accent3 9" xfId="30999" hidden="1"/>
    <cellStyle name="20% - Accent3 9" xfId="31077" hidden="1"/>
    <cellStyle name="20% - Accent3 9" xfId="31662" hidden="1"/>
    <cellStyle name="20% - Accent3 9" xfId="31738" hidden="1"/>
    <cellStyle name="20% - Accent3 9" xfId="31817" hidden="1"/>
    <cellStyle name="20% - Accent3 9" xfId="32075" hidden="1"/>
    <cellStyle name="20% - Accent3 9" xfId="31459" hidden="1"/>
    <cellStyle name="20% - Accent3 9" xfId="31351" hidden="1"/>
    <cellStyle name="20% - Accent3 9" xfId="32257" hidden="1"/>
    <cellStyle name="20% - Accent3 9" xfId="32333" hidden="1"/>
    <cellStyle name="20% - Accent3 9" xfId="32411" hidden="1"/>
    <cellStyle name="20% - Accent3 9" xfId="32635" hidden="1"/>
    <cellStyle name="20% - Accent3 9" xfId="31490" hidden="1"/>
    <cellStyle name="20% - Accent3 9" xfId="31597" hidden="1"/>
    <cellStyle name="20% - Accent3 9" xfId="32789" hidden="1"/>
    <cellStyle name="20% - Accent3 9" xfId="32865" hidden="1"/>
    <cellStyle name="20% - Accent3 9" xfId="32943" hidden="1"/>
    <cellStyle name="20% - Accent3 9" xfId="33126" hidden="1"/>
    <cellStyle name="20% - Accent3 9" xfId="33202" hidden="1"/>
    <cellStyle name="20% - Accent3 9" xfId="33280" hidden="1"/>
    <cellStyle name="20% - Accent3 9" xfId="33463" hidden="1"/>
    <cellStyle name="20% - Accent3 9" xfId="33539" hidden="1"/>
    <cellStyle name="20% - Accent4" xfId="35" builtinId="42" hidden="1"/>
    <cellStyle name="20% - Accent4" xfId="78" builtinId="42" hidden="1" customBuiltin="1"/>
    <cellStyle name="20% - Accent4 10" xfId="170" hidden="1"/>
    <cellStyle name="20% - Accent4 10" xfId="250" hidden="1"/>
    <cellStyle name="20% - Accent4 10" xfId="352" hidden="1"/>
    <cellStyle name="20% - Accent4 10" xfId="686" hidden="1"/>
    <cellStyle name="20% - Accent4 10" xfId="2414" hidden="1"/>
    <cellStyle name="20% - Accent4 10" xfId="2565" hidden="1"/>
    <cellStyle name="20% - Accent4 10" xfId="2757" hidden="1"/>
    <cellStyle name="20% - Accent4 10" xfId="1791" hidden="1"/>
    <cellStyle name="20% - Accent4 10" xfId="1803" hidden="1"/>
    <cellStyle name="20% - Accent4 10" xfId="2041" hidden="1"/>
    <cellStyle name="20% - Accent4 10" xfId="4354" hidden="1"/>
    <cellStyle name="20% - Accent4 10" xfId="4580" hidden="1"/>
    <cellStyle name="20% - Accent4 10" xfId="4744" hidden="1"/>
    <cellStyle name="20% - Accent4 10" xfId="3827" hidden="1"/>
    <cellStyle name="20% - Accent4 10" xfId="2227" hidden="1"/>
    <cellStyle name="20% - Accent4 10" xfId="2838" hidden="1"/>
    <cellStyle name="20% - Accent4 10" xfId="6358" hidden="1"/>
    <cellStyle name="20% - Accent4 10" xfId="6464" hidden="1"/>
    <cellStyle name="20% - Accent4 10" xfId="6661" hidden="1"/>
    <cellStyle name="20% - Accent4 10" xfId="7522" hidden="1"/>
    <cellStyle name="20% - Accent4 10" xfId="7674" hidden="1"/>
    <cellStyle name="20% - Accent4 10" xfId="7852" hidden="1"/>
    <cellStyle name="20% - Accent4 10" xfId="8767" hidden="1"/>
    <cellStyle name="20% - Accent4 10" xfId="8942" hidden="1"/>
    <cellStyle name="20% - Accent4 10" xfId="9861" hidden="1"/>
    <cellStyle name="20% - Accent4 10" xfId="9935" hidden="1"/>
    <cellStyle name="20% - Accent4 10" xfId="10011" hidden="1"/>
    <cellStyle name="20% - Accent4 10" xfId="10089" hidden="1"/>
    <cellStyle name="20% - Accent4 10" xfId="10674" hidden="1"/>
    <cellStyle name="20% - Accent4 10" xfId="10750" hidden="1"/>
    <cellStyle name="20% - Accent4 10" xfId="10829" hidden="1"/>
    <cellStyle name="20% - Accent4 10" xfId="10415" hidden="1"/>
    <cellStyle name="20% - Accent4 10" xfId="10416" hidden="1"/>
    <cellStyle name="20% - Accent4 10" xfId="10507" hidden="1"/>
    <cellStyle name="20% - Accent4 10" xfId="11269" hidden="1"/>
    <cellStyle name="20% - Accent4 10" xfId="11345" hidden="1"/>
    <cellStyle name="20% - Accent4 10" xfId="11423" hidden="1"/>
    <cellStyle name="20% - Accent4 10" xfId="11097" hidden="1"/>
    <cellStyle name="20% - Accent4 10" xfId="10576" hidden="1"/>
    <cellStyle name="20% - Accent4 10" xfId="10870" hidden="1"/>
    <cellStyle name="20% - Accent4 10" xfId="11801" hidden="1"/>
    <cellStyle name="20% - Accent4 10" xfId="11877" hidden="1"/>
    <cellStyle name="20% - Accent4 10" xfId="11955" hidden="1"/>
    <cellStyle name="20% - Accent4 10" xfId="12138" hidden="1"/>
    <cellStyle name="20% - Accent4 10" xfId="12214" hidden="1"/>
    <cellStyle name="20% - Accent4 10" xfId="12292" hidden="1"/>
    <cellStyle name="20% - Accent4 10" xfId="12475" hidden="1"/>
    <cellStyle name="20% - Accent4 10" xfId="12551" hidden="1"/>
    <cellStyle name="20% - Accent4 10" xfId="12653" hidden="1"/>
    <cellStyle name="20% - Accent4 10" xfId="12727" hidden="1"/>
    <cellStyle name="20% - Accent4 10" xfId="12803" hidden="1"/>
    <cellStyle name="20% - Accent4 10" xfId="12881" hidden="1"/>
    <cellStyle name="20% - Accent4 10" xfId="13466" hidden="1"/>
    <cellStyle name="20% - Accent4 10" xfId="13542" hidden="1"/>
    <cellStyle name="20% - Accent4 10" xfId="13621" hidden="1"/>
    <cellStyle name="20% - Accent4 10" xfId="13207" hidden="1"/>
    <cellStyle name="20% - Accent4 10" xfId="13208" hidden="1"/>
    <cellStyle name="20% - Accent4 10" xfId="13299" hidden="1"/>
    <cellStyle name="20% - Accent4 10" xfId="14061" hidden="1"/>
    <cellStyle name="20% - Accent4 10" xfId="14137" hidden="1"/>
    <cellStyle name="20% - Accent4 10" xfId="14215" hidden="1"/>
    <cellStyle name="20% - Accent4 10" xfId="13889" hidden="1"/>
    <cellStyle name="20% - Accent4 10" xfId="13368" hidden="1"/>
    <cellStyle name="20% - Accent4 10" xfId="13662" hidden="1"/>
    <cellStyle name="20% - Accent4 10" xfId="14593" hidden="1"/>
    <cellStyle name="20% - Accent4 10" xfId="14669" hidden="1"/>
    <cellStyle name="20% - Accent4 10" xfId="14747" hidden="1"/>
    <cellStyle name="20% - Accent4 10" xfId="14930" hidden="1"/>
    <cellStyle name="20% - Accent4 10" xfId="15006" hidden="1"/>
    <cellStyle name="20% - Accent4 10" xfId="15084" hidden="1"/>
    <cellStyle name="20% - Accent4 10" xfId="15267" hidden="1"/>
    <cellStyle name="20% - Accent4 10" xfId="15343" hidden="1"/>
    <cellStyle name="20% - Accent4 10" xfId="9590" hidden="1"/>
    <cellStyle name="20% - Accent4 10" xfId="9477" hidden="1"/>
    <cellStyle name="20% - Accent4 10" xfId="9362" hidden="1"/>
    <cellStyle name="20% - Accent4 10" xfId="9251" hidden="1"/>
    <cellStyle name="20% - Accent4 10" xfId="6992" hidden="1"/>
    <cellStyle name="20% - Accent4 10" xfId="6906" hidden="1"/>
    <cellStyle name="20% - Accent4 10" xfId="6812" hidden="1"/>
    <cellStyle name="20% - Accent4 10" xfId="7923" hidden="1"/>
    <cellStyle name="20% - Accent4 10" xfId="7919" hidden="1"/>
    <cellStyle name="20% - Accent4 10" xfId="7489" hidden="1"/>
    <cellStyle name="20% - Accent4 10" xfId="4853" hidden="1"/>
    <cellStyle name="20% - Accent4 10" xfId="4684" hidden="1"/>
    <cellStyle name="20% - Accent4 10" xfId="4460" hidden="1"/>
    <cellStyle name="20% - Accent4 10" xfId="5639" hidden="1"/>
    <cellStyle name="20% - Accent4 10" xfId="7342" hidden="1"/>
    <cellStyle name="20% - Accent4 10" xfId="6748" hidden="1"/>
    <cellStyle name="20% - Accent4 10" xfId="2732" hidden="1"/>
    <cellStyle name="20% - Accent4 10" xfId="2515" hidden="1"/>
    <cellStyle name="20% - Accent4 10" xfId="2340" hidden="1"/>
    <cellStyle name="20% - Accent4 10" xfId="1381" hidden="1"/>
    <cellStyle name="20% - Accent4 10" xfId="1190" hidden="1"/>
    <cellStyle name="20% - Accent4 10" xfId="951" hidden="1"/>
    <cellStyle name="20% - Accent4 10" xfId="15405" hidden="1"/>
    <cellStyle name="20% - Accent4 10" xfId="15516" hidden="1"/>
    <cellStyle name="20% - Accent4 10" xfId="16202" hidden="1"/>
    <cellStyle name="20% - Accent4 10" xfId="16276" hidden="1"/>
    <cellStyle name="20% - Accent4 10" xfId="16352" hidden="1"/>
    <cellStyle name="20% - Accent4 10" xfId="16430" hidden="1"/>
    <cellStyle name="20% - Accent4 10" xfId="17015" hidden="1"/>
    <cellStyle name="20% - Accent4 10" xfId="17091" hidden="1"/>
    <cellStyle name="20% - Accent4 10" xfId="17170" hidden="1"/>
    <cellStyle name="20% - Accent4 10" xfId="16756" hidden="1"/>
    <cellStyle name="20% - Accent4 10" xfId="16757" hidden="1"/>
    <cellStyle name="20% - Accent4 10" xfId="16848" hidden="1"/>
    <cellStyle name="20% - Accent4 10" xfId="17610" hidden="1"/>
    <cellStyle name="20% - Accent4 10" xfId="17686" hidden="1"/>
    <cellStyle name="20% - Accent4 10" xfId="17764" hidden="1"/>
    <cellStyle name="20% - Accent4 10" xfId="17438" hidden="1"/>
    <cellStyle name="20% - Accent4 10" xfId="16917" hidden="1"/>
    <cellStyle name="20% - Accent4 10" xfId="17211" hidden="1"/>
    <cellStyle name="20% - Accent4 10" xfId="18142" hidden="1"/>
    <cellStyle name="20% - Accent4 10" xfId="18218" hidden="1"/>
    <cellStyle name="20% - Accent4 10" xfId="18296" hidden="1"/>
    <cellStyle name="20% - Accent4 10" xfId="18479" hidden="1"/>
    <cellStyle name="20% - Accent4 10" xfId="18555" hidden="1"/>
    <cellStyle name="20% - Accent4 10" xfId="18633" hidden="1"/>
    <cellStyle name="20% - Accent4 10" xfId="18816" hidden="1"/>
    <cellStyle name="20% - Accent4 10" xfId="18892" hidden="1"/>
    <cellStyle name="20% - Accent4 10" xfId="18994" hidden="1"/>
    <cellStyle name="20% - Accent4 10" xfId="19068" hidden="1"/>
    <cellStyle name="20% - Accent4 10" xfId="19144" hidden="1"/>
    <cellStyle name="20% - Accent4 10" xfId="19222" hidden="1"/>
    <cellStyle name="20% - Accent4 10" xfId="19807" hidden="1"/>
    <cellStyle name="20% - Accent4 10" xfId="19883" hidden="1"/>
    <cellStyle name="20% - Accent4 10" xfId="19962" hidden="1"/>
    <cellStyle name="20% - Accent4 10" xfId="19548" hidden="1"/>
    <cellStyle name="20% - Accent4 10" xfId="19549" hidden="1"/>
    <cellStyle name="20% - Accent4 10" xfId="19640" hidden="1"/>
    <cellStyle name="20% - Accent4 10" xfId="20402" hidden="1"/>
    <cellStyle name="20% - Accent4 10" xfId="20478" hidden="1"/>
    <cellStyle name="20% - Accent4 10" xfId="20556" hidden="1"/>
    <cellStyle name="20% - Accent4 10" xfId="20230" hidden="1"/>
    <cellStyle name="20% - Accent4 10" xfId="19709" hidden="1"/>
    <cellStyle name="20% - Accent4 10" xfId="20003" hidden="1"/>
    <cellStyle name="20% - Accent4 10" xfId="20934" hidden="1"/>
    <cellStyle name="20% - Accent4 10" xfId="21010" hidden="1"/>
    <cellStyle name="20% - Accent4 10" xfId="21088" hidden="1"/>
    <cellStyle name="20% - Accent4 10" xfId="21271" hidden="1"/>
    <cellStyle name="20% - Accent4 10" xfId="21347" hidden="1"/>
    <cellStyle name="20% - Accent4 10" xfId="21425" hidden="1"/>
    <cellStyle name="20% - Accent4 10" xfId="21608" hidden="1"/>
    <cellStyle name="20% - Accent4 10" xfId="21684" hidden="1"/>
    <cellStyle name="20% - Accent4 10" xfId="15985" hidden="1"/>
    <cellStyle name="20% - Accent4 10" xfId="15911" hidden="1"/>
    <cellStyle name="20% - Accent4 10" xfId="15831" hidden="1"/>
    <cellStyle name="20% - Accent4 10" xfId="15748" hidden="1"/>
    <cellStyle name="20% - Accent4 10" xfId="7972" hidden="1"/>
    <cellStyle name="20% - Accent4 10" xfId="7770" hidden="1"/>
    <cellStyle name="20% - Accent4 10" xfId="7499" hidden="1"/>
    <cellStyle name="20% - Accent4 10" xfId="8797" hidden="1"/>
    <cellStyle name="20% - Accent4 10" xfId="8785" hidden="1"/>
    <cellStyle name="20% - Accent4 10" xfId="8429" hidden="1"/>
    <cellStyle name="20% - Accent4 10" xfId="5293" hidden="1"/>
    <cellStyle name="20% - Accent4 10" xfId="5092" hidden="1"/>
    <cellStyle name="20% - Accent4 10" xfId="4989" hidden="1"/>
    <cellStyle name="20% - Accent4 10" xfId="6147" hidden="1"/>
    <cellStyle name="20% - Accent4 10" xfId="8191" hidden="1"/>
    <cellStyle name="20% - Accent4 10" xfId="7404" hidden="1"/>
    <cellStyle name="20% - Accent4 10" xfId="3043" hidden="1"/>
    <cellStyle name="20% - Accent4 10" xfId="2902" hidden="1"/>
    <cellStyle name="20% - Accent4 10" xfId="2703" hidden="1"/>
    <cellStyle name="20% - Accent4 10" xfId="1532" hidden="1"/>
    <cellStyle name="20% - Accent4 10" xfId="1367" hidden="1"/>
    <cellStyle name="20% - Accent4 10" xfId="1114" hidden="1"/>
    <cellStyle name="20% - Accent4 10" xfId="21744" hidden="1"/>
    <cellStyle name="20% - Accent4 10" xfId="21823" hidden="1"/>
    <cellStyle name="20% - Accent4 10" xfId="22353" hidden="1"/>
    <cellStyle name="20% - Accent4 10" xfId="22427" hidden="1"/>
    <cellStyle name="20% - Accent4 10" xfId="22503" hidden="1"/>
    <cellStyle name="20% - Accent4 10" xfId="22581" hidden="1"/>
    <cellStyle name="20% - Accent4 10" xfId="23166" hidden="1"/>
    <cellStyle name="20% - Accent4 10" xfId="23242" hidden="1"/>
    <cellStyle name="20% - Accent4 10" xfId="23321" hidden="1"/>
    <cellStyle name="20% - Accent4 10" xfId="22907" hidden="1"/>
    <cellStyle name="20% - Accent4 10" xfId="22908" hidden="1"/>
    <cellStyle name="20% - Accent4 10" xfId="22999" hidden="1"/>
    <cellStyle name="20% - Accent4 10" xfId="23761" hidden="1"/>
    <cellStyle name="20% - Accent4 10" xfId="23837" hidden="1"/>
    <cellStyle name="20% - Accent4 10" xfId="23915" hidden="1"/>
    <cellStyle name="20% - Accent4 10" xfId="23589" hidden="1"/>
    <cellStyle name="20% - Accent4 10" xfId="23068" hidden="1"/>
    <cellStyle name="20% - Accent4 10" xfId="23362" hidden="1"/>
    <cellStyle name="20% - Accent4 10" xfId="24293" hidden="1"/>
    <cellStyle name="20% - Accent4 10" xfId="24369" hidden="1"/>
    <cellStyle name="20% - Accent4 10" xfId="24447" hidden="1"/>
    <cellStyle name="20% - Accent4 10" xfId="24630" hidden="1"/>
    <cellStyle name="20% - Accent4 10" xfId="24706" hidden="1"/>
    <cellStyle name="20% - Accent4 10" xfId="24784" hidden="1"/>
    <cellStyle name="20% - Accent4 10" xfId="24967" hidden="1"/>
    <cellStyle name="20% - Accent4 10" xfId="25043" hidden="1"/>
    <cellStyle name="20% - Accent4 10" xfId="25145" hidden="1"/>
    <cellStyle name="20% - Accent4 10" xfId="25219" hidden="1"/>
    <cellStyle name="20% - Accent4 10" xfId="25295" hidden="1"/>
    <cellStyle name="20% - Accent4 10" xfId="25373" hidden="1"/>
    <cellStyle name="20% - Accent4 10" xfId="25958" hidden="1"/>
    <cellStyle name="20% - Accent4 10" xfId="26034" hidden="1"/>
    <cellStyle name="20% - Accent4 10" xfId="26113" hidden="1"/>
    <cellStyle name="20% - Accent4 10" xfId="25699" hidden="1"/>
    <cellStyle name="20% - Accent4 10" xfId="25700" hidden="1"/>
    <cellStyle name="20% - Accent4 10" xfId="25791" hidden="1"/>
    <cellStyle name="20% - Accent4 10" xfId="26553" hidden="1"/>
    <cellStyle name="20% - Accent4 10" xfId="26629" hidden="1"/>
    <cellStyle name="20% - Accent4 10" xfId="26707" hidden="1"/>
    <cellStyle name="20% - Accent4 10" xfId="26381" hidden="1"/>
    <cellStyle name="20% - Accent4 10" xfId="25860" hidden="1"/>
    <cellStyle name="20% - Accent4 10" xfId="26154" hidden="1"/>
    <cellStyle name="20% - Accent4 10" xfId="27085" hidden="1"/>
    <cellStyle name="20% - Accent4 10" xfId="27161" hidden="1"/>
    <cellStyle name="20% - Accent4 10" xfId="27239" hidden="1"/>
    <cellStyle name="20% - Accent4 10" xfId="27422" hidden="1"/>
    <cellStyle name="20% - Accent4 10" xfId="27498" hidden="1"/>
    <cellStyle name="20% - Accent4 10" xfId="27576" hidden="1"/>
    <cellStyle name="20% - Accent4 10" xfId="27759" hidden="1"/>
    <cellStyle name="20% - Accent4 10" xfId="27835" hidden="1"/>
    <cellStyle name="20% - Accent4 10" xfId="22238" hidden="1"/>
    <cellStyle name="20% - Accent4 10" xfId="22164" hidden="1"/>
    <cellStyle name="20% - Accent4 10" xfId="22084" hidden="1"/>
    <cellStyle name="20% - Accent4 10" xfId="22001" hidden="1"/>
    <cellStyle name="20% - Accent4 10" xfId="8875" hidden="1"/>
    <cellStyle name="20% - Accent4 10" xfId="8671" hidden="1"/>
    <cellStyle name="20% - Accent4 10" xfId="8438" hidden="1"/>
    <cellStyle name="20% - Accent4 10" xfId="15430" hidden="1"/>
    <cellStyle name="20% - Accent4 10" xfId="15422" hidden="1"/>
    <cellStyle name="20% - Accent4 10" xfId="9482" hidden="1"/>
    <cellStyle name="20% - Accent4 10" xfId="5849" hidden="1"/>
    <cellStyle name="20% - Accent4 10" xfId="5600" hidden="1"/>
    <cellStyle name="20% - Accent4 10" xfId="5505" hidden="1"/>
    <cellStyle name="20% - Accent4 10" xfId="6711" hidden="1"/>
    <cellStyle name="20% - Accent4 10" xfId="9232" hidden="1"/>
    <cellStyle name="20% - Accent4 10" xfId="8256" hidden="1"/>
    <cellStyle name="20% - Accent4 10" xfId="3365" hidden="1"/>
    <cellStyle name="20% - Accent4 10" xfId="3172" hidden="1"/>
    <cellStyle name="20% - Accent4 10" xfId="3029" hidden="1"/>
    <cellStyle name="20% - Accent4 10" xfId="1659" hidden="1"/>
    <cellStyle name="20% - Accent4 10" xfId="1524" hidden="1"/>
    <cellStyle name="20% - Accent4 10" xfId="1254" hidden="1"/>
    <cellStyle name="20% - Accent4 10" xfId="27894" hidden="1"/>
    <cellStyle name="20% - Accent4 10" xfId="27970" hidden="1"/>
    <cellStyle name="20% - Accent4 10" xfId="28072" hidden="1"/>
    <cellStyle name="20% - Accent4 10" xfId="28146" hidden="1"/>
    <cellStyle name="20% - Accent4 10" xfId="28222" hidden="1"/>
    <cellStyle name="20% - Accent4 10" xfId="28300" hidden="1"/>
    <cellStyle name="20% - Accent4 10" xfId="28885" hidden="1"/>
    <cellStyle name="20% - Accent4 10" xfId="28961" hidden="1"/>
    <cellStyle name="20% - Accent4 10" xfId="29040" hidden="1"/>
    <cellStyle name="20% - Accent4 10" xfId="28626" hidden="1"/>
    <cellStyle name="20% - Accent4 10" xfId="28627" hidden="1"/>
    <cellStyle name="20% - Accent4 10" xfId="28718" hidden="1"/>
    <cellStyle name="20% - Accent4 10" xfId="29480" hidden="1"/>
    <cellStyle name="20% - Accent4 10" xfId="29556" hidden="1"/>
    <cellStyle name="20% - Accent4 10" xfId="29634" hidden="1"/>
    <cellStyle name="20% - Accent4 10" xfId="29308" hidden="1"/>
    <cellStyle name="20% - Accent4 10" xfId="28787" hidden="1"/>
    <cellStyle name="20% - Accent4 10" xfId="29081" hidden="1"/>
    <cellStyle name="20% - Accent4 10" xfId="30012" hidden="1"/>
    <cellStyle name="20% - Accent4 10" xfId="30088" hidden="1"/>
    <cellStyle name="20% - Accent4 10" xfId="30166" hidden="1"/>
    <cellStyle name="20% - Accent4 10" xfId="30349" hidden="1"/>
    <cellStyle name="20% - Accent4 10" xfId="30425" hidden="1"/>
    <cellStyle name="20% - Accent4 10" xfId="30503" hidden="1"/>
    <cellStyle name="20% - Accent4 10" xfId="30686" hidden="1"/>
    <cellStyle name="20% - Accent4 10" xfId="30762" hidden="1"/>
    <cellStyle name="20% - Accent4 10" xfId="30864" hidden="1"/>
    <cellStyle name="20% - Accent4 10" xfId="30938" hidden="1"/>
    <cellStyle name="20% - Accent4 10" xfId="31014" hidden="1"/>
    <cellStyle name="20% - Accent4 10" xfId="31092" hidden="1"/>
    <cellStyle name="20% - Accent4 10" xfId="31677" hidden="1"/>
    <cellStyle name="20% - Accent4 10" xfId="31753" hidden="1"/>
    <cellStyle name="20% - Accent4 10" xfId="31832" hidden="1"/>
    <cellStyle name="20% - Accent4 10" xfId="31418" hidden="1"/>
    <cellStyle name="20% - Accent4 10" xfId="31419" hidden="1"/>
    <cellStyle name="20% - Accent4 10" xfId="31510" hidden="1"/>
    <cellStyle name="20% - Accent4 10" xfId="32272" hidden="1"/>
    <cellStyle name="20% - Accent4 10" xfId="32348" hidden="1"/>
    <cellStyle name="20% - Accent4 10" xfId="32426" hidden="1"/>
    <cellStyle name="20% - Accent4 10" xfId="32100" hidden="1"/>
    <cellStyle name="20% - Accent4 10" xfId="31579" hidden="1"/>
    <cellStyle name="20% - Accent4 10" xfId="31873" hidden="1"/>
    <cellStyle name="20% - Accent4 10" xfId="32804" hidden="1"/>
    <cellStyle name="20% - Accent4 10" xfId="32880" hidden="1"/>
    <cellStyle name="20% - Accent4 10" xfId="32958" hidden="1"/>
    <cellStyle name="20% - Accent4 10" xfId="33141" hidden="1"/>
    <cellStyle name="20% - Accent4 10" xfId="33217" hidden="1"/>
    <cellStyle name="20% - Accent4 10" xfId="33295" hidden="1"/>
    <cellStyle name="20% - Accent4 10" xfId="33478" hidden="1"/>
    <cellStyle name="20% - Accent4 10" xfId="33554" hidden="1"/>
    <cellStyle name="20% - Accent4 11" xfId="183" hidden="1"/>
    <cellStyle name="20% - Accent4 11" xfId="263" hidden="1"/>
    <cellStyle name="20% - Accent4 11" xfId="388" hidden="1"/>
    <cellStyle name="20% - Accent4 11" xfId="715" hidden="1"/>
    <cellStyle name="20% - Accent4 11" xfId="2430" hidden="1"/>
    <cellStyle name="20% - Accent4 11" xfId="2582" hidden="1"/>
    <cellStyle name="20% - Accent4 11" xfId="2785" hidden="1"/>
    <cellStyle name="20% - Accent4 11" xfId="3782" hidden="1"/>
    <cellStyle name="20% - Accent4 11" xfId="2222" hidden="1"/>
    <cellStyle name="20% - Accent4 11" xfId="1888" hidden="1"/>
    <cellStyle name="20% - Accent4 11" xfId="4390" hidden="1"/>
    <cellStyle name="20% - Accent4 11" xfId="4599" hidden="1"/>
    <cellStyle name="20% - Accent4 11" xfId="4763" hidden="1"/>
    <cellStyle name="20% - Accent4 11" xfId="5788" hidden="1"/>
    <cellStyle name="20% - Accent4 11" xfId="3999" hidden="1"/>
    <cellStyle name="20% - Accent4 11" xfId="2071" hidden="1"/>
    <cellStyle name="20% - Accent4 11" xfId="6373" hidden="1"/>
    <cellStyle name="20% - Accent4 11" xfId="6478" hidden="1"/>
    <cellStyle name="20% - Accent4 11" xfId="6675" hidden="1"/>
    <cellStyle name="20% - Accent4 11" xfId="7548" hidden="1"/>
    <cellStyle name="20% - Accent4 11" xfId="7690" hidden="1"/>
    <cellStyle name="20% - Accent4 11" xfId="7869" hidden="1"/>
    <cellStyle name="20% - Accent4 11" xfId="8787" hidden="1"/>
    <cellStyle name="20% - Accent4 11" xfId="8959" hidden="1"/>
    <cellStyle name="20% - Accent4 11" xfId="9874" hidden="1"/>
    <cellStyle name="20% - Accent4 11" xfId="9948" hidden="1"/>
    <cellStyle name="20% - Accent4 11" xfId="10024" hidden="1"/>
    <cellStyle name="20% - Accent4 11" xfId="10102" hidden="1"/>
    <cellStyle name="20% - Accent4 11" xfId="10687" hidden="1"/>
    <cellStyle name="20% - Accent4 11" xfId="10763" hidden="1"/>
    <cellStyle name="20% - Accent4 11" xfId="10842" hidden="1"/>
    <cellStyle name="20% - Accent4 11" xfId="11068" hidden="1"/>
    <cellStyle name="20% - Accent4 11" xfId="10572" hidden="1"/>
    <cellStyle name="20% - Accent4 11" xfId="10460" hidden="1"/>
    <cellStyle name="20% - Accent4 11" xfId="11282" hidden="1"/>
    <cellStyle name="20% - Accent4 11" xfId="11358" hidden="1"/>
    <cellStyle name="20% - Accent4 11" xfId="11436" hidden="1"/>
    <cellStyle name="20% - Accent4 11" xfId="11631" hidden="1"/>
    <cellStyle name="20% - Accent4 11" xfId="11127" hidden="1"/>
    <cellStyle name="20% - Accent4 11" xfId="10533" hidden="1"/>
    <cellStyle name="20% - Accent4 11" xfId="11814" hidden="1"/>
    <cellStyle name="20% - Accent4 11" xfId="11890" hidden="1"/>
    <cellStyle name="20% - Accent4 11" xfId="11968" hidden="1"/>
    <cellStyle name="20% - Accent4 11" xfId="12151" hidden="1"/>
    <cellStyle name="20% - Accent4 11" xfId="12227" hidden="1"/>
    <cellStyle name="20% - Accent4 11" xfId="12305" hidden="1"/>
    <cellStyle name="20% - Accent4 11" xfId="12488" hidden="1"/>
    <cellStyle name="20% - Accent4 11" xfId="12564" hidden="1"/>
    <cellStyle name="20% - Accent4 11" xfId="12666" hidden="1"/>
    <cellStyle name="20% - Accent4 11" xfId="12740" hidden="1"/>
    <cellStyle name="20% - Accent4 11" xfId="12816" hidden="1"/>
    <cellStyle name="20% - Accent4 11" xfId="12894" hidden="1"/>
    <cellStyle name="20% - Accent4 11" xfId="13479" hidden="1"/>
    <cellStyle name="20% - Accent4 11" xfId="13555" hidden="1"/>
    <cellStyle name="20% - Accent4 11" xfId="13634" hidden="1"/>
    <cellStyle name="20% - Accent4 11" xfId="13860" hidden="1"/>
    <cellStyle name="20% - Accent4 11" xfId="13364" hidden="1"/>
    <cellStyle name="20% - Accent4 11" xfId="13252" hidden="1"/>
    <cellStyle name="20% - Accent4 11" xfId="14074" hidden="1"/>
    <cellStyle name="20% - Accent4 11" xfId="14150" hidden="1"/>
    <cellStyle name="20% - Accent4 11" xfId="14228" hidden="1"/>
    <cellStyle name="20% - Accent4 11" xfId="14423" hidden="1"/>
    <cellStyle name="20% - Accent4 11" xfId="13919" hidden="1"/>
    <cellStyle name="20% - Accent4 11" xfId="13325" hidden="1"/>
    <cellStyle name="20% - Accent4 11" xfId="14606" hidden="1"/>
    <cellStyle name="20% - Accent4 11" xfId="14682" hidden="1"/>
    <cellStyle name="20% - Accent4 11" xfId="14760" hidden="1"/>
    <cellStyle name="20% - Accent4 11" xfId="14943" hidden="1"/>
    <cellStyle name="20% - Accent4 11" xfId="15019" hidden="1"/>
    <cellStyle name="20% - Accent4 11" xfId="15097" hidden="1"/>
    <cellStyle name="20% - Accent4 11" xfId="15280" hidden="1"/>
    <cellStyle name="20% - Accent4 11" xfId="15356" hidden="1"/>
    <cellStyle name="20% - Accent4 11" xfId="9572" hidden="1"/>
    <cellStyle name="20% - Accent4 11" xfId="9459" hidden="1"/>
    <cellStyle name="20% - Accent4 11" xfId="9346" hidden="1"/>
    <cellStyle name="20% - Accent4 11" xfId="9231" hidden="1"/>
    <cellStyle name="20% - Accent4 11" xfId="6978" hidden="1"/>
    <cellStyle name="20% - Accent4 11" xfId="6892" hidden="1"/>
    <cellStyle name="20% - Accent4 11" xfId="6798" hidden="1"/>
    <cellStyle name="20% - Accent4 11" xfId="5759" hidden="1"/>
    <cellStyle name="20% - Accent4 11" xfId="7350" hidden="1"/>
    <cellStyle name="20% - Accent4 11" xfId="7734" hidden="1"/>
    <cellStyle name="20% - Accent4 11" xfId="4832" hidden="1"/>
    <cellStyle name="20% - Accent4 11" xfId="4667" hidden="1"/>
    <cellStyle name="20% - Accent4 11" xfId="4404" hidden="1"/>
    <cellStyle name="20% - Accent4 11" xfId="3648" hidden="1"/>
    <cellStyle name="20% - Accent4 11" xfId="5324" hidden="1"/>
    <cellStyle name="20% - Accent4 11" xfId="7424" hidden="1"/>
    <cellStyle name="20% - Accent4 11" xfId="2699" hidden="1"/>
    <cellStyle name="20% - Accent4 11" xfId="2499" hidden="1"/>
    <cellStyle name="20% - Accent4 11" xfId="2320" hidden="1"/>
    <cellStyle name="20% - Accent4 11" xfId="1357" hidden="1"/>
    <cellStyle name="20% - Accent4 11" xfId="1174" hidden="1"/>
    <cellStyle name="20% - Accent4 11" xfId="931" hidden="1"/>
    <cellStyle name="20% - Accent4 11" xfId="15423" hidden="1"/>
    <cellStyle name="20% - Accent4 11" xfId="15531" hidden="1"/>
    <cellStyle name="20% - Accent4 11" xfId="16215" hidden="1"/>
    <cellStyle name="20% - Accent4 11" xfId="16289" hidden="1"/>
    <cellStyle name="20% - Accent4 11" xfId="16365" hidden="1"/>
    <cellStyle name="20% - Accent4 11" xfId="16443" hidden="1"/>
    <cellStyle name="20% - Accent4 11" xfId="17028" hidden="1"/>
    <cellStyle name="20% - Accent4 11" xfId="17104" hidden="1"/>
    <cellStyle name="20% - Accent4 11" xfId="17183" hidden="1"/>
    <cellStyle name="20% - Accent4 11" xfId="17409" hidden="1"/>
    <cellStyle name="20% - Accent4 11" xfId="16913" hidden="1"/>
    <cellStyle name="20% - Accent4 11" xfId="16801" hidden="1"/>
    <cellStyle name="20% - Accent4 11" xfId="17623" hidden="1"/>
    <cellStyle name="20% - Accent4 11" xfId="17699" hidden="1"/>
    <cellStyle name="20% - Accent4 11" xfId="17777" hidden="1"/>
    <cellStyle name="20% - Accent4 11" xfId="17972" hidden="1"/>
    <cellStyle name="20% - Accent4 11" xfId="17468" hidden="1"/>
    <cellStyle name="20% - Accent4 11" xfId="16874" hidden="1"/>
    <cellStyle name="20% - Accent4 11" xfId="18155" hidden="1"/>
    <cellStyle name="20% - Accent4 11" xfId="18231" hidden="1"/>
    <cellStyle name="20% - Accent4 11" xfId="18309" hidden="1"/>
    <cellStyle name="20% - Accent4 11" xfId="18492" hidden="1"/>
    <cellStyle name="20% - Accent4 11" xfId="18568" hidden="1"/>
    <cellStyle name="20% - Accent4 11" xfId="18646" hidden="1"/>
    <cellStyle name="20% - Accent4 11" xfId="18829" hidden="1"/>
    <cellStyle name="20% - Accent4 11" xfId="18905" hidden="1"/>
    <cellStyle name="20% - Accent4 11" xfId="19007" hidden="1"/>
    <cellStyle name="20% - Accent4 11" xfId="19081" hidden="1"/>
    <cellStyle name="20% - Accent4 11" xfId="19157" hidden="1"/>
    <cellStyle name="20% - Accent4 11" xfId="19235" hidden="1"/>
    <cellStyle name="20% - Accent4 11" xfId="19820" hidden="1"/>
    <cellStyle name="20% - Accent4 11" xfId="19896" hidden="1"/>
    <cellStyle name="20% - Accent4 11" xfId="19975" hidden="1"/>
    <cellStyle name="20% - Accent4 11" xfId="20201" hidden="1"/>
    <cellStyle name="20% - Accent4 11" xfId="19705" hidden="1"/>
    <cellStyle name="20% - Accent4 11" xfId="19593" hidden="1"/>
    <cellStyle name="20% - Accent4 11" xfId="20415" hidden="1"/>
    <cellStyle name="20% - Accent4 11" xfId="20491" hidden="1"/>
    <cellStyle name="20% - Accent4 11" xfId="20569" hidden="1"/>
    <cellStyle name="20% - Accent4 11" xfId="20764" hidden="1"/>
    <cellStyle name="20% - Accent4 11" xfId="20260" hidden="1"/>
    <cellStyle name="20% - Accent4 11" xfId="19666" hidden="1"/>
    <cellStyle name="20% - Accent4 11" xfId="20947" hidden="1"/>
    <cellStyle name="20% - Accent4 11" xfId="21023" hidden="1"/>
    <cellStyle name="20% - Accent4 11" xfId="21101" hidden="1"/>
    <cellStyle name="20% - Accent4 11" xfId="21284" hidden="1"/>
    <cellStyle name="20% - Accent4 11" xfId="21360" hidden="1"/>
    <cellStyle name="20% - Accent4 11" xfId="21438" hidden="1"/>
    <cellStyle name="20% - Accent4 11" xfId="21621" hidden="1"/>
    <cellStyle name="20% - Accent4 11" xfId="21697" hidden="1"/>
    <cellStyle name="20% - Accent4 11" xfId="15972" hidden="1"/>
    <cellStyle name="20% - Accent4 11" xfId="15898" hidden="1"/>
    <cellStyle name="20% - Accent4 11" xfId="15817" hidden="1"/>
    <cellStyle name="20% - Accent4 11" xfId="15732" hidden="1"/>
    <cellStyle name="20% - Accent4 11" xfId="7950" hidden="1"/>
    <cellStyle name="20% - Accent4 11" xfId="7747" hidden="1"/>
    <cellStyle name="20% - Accent4 11" xfId="7465" hidden="1"/>
    <cellStyle name="20% - Accent4 11" xfId="6258" hidden="1"/>
    <cellStyle name="20% - Accent4 11" xfId="8200" hidden="1"/>
    <cellStyle name="20% - Accent4 11" xfId="8541" hidden="1"/>
    <cellStyle name="20% - Accent4 11" xfId="5280" hidden="1"/>
    <cellStyle name="20% - Accent4 11" xfId="5079" hidden="1"/>
    <cellStyle name="20% - Accent4 11" xfId="4972" hidden="1"/>
    <cellStyle name="20% - Accent4 11" xfId="3841" hidden="1"/>
    <cellStyle name="20% - Accent4 11" xfId="5876" hidden="1"/>
    <cellStyle name="20% - Accent4 11" xfId="8373" hidden="1"/>
    <cellStyle name="20% - Accent4 11" xfId="3015" hidden="1"/>
    <cellStyle name="20% - Accent4 11" xfId="2885" hidden="1"/>
    <cellStyle name="20% - Accent4 11" xfId="2658" hidden="1"/>
    <cellStyle name="20% - Accent4 11" xfId="1511" hidden="1"/>
    <cellStyle name="20% - Accent4 11" xfId="1323" hidden="1"/>
    <cellStyle name="20% - Accent4 11" xfId="1096" hidden="1"/>
    <cellStyle name="20% - Accent4 11" xfId="21757" hidden="1"/>
    <cellStyle name="20% - Accent4 11" xfId="21837" hidden="1"/>
    <cellStyle name="20% - Accent4 11" xfId="22366" hidden="1"/>
    <cellStyle name="20% - Accent4 11" xfId="22440" hidden="1"/>
    <cellStyle name="20% - Accent4 11" xfId="22516" hidden="1"/>
    <cellStyle name="20% - Accent4 11" xfId="22594" hidden="1"/>
    <cellStyle name="20% - Accent4 11" xfId="23179" hidden="1"/>
    <cellStyle name="20% - Accent4 11" xfId="23255" hidden="1"/>
    <cellStyle name="20% - Accent4 11" xfId="23334" hidden="1"/>
    <cellStyle name="20% - Accent4 11" xfId="23560" hidden="1"/>
    <cellStyle name="20% - Accent4 11" xfId="23064" hidden="1"/>
    <cellStyle name="20% - Accent4 11" xfId="22952" hidden="1"/>
    <cellStyle name="20% - Accent4 11" xfId="23774" hidden="1"/>
    <cellStyle name="20% - Accent4 11" xfId="23850" hidden="1"/>
    <cellStyle name="20% - Accent4 11" xfId="23928" hidden="1"/>
    <cellStyle name="20% - Accent4 11" xfId="24123" hidden="1"/>
    <cellStyle name="20% - Accent4 11" xfId="23619" hidden="1"/>
    <cellStyle name="20% - Accent4 11" xfId="23025" hidden="1"/>
    <cellStyle name="20% - Accent4 11" xfId="24306" hidden="1"/>
    <cellStyle name="20% - Accent4 11" xfId="24382" hidden="1"/>
    <cellStyle name="20% - Accent4 11" xfId="24460" hidden="1"/>
    <cellStyle name="20% - Accent4 11" xfId="24643" hidden="1"/>
    <cellStyle name="20% - Accent4 11" xfId="24719" hidden="1"/>
    <cellStyle name="20% - Accent4 11" xfId="24797" hidden="1"/>
    <cellStyle name="20% - Accent4 11" xfId="24980" hidden="1"/>
    <cellStyle name="20% - Accent4 11" xfId="25056" hidden="1"/>
    <cellStyle name="20% - Accent4 11" xfId="25158" hidden="1"/>
    <cellStyle name="20% - Accent4 11" xfId="25232" hidden="1"/>
    <cellStyle name="20% - Accent4 11" xfId="25308" hidden="1"/>
    <cellStyle name="20% - Accent4 11" xfId="25386" hidden="1"/>
    <cellStyle name="20% - Accent4 11" xfId="25971" hidden="1"/>
    <cellStyle name="20% - Accent4 11" xfId="26047" hidden="1"/>
    <cellStyle name="20% - Accent4 11" xfId="26126" hidden="1"/>
    <cellStyle name="20% - Accent4 11" xfId="26352" hidden="1"/>
    <cellStyle name="20% - Accent4 11" xfId="25856" hidden="1"/>
    <cellStyle name="20% - Accent4 11" xfId="25744" hidden="1"/>
    <cellStyle name="20% - Accent4 11" xfId="26566" hidden="1"/>
    <cellStyle name="20% - Accent4 11" xfId="26642" hidden="1"/>
    <cellStyle name="20% - Accent4 11" xfId="26720" hidden="1"/>
    <cellStyle name="20% - Accent4 11" xfId="26915" hidden="1"/>
    <cellStyle name="20% - Accent4 11" xfId="26411" hidden="1"/>
    <cellStyle name="20% - Accent4 11" xfId="25817" hidden="1"/>
    <cellStyle name="20% - Accent4 11" xfId="27098" hidden="1"/>
    <cellStyle name="20% - Accent4 11" xfId="27174" hidden="1"/>
    <cellStyle name="20% - Accent4 11" xfId="27252" hidden="1"/>
    <cellStyle name="20% - Accent4 11" xfId="27435" hidden="1"/>
    <cellStyle name="20% - Accent4 11" xfId="27511" hidden="1"/>
    <cellStyle name="20% - Accent4 11" xfId="27589" hidden="1"/>
    <cellStyle name="20% - Accent4 11" xfId="27772" hidden="1"/>
    <cellStyle name="20% - Accent4 11" xfId="27848" hidden="1"/>
    <cellStyle name="20% - Accent4 11" xfId="22225" hidden="1"/>
    <cellStyle name="20% - Accent4 11" xfId="22151" hidden="1"/>
    <cellStyle name="20% - Accent4 11" xfId="22070" hidden="1"/>
    <cellStyle name="20% - Accent4 11" xfId="21987" hidden="1"/>
    <cellStyle name="20% - Accent4 11" xfId="8851" hidden="1"/>
    <cellStyle name="20% - Accent4 11" xfId="8554" hidden="1"/>
    <cellStyle name="20% - Accent4 11" xfId="8414" hidden="1"/>
    <cellStyle name="20% - Accent4 11" xfId="6767" hidden="1"/>
    <cellStyle name="20% - Accent4 11" xfId="9252" hidden="1"/>
    <cellStyle name="20% - Accent4 11" xfId="9653" hidden="1"/>
    <cellStyle name="20% - Accent4 11" xfId="5828" hidden="1"/>
    <cellStyle name="20% - Accent4 11" xfId="5586" hidden="1"/>
    <cellStyle name="20% - Accent4 11" xfId="5490" hidden="1"/>
    <cellStyle name="20% - Accent4 11" xfId="4016" hidden="1"/>
    <cellStyle name="20% - Accent4 11" xfId="6300" hidden="1"/>
    <cellStyle name="20% - Accent4 11" xfId="9401" hidden="1"/>
    <cellStyle name="20% - Accent4 11" xfId="3349" hidden="1"/>
    <cellStyle name="20% - Accent4 11" xfId="3156" hidden="1"/>
    <cellStyle name="20% - Accent4 11" xfId="2990" hidden="1"/>
    <cellStyle name="20% - Accent4 11" xfId="1644" hidden="1"/>
    <cellStyle name="20% - Accent4 11" xfId="1492" hidden="1"/>
    <cellStyle name="20% - Accent4 11" xfId="1235" hidden="1"/>
    <cellStyle name="20% - Accent4 11" xfId="27907" hidden="1"/>
    <cellStyle name="20% - Accent4 11" xfId="27983" hidden="1"/>
    <cellStyle name="20% - Accent4 11" xfId="28085" hidden="1"/>
    <cellStyle name="20% - Accent4 11" xfId="28159" hidden="1"/>
    <cellStyle name="20% - Accent4 11" xfId="28235" hidden="1"/>
    <cellStyle name="20% - Accent4 11" xfId="28313" hidden="1"/>
    <cellStyle name="20% - Accent4 11" xfId="28898" hidden="1"/>
    <cellStyle name="20% - Accent4 11" xfId="28974" hidden="1"/>
    <cellStyle name="20% - Accent4 11" xfId="29053" hidden="1"/>
    <cellStyle name="20% - Accent4 11" xfId="29279" hidden="1"/>
    <cellStyle name="20% - Accent4 11" xfId="28783" hidden="1"/>
    <cellStyle name="20% - Accent4 11" xfId="28671" hidden="1"/>
    <cellStyle name="20% - Accent4 11" xfId="29493" hidden="1"/>
    <cellStyle name="20% - Accent4 11" xfId="29569" hidden="1"/>
    <cellStyle name="20% - Accent4 11" xfId="29647" hidden="1"/>
    <cellStyle name="20% - Accent4 11" xfId="29842" hidden="1"/>
    <cellStyle name="20% - Accent4 11" xfId="29338" hidden="1"/>
    <cellStyle name="20% - Accent4 11" xfId="28744" hidden="1"/>
    <cellStyle name="20% - Accent4 11" xfId="30025" hidden="1"/>
    <cellStyle name="20% - Accent4 11" xfId="30101" hidden="1"/>
    <cellStyle name="20% - Accent4 11" xfId="30179" hidden="1"/>
    <cellStyle name="20% - Accent4 11" xfId="30362" hidden="1"/>
    <cellStyle name="20% - Accent4 11" xfId="30438" hidden="1"/>
    <cellStyle name="20% - Accent4 11" xfId="30516" hidden="1"/>
    <cellStyle name="20% - Accent4 11" xfId="30699" hidden="1"/>
    <cellStyle name="20% - Accent4 11" xfId="30775" hidden="1"/>
    <cellStyle name="20% - Accent4 11" xfId="30877" hidden="1"/>
    <cellStyle name="20% - Accent4 11" xfId="30951" hidden="1"/>
    <cellStyle name="20% - Accent4 11" xfId="31027" hidden="1"/>
    <cellStyle name="20% - Accent4 11" xfId="31105" hidden="1"/>
    <cellStyle name="20% - Accent4 11" xfId="31690" hidden="1"/>
    <cellStyle name="20% - Accent4 11" xfId="31766" hidden="1"/>
    <cellStyle name="20% - Accent4 11" xfId="31845" hidden="1"/>
    <cellStyle name="20% - Accent4 11" xfId="32071" hidden="1"/>
    <cellStyle name="20% - Accent4 11" xfId="31575" hidden="1"/>
    <cellStyle name="20% - Accent4 11" xfId="31463" hidden="1"/>
    <cellStyle name="20% - Accent4 11" xfId="32285" hidden="1"/>
    <cellStyle name="20% - Accent4 11" xfId="32361" hidden="1"/>
    <cellStyle name="20% - Accent4 11" xfId="32439" hidden="1"/>
    <cellStyle name="20% - Accent4 11" xfId="32634" hidden="1"/>
    <cellStyle name="20% - Accent4 11" xfId="32130" hidden="1"/>
    <cellStyle name="20% - Accent4 11" xfId="31536" hidden="1"/>
    <cellStyle name="20% - Accent4 11" xfId="32817" hidden="1"/>
    <cellStyle name="20% - Accent4 11" xfId="32893" hidden="1"/>
    <cellStyle name="20% - Accent4 11" xfId="32971" hidden="1"/>
    <cellStyle name="20% - Accent4 11" xfId="33154" hidden="1"/>
    <cellStyle name="20% - Accent4 11" xfId="33230" hidden="1"/>
    <cellStyle name="20% - Accent4 11" xfId="33308" hidden="1"/>
    <cellStyle name="20% - Accent4 11" xfId="33491" hidden="1"/>
    <cellStyle name="20% - Accent4 11" xfId="33567" hidden="1"/>
    <cellStyle name="20% - Accent4 12" xfId="199" hidden="1"/>
    <cellStyle name="20% - Accent4 12" xfId="277" hidden="1"/>
    <cellStyle name="20% - Accent4 12" xfId="422" hidden="1"/>
    <cellStyle name="20% - Accent4 12" xfId="733" hidden="1"/>
    <cellStyle name="20% - Accent4 12" xfId="2447" hidden="1"/>
    <cellStyle name="20% - Accent4 12" xfId="2599" hidden="1"/>
    <cellStyle name="20% - Accent4 12" xfId="2807" hidden="1"/>
    <cellStyle name="20% - Accent4 12" xfId="1812" hidden="1"/>
    <cellStyle name="20% - Accent4 12" xfId="2246" hidden="1"/>
    <cellStyle name="20% - Accent4 12" xfId="2091" hidden="1"/>
    <cellStyle name="20% - Accent4 12" xfId="4425" hidden="1"/>
    <cellStyle name="20% - Accent4 12" xfId="4617" hidden="1"/>
    <cellStyle name="20% - Accent4 12" xfId="4777" hidden="1"/>
    <cellStyle name="20% - Accent4 12" xfId="3122" hidden="1"/>
    <cellStyle name="20% - Accent4 12" xfId="1836" hidden="1"/>
    <cellStyle name="20% - Accent4 12" xfId="3088" hidden="1"/>
    <cellStyle name="20% - Accent4 12" xfId="6389" hidden="1"/>
    <cellStyle name="20% - Accent4 12" xfId="6494" hidden="1"/>
    <cellStyle name="20% - Accent4 12" xfId="6691" hidden="1"/>
    <cellStyle name="20% - Accent4 12" xfId="7570" hidden="1"/>
    <cellStyle name="20% - Accent4 12" xfId="7713" hidden="1"/>
    <cellStyle name="20% - Accent4 12" xfId="7887" hidden="1"/>
    <cellStyle name="20% - Accent4 12" xfId="8808" hidden="1"/>
    <cellStyle name="20% - Accent4 12" xfId="8978" hidden="1"/>
    <cellStyle name="20% - Accent4 12" xfId="9887" hidden="1"/>
    <cellStyle name="20% - Accent4 12" xfId="9962" hidden="1"/>
    <cellStyle name="20% - Accent4 12" xfId="10037" hidden="1"/>
    <cellStyle name="20% - Accent4 12" xfId="10115" hidden="1"/>
    <cellStyle name="20% - Accent4 12" xfId="10701" hidden="1"/>
    <cellStyle name="20% - Accent4 12" xfId="10776" hidden="1"/>
    <cellStyle name="20% - Accent4 12" xfId="10855" hidden="1"/>
    <cellStyle name="20% - Accent4 12" xfId="10417" hidden="1"/>
    <cellStyle name="20% - Accent4 12" xfId="10591" hidden="1"/>
    <cellStyle name="20% - Accent4 12" xfId="10547" hidden="1"/>
    <cellStyle name="20% - Accent4 12" xfId="11296" hidden="1"/>
    <cellStyle name="20% - Accent4 12" xfId="11371" hidden="1"/>
    <cellStyle name="20% - Accent4 12" xfId="11449" hidden="1"/>
    <cellStyle name="20% - Accent4 12" xfId="10932" hidden="1"/>
    <cellStyle name="20% - Accent4 12" xfId="10422" hidden="1"/>
    <cellStyle name="20% - Accent4 12" xfId="10917" hidden="1"/>
    <cellStyle name="20% - Accent4 12" xfId="11828" hidden="1"/>
    <cellStyle name="20% - Accent4 12" xfId="11903" hidden="1"/>
    <cellStyle name="20% - Accent4 12" xfId="11981" hidden="1"/>
    <cellStyle name="20% - Accent4 12" xfId="12165" hidden="1"/>
    <cellStyle name="20% - Accent4 12" xfId="12240" hidden="1"/>
    <cellStyle name="20% - Accent4 12" xfId="12318" hidden="1"/>
    <cellStyle name="20% - Accent4 12" xfId="12502" hidden="1"/>
    <cellStyle name="20% - Accent4 12" xfId="12577" hidden="1"/>
    <cellStyle name="20% - Accent4 12" xfId="12679" hidden="1"/>
    <cellStyle name="20% - Accent4 12" xfId="12754" hidden="1"/>
    <cellStyle name="20% - Accent4 12" xfId="12829" hidden="1"/>
    <cellStyle name="20% - Accent4 12" xfId="12907" hidden="1"/>
    <cellStyle name="20% - Accent4 12" xfId="13493" hidden="1"/>
    <cellStyle name="20% - Accent4 12" xfId="13568" hidden="1"/>
    <cellStyle name="20% - Accent4 12" xfId="13647" hidden="1"/>
    <cellStyle name="20% - Accent4 12" xfId="13209" hidden="1"/>
    <cellStyle name="20% - Accent4 12" xfId="13383" hidden="1"/>
    <cellStyle name="20% - Accent4 12" xfId="13339" hidden="1"/>
    <cellStyle name="20% - Accent4 12" xfId="14088" hidden="1"/>
    <cellStyle name="20% - Accent4 12" xfId="14163" hidden="1"/>
    <cellStyle name="20% - Accent4 12" xfId="14241" hidden="1"/>
    <cellStyle name="20% - Accent4 12" xfId="13724" hidden="1"/>
    <cellStyle name="20% - Accent4 12" xfId="13214" hidden="1"/>
    <cellStyle name="20% - Accent4 12" xfId="13709" hidden="1"/>
    <cellStyle name="20% - Accent4 12" xfId="14620" hidden="1"/>
    <cellStyle name="20% - Accent4 12" xfId="14695" hidden="1"/>
    <cellStyle name="20% - Accent4 12" xfId="14773" hidden="1"/>
    <cellStyle name="20% - Accent4 12" xfId="14957" hidden="1"/>
    <cellStyle name="20% - Accent4 12" xfId="15032" hidden="1"/>
    <cellStyle name="20% - Accent4 12" xfId="15110" hidden="1"/>
    <cellStyle name="20% - Accent4 12" xfId="15294" hidden="1"/>
    <cellStyle name="20% - Accent4 12" xfId="15369" hidden="1"/>
    <cellStyle name="20% - Accent4 12" xfId="9557" hidden="1"/>
    <cellStyle name="20% - Accent4 12" xfId="9444" hidden="1"/>
    <cellStyle name="20% - Accent4 12" xfId="9332" hidden="1"/>
    <cellStyle name="20% - Accent4 12" xfId="9214" hidden="1"/>
    <cellStyle name="20% - Accent4 12" xfId="6962" hidden="1"/>
    <cellStyle name="20% - Accent4 12" xfId="6878" hidden="1"/>
    <cellStyle name="20% - Accent4 12" xfId="6783" hidden="1"/>
    <cellStyle name="20% - Accent4 12" xfId="7916" hidden="1"/>
    <cellStyle name="20% - Accent4 12" xfId="7280" hidden="1"/>
    <cellStyle name="20% - Accent4 12" xfId="7398" hidden="1"/>
    <cellStyle name="20% - Accent4 12" xfId="4812" hidden="1"/>
    <cellStyle name="20% - Accent4 12" xfId="4648" hidden="1"/>
    <cellStyle name="20% - Accent4 12" xfId="4348" hidden="1"/>
    <cellStyle name="20% - Accent4 12" xfId="6342" hidden="1"/>
    <cellStyle name="20% - Accent4 12" xfId="7903" hidden="1"/>
    <cellStyle name="20% - Accent4 12" xfId="6421" hidden="1"/>
    <cellStyle name="20% - Accent4 12" xfId="2673" hidden="1"/>
    <cellStyle name="20% - Accent4 12" xfId="2482" hidden="1"/>
    <cellStyle name="20% - Accent4 12" xfId="2306" hidden="1"/>
    <cellStyle name="20% - Accent4 12" xfId="1335" hidden="1"/>
    <cellStyle name="20% - Accent4 12" xfId="1158" hidden="1"/>
    <cellStyle name="20% - Accent4 12" xfId="917" hidden="1"/>
    <cellStyle name="20% - Accent4 12" xfId="15440" hidden="1"/>
    <cellStyle name="20% - Accent4 12" xfId="15548" hidden="1"/>
    <cellStyle name="20% - Accent4 12" xfId="16228" hidden="1"/>
    <cellStyle name="20% - Accent4 12" xfId="16303" hidden="1"/>
    <cellStyle name="20% - Accent4 12" xfId="16378" hidden="1"/>
    <cellStyle name="20% - Accent4 12" xfId="16456" hidden="1"/>
    <cellStyle name="20% - Accent4 12" xfId="17042" hidden="1"/>
    <cellStyle name="20% - Accent4 12" xfId="17117" hidden="1"/>
    <cellStyle name="20% - Accent4 12" xfId="17196" hidden="1"/>
    <cellStyle name="20% - Accent4 12" xfId="16758" hidden="1"/>
    <cellStyle name="20% - Accent4 12" xfId="16932" hidden="1"/>
    <cellStyle name="20% - Accent4 12" xfId="16888" hidden="1"/>
    <cellStyle name="20% - Accent4 12" xfId="17637" hidden="1"/>
    <cellStyle name="20% - Accent4 12" xfId="17712" hidden="1"/>
    <cellStyle name="20% - Accent4 12" xfId="17790" hidden="1"/>
    <cellStyle name="20% - Accent4 12" xfId="17273" hidden="1"/>
    <cellStyle name="20% - Accent4 12" xfId="16763" hidden="1"/>
    <cellStyle name="20% - Accent4 12" xfId="17258" hidden="1"/>
    <cellStyle name="20% - Accent4 12" xfId="18169" hidden="1"/>
    <cellStyle name="20% - Accent4 12" xfId="18244" hidden="1"/>
    <cellStyle name="20% - Accent4 12" xfId="18322" hidden="1"/>
    <cellStyle name="20% - Accent4 12" xfId="18506" hidden="1"/>
    <cellStyle name="20% - Accent4 12" xfId="18581" hidden="1"/>
    <cellStyle name="20% - Accent4 12" xfId="18659" hidden="1"/>
    <cellStyle name="20% - Accent4 12" xfId="18843" hidden="1"/>
    <cellStyle name="20% - Accent4 12" xfId="18918" hidden="1"/>
    <cellStyle name="20% - Accent4 12" xfId="19020" hidden="1"/>
    <cellStyle name="20% - Accent4 12" xfId="19095" hidden="1"/>
    <cellStyle name="20% - Accent4 12" xfId="19170" hidden="1"/>
    <cellStyle name="20% - Accent4 12" xfId="19248" hidden="1"/>
    <cellStyle name="20% - Accent4 12" xfId="19834" hidden="1"/>
    <cellStyle name="20% - Accent4 12" xfId="19909" hidden="1"/>
    <cellStyle name="20% - Accent4 12" xfId="19988" hidden="1"/>
    <cellStyle name="20% - Accent4 12" xfId="19550" hidden="1"/>
    <cellStyle name="20% - Accent4 12" xfId="19724" hidden="1"/>
    <cellStyle name="20% - Accent4 12" xfId="19680" hidden="1"/>
    <cellStyle name="20% - Accent4 12" xfId="20429" hidden="1"/>
    <cellStyle name="20% - Accent4 12" xfId="20504" hidden="1"/>
    <cellStyle name="20% - Accent4 12" xfId="20582" hidden="1"/>
    <cellStyle name="20% - Accent4 12" xfId="20065" hidden="1"/>
    <cellStyle name="20% - Accent4 12" xfId="19555" hidden="1"/>
    <cellStyle name="20% - Accent4 12" xfId="20050" hidden="1"/>
    <cellStyle name="20% - Accent4 12" xfId="20961" hidden="1"/>
    <cellStyle name="20% - Accent4 12" xfId="21036" hidden="1"/>
    <cellStyle name="20% - Accent4 12" xfId="21114" hidden="1"/>
    <cellStyle name="20% - Accent4 12" xfId="21298" hidden="1"/>
    <cellStyle name="20% - Accent4 12" xfId="21373" hidden="1"/>
    <cellStyle name="20% - Accent4 12" xfId="21451" hidden="1"/>
    <cellStyle name="20% - Accent4 12" xfId="21635" hidden="1"/>
    <cellStyle name="20% - Accent4 12" xfId="21710" hidden="1"/>
    <cellStyle name="20% - Accent4 12" xfId="15959" hidden="1"/>
    <cellStyle name="20% - Accent4 12" xfId="15884" hidden="1"/>
    <cellStyle name="20% - Accent4 12" xfId="15804" hidden="1"/>
    <cellStyle name="20% - Accent4 12" xfId="15718" hidden="1"/>
    <cellStyle name="20% - Accent4 12" xfId="7930" hidden="1"/>
    <cellStyle name="20% - Accent4 12" xfId="7712" hidden="1"/>
    <cellStyle name="20% - Accent4 12" xfId="7442" hidden="1"/>
    <cellStyle name="20% - Accent4 12" xfId="8776" hidden="1"/>
    <cellStyle name="20% - Accent4 12" xfId="8168" hidden="1"/>
    <cellStyle name="20% - Accent4 12" xfId="8250" hidden="1"/>
    <cellStyle name="20% - Accent4 12" xfId="5265" hidden="1"/>
    <cellStyle name="20% - Accent4 12" xfId="5066" hidden="1"/>
    <cellStyle name="20% - Accent4 12" xfId="4958" hidden="1"/>
    <cellStyle name="20% - Accent4 12" xfId="7034" hidden="1"/>
    <cellStyle name="20% - Accent4 12" xfId="8754" hidden="1"/>
    <cellStyle name="20% - Accent4 12" xfId="7161" hidden="1"/>
    <cellStyle name="20% - Accent4 12" xfId="2992" hidden="1"/>
    <cellStyle name="20% - Accent4 12" xfId="2868" hidden="1"/>
    <cellStyle name="20% - Accent4 12" xfId="2632" hidden="1"/>
    <cellStyle name="20% - Accent4 12" xfId="1488" hidden="1"/>
    <cellStyle name="20% - Accent4 12" xfId="1302" hidden="1"/>
    <cellStyle name="20% - Accent4 12" xfId="1080" hidden="1"/>
    <cellStyle name="20% - Accent4 12" xfId="21771" hidden="1"/>
    <cellStyle name="20% - Accent4 12" xfId="21850" hidden="1"/>
    <cellStyle name="20% - Accent4 12" xfId="22379" hidden="1"/>
    <cellStyle name="20% - Accent4 12" xfId="22454" hidden="1"/>
    <cellStyle name="20% - Accent4 12" xfId="22529" hidden="1"/>
    <cellStyle name="20% - Accent4 12" xfId="22607" hidden="1"/>
    <cellStyle name="20% - Accent4 12" xfId="23193" hidden="1"/>
    <cellStyle name="20% - Accent4 12" xfId="23268" hidden="1"/>
    <cellStyle name="20% - Accent4 12" xfId="23347" hidden="1"/>
    <cellStyle name="20% - Accent4 12" xfId="22909" hidden="1"/>
    <cellStyle name="20% - Accent4 12" xfId="23083" hidden="1"/>
    <cellStyle name="20% - Accent4 12" xfId="23039" hidden="1"/>
    <cellStyle name="20% - Accent4 12" xfId="23788" hidden="1"/>
    <cellStyle name="20% - Accent4 12" xfId="23863" hidden="1"/>
    <cellStyle name="20% - Accent4 12" xfId="23941" hidden="1"/>
    <cellStyle name="20% - Accent4 12" xfId="23424" hidden="1"/>
    <cellStyle name="20% - Accent4 12" xfId="22914" hidden="1"/>
    <cellStyle name="20% - Accent4 12" xfId="23409" hidden="1"/>
    <cellStyle name="20% - Accent4 12" xfId="24320" hidden="1"/>
    <cellStyle name="20% - Accent4 12" xfId="24395" hidden="1"/>
    <cellStyle name="20% - Accent4 12" xfId="24473" hidden="1"/>
    <cellStyle name="20% - Accent4 12" xfId="24657" hidden="1"/>
    <cellStyle name="20% - Accent4 12" xfId="24732" hidden="1"/>
    <cellStyle name="20% - Accent4 12" xfId="24810" hidden="1"/>
    <cellStyle name="20% - Accent4 12" xfId="24994" hidden="1"/>
    <cellStyle name="20% - Accent4 12" xfId="25069" hidden="1"/>
    <cellStyle name="20% - Accent4 12" xfId="25171" hidden="1"/>
    <cellStyle name="20% - Accent4 12" xfId="25246" hidden="1"/>
    <cellStyle name="20% - Accent4 12" xfId="25321" hidden="1"/>
    <cellStyle name="20% - Accent4 12" xfId="25399" hidden="1"/>
    <cellStyle name="20% - Accent4 12" xfId="25985" hidden="1"/>
    <cellStyle name="20% - Accent4 12" xfId="26060" hidden="1"/>
    <cellStyle name="20% - Accent4 12" xfId="26139" hidden="1"/>
    <cellStyle name="20% - Accent4 12" xfId="25701" hidden="1"/>
    <cellStyle name="20% - Accent4 12" xfId="25875" hidden="1"/>
    <cellStyle name="20% - Accent4 12" xfId="25831" hidden="1"/>
    <cellStyle name="20% - Accent4 12" xfId="26580" hidden="1"/>
    <cellStyle name="20% - Accent4 12" xfId="26655" hidden="1"/>
    <cellStyle name="20% - Accent4 12" xfId="26733" hidden="1"/>
    <cellStyle name="20% - Accent4 12" xfId="26216" hidden="1"/>
    <cellStyle name="20% - Accent4 12" xfId="25706" hidden="1"/>
    <cellStyle name="20% - Accent4 12" xfId="26201" hidden="1"/>
    <cellStyle name="20% - Accent4 12" xfId="27112" hidden="1"/>
    <cellStyle name="20% - Accent4 12" xfId="27187" hidden="1"/>
    <cellStyle name="20% - Accent4 12" xfId="27265" hidden="1"/>
    <cellStyle name="20% - Accent4 12" xfId="27449" hidden="1"/>
    <cellStyle name="20% - Accent4 12" xfId="27524" hidden="1"/>
    <cellStyle name="20% - Accent4 12" xfId="27602" hidden="1"/>
    <cellStyle name="20% - Accent4 12" xfId="27786" hidden="1"/>
    <cellStyle name="20% - Accent4 12" xfId="27861" hidden="1"/>
    <cellStyle name="20% - Accent4 12" xfId="22212" hidden="1"/>
    <cellStyle name="20% - Accent4 12" xfId="22137" hidden="1"/>
    <cellStyle name="20% - Accent4 12" xfId="22057" hidden="1"/>
    <cellStyle name="20% - Accent4 12" xfId="21974" hidden="1"/>
    <cellStyle name="20% - Accent4 12" xfId="8826" hidden="1"/>
    <cellStyle name="20% - Accent4 12" xfId="8532" hidden="1"/>
    <cellStyle name="20% - Accent4 12" xfId="8398" hidden="1"/>
    <cellStyle name="20% - Accent4 12" xfId="15414" hidden="1"/>
    <cellStyle name="20% - Accent4 12" xfId="9092" hidden="1"/>
    <cellStyle name="20% - Accent4 12" xfId="9335" hidden="1"/>
    <cellStyle name="20% - Accent4 12" xfId="5807" hidden="1"/>
    <cellStyle name="20% - Accent4 12" xfId="5571" hidden="1"/>
    <cellStyle name="20% - Accent4 12" xfId="5476" hidden="1"/>
    <cellStyle name="20% - Accent4 12" xfId="8040" hidden="1"/>
    <cellStyle name="20% - Accent4 12" xfId="15395" hidden="1"/>
    <cellStyle name="20% - Accent4 12" xfId="8085" hidden="1"/>
    <cellStyle name="20% - Accent4 12" xfId="3331" hidden="1"/>
    <cellStyle name="20% - Accent4 12" xfId="3143" hidden="1"/>
    <cellStyle name="20% - Accent4 12" xfId="2963" hidden="1"/>
    <cellStyle name="20% - Accent4 12" xfId="1627" hidden="1"/>
    <cellStyle name="20% - Accent4 12" xfId="1460" hidden="1"/>
    <cellStyle name="20% - Accent4 12" xfId="1202" hidden="1"/>
    <cellStyle name="20% - Accent4 12" xfId="27921" hidden="1"/>
    <cellStyle name="20% - Accent4 12" xfId="27996" hidden="1"/>
    <cellStyle name="20% - Accent4 12" xfId="28098" hidden="1"/>
    <cellStyle name="20% - Accent4 12" xfId="28173" hidden="1"/>
    <cellStyle name="20% - Accent4 12" xfId="28248" hidden="1"/>
    <cellStyle name="20% - Accent4 12" xfId="28326" hidden="1"/>
    <cellStyle name="20% - Accent4 12" xfId="28912" hidden="1"/>
    <cellStyle name="20% - Accent4 12" xfId="28987" hidden="1"/>
    <cellStyle name="20% - Accent4 12" xfId="29066" hidden="1"/>
    <cellStyle name="20% - Accent4 12" xfId="28628" hidden="1"/>
    <cellStyle name="20% - Accent4 12" xfId="28802" hidden="1"/>
    <cellStyle name="20% - Accent4 12" xfId="28758" hidden="1"/>
    <cellStyle name="20% - Accent4 12" xfId="29507" hidden="1"/>
    <cellStyle name="20% - Accent4 12" xfId="29582" hidden="1"/>
    <cellStyle name="20% - Accent4 12" xfId="29660" hidden="1"/>
    <cellStyle name="20% - Accent4 12" xfId="29143" hidden="1"/>
    <cellStyle name="20% - Accent4 12" xfId="28633" hidden="1"/>
    <cellStyle name="20% - Accent4 12" xfId="29128" hidden="1"/>
    <cellStyle name="20% - Accent4 12" xfId="30039" hidden="1"/>
    <cellStyle name="20% - Accent4 12" xfId="30114" hidden="1"/>
    <cellStyle name="20% - Accent4 12" xfId="30192" hidden="1"/>
    <cellStyle name="20% - Accent4 12" xfId="30376" hidden="1"/>
    <cellStyle name="20% - Accent4 12" xfId="30451" hidden="1"/>
    <cellStyle name="20% - Accent4 12" xfId="30529" hidden="1"/>
    <cellStyle name="20% - Accent4 12" xfId="30713" hidden="1"/>
    <cellStyle name="20% - Accent4 12" xfId="30788" hidden="1"/>
    <cellStyle name="20% - Accent4 12" xfId="30890" hidden="1"/>
    <cellStyle name="20% - Accent4 12" xfId="30965" hidden="1"/>
    <cellStyle name="20% - Accent4 12" xfId="31040" hidden="1"/>
    <cellStyle name="20% - Accent4 12" xfId="31118" hidden="1"/>
    <cellStyle name="20% - Accent4 12" xfId="31704" hidden="1"/>
    <cellStyle name="20% - Accent4 12" xfId="31779" hidden="1"/>
    <cellStyle name="20% - Accent4 12" xfId="31858" hidden="1"/>
    <cellStyle name="20% - Accent4 12" xfId="31420" hidden="1"/>
    <cellStyle name="20% - Accent4 12" xfId="31594" hidden="1"/>
    <cellStyle name="20% - Accent4 12" xfId="31550" hidden="1"/>
    <cellStyle name="20% - Accent4 12" xfId="32299" hidden="1"/>
    <cellStyle name="20% - Accent4 12" xfId="32374" hidden="1"/>
    <cellStyle name="20% - Accent4 12" xfId="32452" hidden="1"/>
    <cellStyle name="20% - Accent4 12" xfId="31935" hidden="1"/>
    <cellStyle name="20% - Accent4 12" xfId="31425" hidden="1"/>
    <cellStyle name="20% - Accent4 12" xfId="31920" hidden="1"/>
    <cellStyle name="20% - Accent4 12" xfId="32831" hidden="1"/>
    <cellStyle name="20% - Accent4 12" xfId="32906" hidden="1"/>
    <cellStyle name="20% - Accent4 12" xfId="32984" hidden="1"/>
    <cellStyle name="20% - Accent4 12" xfId="33168" hidden="1"/>
    <cellStyle name="20% - Accent4 12" xfId="33243" hidden="1"/>
    <cellStyle name="20% - Accent4 12" xfId="33321" hidden="1"/>
    <cellStyle name="20% - Accent4 12" xfId="33505" hidden="1"/>
    <cellStyle name="20% - Accent4 12" xfId="33580" hidden="1"/>
    <cellStyle name="20% - Accent4 13" xfId="746" hidden="1"/>
    <cellStyle name="20% - Accent4 13" xfId="952" hidden="1"/>
    <cellStyle name="20% - Accent4 13" xfId="3519" hidden="1"/>
    <cellStyle name="20% - Accent4 13" xfId="4034" hidden="1"/>
    <cellStyle name="20% - Accent4 13" xfId="5353" hidden="1"/>
    <cellStyle name="20% - Accent4 13" xfId="6050" hidden="1"/>
    <cellStyle name="20% - Accent4 13" xfId="7066" hidden="1"/>
    <cellStyle name="20% - Accent4 13" xfId="8269" hidden="1"/>
    <cellStyle name="20% - Accent4 13" xfId="10128" hidden="1"/>
    <cellStyle name="20% - Accent4 13" xfId="10243" hidden="1"/>
    <cellStyle name="20% - Accent4 13" xfId="10966" hidden="1"/>
    <cellStyle name="20% - Accent4 13" xfId="11139" hidden="1"/>
    <cellStyle name="20% - Accent4 13" xfId="11532" hidden="1"/>
    <cellStyle name="20% - Accent4 13" xfId="11680" hidden="1"/>
    <cellStyle name="20% - Accent4 13" xfId="12018" hidden="1"/>
    <cellStyle name="20% - Accent4 13" xfId="12355" hidden="1"/>
    <cellStyle name="20% - Accent4 13" xfId="12920" hidden="1"/>
    <cellStyle name="20% - Accent4 13" xfId="13035" hidden="1"/>
    <cellStyle name="20% - Accent4 13" xfId="13758" hidden="1"/>
    <cellStyle name="20% - Accent4 13" xfId="13931" hidden="1"/>
    <cellStyle name="20% - Accent4 13" xfId="14324" hidden="1"/>
    <cellStyle name="20% - Accent4 13" xfId="14472" hidden="1"/>
    <cellStyle name="20% - Accent4 13" xfId="14810" hidden="1"/>
    <cellStyle name="20% - Accent4 13" xfId="15147" hidden="1"/>
    <cellStyle name="20% - Accent4 13" xfId="9197" hidden="1"/>
    <cellStyle name="20% - Accent4 13" xfId="8653" hidden="1"/>
    <cellStyle name="20% - Accent4 13" xfId="6024" hidden="1"/>
    <cellStyle name="20% - Accent4 13" xfId="5232" hidden="1"/>
    <cellStyle name="20% - Accent4 13" xfId="3951" hidden="1"/>
    <cellStyle name="20% - Accent4 13" xfId="3273" hidden="1"/>
    <cellStyle name="20% - Accent4 13" xfId="1838" hidden="1"/>
    <cellStyle name="20% - Accent4 13" xfId="466" hidden="1"/>
    <cellStyle name="20% - Accent4 13" xfId="16469" hidden="1"/>
    <cellStyle name="20% - Accent4 13" xfId="16584" hidden="1"/>
    <cellStyle name="20% - Accent4 13" xfId="17307" hidden="1"/>
    <cellStyle name="20% - Accent4 13" xfId="17480" hidden="1"/>
    <cellStyle name="20% - Accent4 13" xfId="17873" hidden="1"/>
    <cellStyle name="20% - Accent4 13" xfId="18021" hidden="1"/>
    <cellStyle name="20% - Accent4 13" xfId="18359" hidden="1"/>
    <cellStyle name="20% - Accent4 13" xfId="18696" hidden="1"/>
    <cellStyle name="20% - Accent4 13" xfId="19261" hidden="1"/>
    <cellStyle name="20% - Accent4 13" xfId="19376" hidden="1"/>
    <cellStyle name="20% - Accent4 13" xfId="20099" hidden="1"/>
    <cellStyle name="20% - Accent4 13" xfId="20272" hidden="1"/>
    <cellStyle name="20% - Accent4 13" xfId="20665" hidden="1"/>
    <cellStyle name="20% - Accent4 13" xfId="20813" hidden="1"/>
    <cellStyle name="20% - Accent4 13" xfId="21151" hidden="1"/>
    <cellStyle name="20% - Accent4 13" xfId="21488" hidden="1"/>
    <cellStyle name="20% - Accent4 13" xfId="15705" hidden="1"/>
    <cellStyle name="20% - Accent4 13" xfId="9749" hidden="1"/>
    <cellStyle name="20% - Accent4 13" xfId="6609" hidden="1"/>
    <cellStyle name="20% - Accent4 13" xfId="5766" hidden="1"/>
    <cellStyle name="20% - Accent4 13" xfId="4218" hidden="1"/>
    <cellStyle name="20% - Accent4 13" xfId="3499" hidden="1"/>
    <cellStyle name="20% - Accent4 13" xfId="2011" hidden="1"/>
    <cellStyle name="20% - Accent4 13" xfId="571" hidden="1"/>
    <cellStyle name="20% - Accent4 13" xfId="22620" hidden="1"/>
    <cellStyle name="20% - Accent4 13" xfId="22735" hidden="1"/>
    <cellStyle name="20% - Accent4 13" xfId="23458" hidden="1"/>
    <cellStyle name="20% - Accent4 13" xfId="23631" hidden="1"/>
    <cellStyle name="20% - Accent4 13" xfId="24024" hidden="1"/>
    <cellStyle name="20% - Accent4 13" xfId="24172" hidden="1"/>
    <cellStyle name="20% - Accent4 13" xfId="24510" hidden="1"/>
    <cellStyle name="20% - Accent4 13" xfId="24847" hidden="1"/>
    <cellStyle name="20% - Accent4 13" xfId="25412" hidden="1"/>
    <cellStyle name="20% - Accent4 13" xfId="25527" hidden="1"/>
    <cellStyle name="20% - Accent4 13" xfId="26250" hidden="1"/>
    <cellStyle name="20% - Accent4 13" xfId="26423" hidden="1"/>
    <cellStyle name="20% - Accent4 13" xfId="26816" hidden="1"/>
    <cellStyle name="20% - Accent4 13" xfId="26964" hidden="1"/>
    <cellStyle name="20% - Accent4 13" xfId="27302" hidden="1"/>
    <cellStyle name="20% - Accent4 13" xfId="27639" hidden="1"/>
    <cellStyle name="20% - Accent4 13" xfId="21961" hidden="1"/>
    <cellStyle name="20% - Accent4 13" xfId="16129" hidden="1"/>
    <cellStyle name="20% - Accent4 13" xfId="7311" hidden="1"/>
    <cellStyle name="20% - Accent4 13" xfId="6275" hidden="1"/>
    <cellStyle name="20% - Accent4 13" xfId="4530" hidden="1"/>
    <cellStyle name="20% - Accent4 13" xfId="3755" hidden="1"/>
    <cellStyle name="20% - Accent4 13" xfId="2192" hidden="1"/>
    <cellStyle name="20% - Accent4 13" xfId="708" hidden="1"/>
    <cellStyle name="20% - Accent4 13" xfId="28339" hidden="1"/>
    <cellStyle name="20% - Accent4 13" xfId="28454" hidden="1"/>
    <cellStyle name="20% - Accent4 13" xfId="29177" hidden="1"/>
    <cellStyle name="20% - Accent4 13" xfId="29350" hidden="1"/>
    <cellStyle name="20% - Accent4 13" xfId="29743" hidden="1"/>
    <cellStyle name="20% - Accent4 13" xfId="29891" hidden="1"/>
    <cellStyle name="20% - Accent4 13" xfId="30229" hidden="1"/>
    <cellStyle name="20% - Accent4 13" xfId="30566" hidden="1"/>
    <cellStyle name="20% - Accent4 13" xfId="31131" hidden="1"/>
    <cellStyle name="20% - Accent4 13" xfId="31246" hidden="1"/>
    <cellStyle name="20% - Accent4 13" xfId="31969" hidden="1"/>
    <cellStyle name="20% - Accent4 13" xfId="32142" hidden="1"/>
    <cellStyle name="20% - Accent4 13" xfId="32535" hidden="1"/>
    <cellStyle name="20% - Accent4 13" xfId="32683" hidden="1"/>
    <cellStyle name="20% - Accent4 13" xfId="33021" hidden="1"/>
    <cellStyle name="20% - Accent4 13" xfId="33358" hidden="1"/>
    <cellStyle name="20% - Accent4 3 2 3 2" xfId="823" hidden="1"/>
    <cellStyle name="20% - Accent4 3 2 3 2" xfId="1031" hidden="1"/>
    <cellStyle name="20% - Accent4 3 2 3 2" xfId="3595" hidden="1"/>
    <cellStyle name="20% - Accent4 3 2 3 2" xfId="4110" hidden="1"/>
    <cellStyle name="20% - Accent4 3 2 3 2" xfId="5429" hidden="1"/>
    <cellStyle name="20% - Accent4 3 2 3 2" xfId="6126" hidden="1"/>
    <cellStyle name="20% - Accent4 3 2 3 2" xfId="7143" hidden="1"/>
    <cellStyle name="20% - Accent4 3 2 3 2" xfId="8347" hidden="1"/>
    <cellStyle name="20% - Accent4 3 2 3 2" xfId="10204" hidden="1"/>
    <cellStyle name="20% - Accent4 3 2 3 2" xfId="10319" hidden="1"/>
    <cellStyle name="20% - Accent4 3 2 3 2" xfId="11042" hidden="1"/>
    <cellStyle name="20% - Accent4 3 2 3 2" xfId="11215" hidden="1"/>
    <cellStyle name="20% - Accent4 3 2 3 2" xfId="11608" hidden="1"/>
    <cellStyle name="20% - Accent4 3 2 3 2" xfId="11756" hidden="1"/>
    <cellStyle name="20% - Accent4 3 2 3 2" xfId="12094" hidden="1"/>
    <cellStyle name="20% - Accent4 3 2 3 2" xfId="12431" hidden="1"/>
    <cellStyle name="20% - Accent4 3 2 3 2" xfId="12996" hidden="1"/>
    <cellStyle name="20% - Accent4 3 2 3 2" xfId="13111" hidden="1"/>
    <cellStyle name="20% - Accent4 3 2 3 2" xfId="13834" hidden="1"/>
    <cellStyle name="20% - Accent4 3 2 3 2" xfId="14007" hidden="1"/>
    <cellStyle name="20% - Accent4 3 2 3 2" xfId="14400" hidden="1"/>
    <cellStyle name="20% - Accent4 3 2 3 2" xfId="14548" hidden="1"/>
    <cellStyle name="20% - Accent4 3 2 3 2" xfId="14886" hidden="1"/>
    <cellStyle name="20% - Accent4 3 2 3 2" xfId="15223" hidden="1"/>
    <cellStyle name="20% - Accent4 3 2 3 2" xfId="9119" hidden="1"/>
    <cellStyle name="20% - Accent4 3 2 3 2" xfId="8575" hidden="1"/>
    <cellStyle name="20% - Accent4 3 2 3 2" xfId="5947" hidden="1"/>
    <cellStyle name="20% - Accent4 3 2 3 2" xfId="5156" hidden="1"/>
    <cellStyle name="20% - Accent4 3 2 3 2" xfId="3871" hidden="1"/>
    <cellStyle name="20% - Accent4 3 2 3 2" xfId="3192" hidden="1"/>
    <cellStyle name="20% - Accent4 3 2 3 2" xfId="1750" hidden="1"/>
    <cellStyle name="20% - Accent4 3 2 3 2" xfId="343" hidden="1"/>
    <cellStyle name="20% - Accent4 3 2 3 2" xfId="16545" hidden="1"/>
    <cellStyle name="20% - Accent4 3 2 3 2" xfId="16660" hidden="1"/>
    <cellStyle name="20% - Accent4 3 2 3 2" xfId="17383" hidden="1"/>
    <cellStyle name="20% - Accent4 3 2 3 2" xfId="17556" hidden="1"/>
    <cellStyle name="20% - Accent4 3 2 3 2" xfId="17949" hidden="1"/>
    <cellStyle name="20% - Accent4 3 2 3 2" xfId="18097" hidden="1"/>
    <cellStyle name="20% - Accent4 3 2 3 2" xfId="18435" hidden="1"/>
    <cellStyle name="20% - Accent4 3 2 3 2" xfId="18772" hidden="1"/>
    <cellStyle name="20% - Accent4 3 2 3 2" xfId="19337" hidden="1"/>
    <cellStyle name="20% - Accent4 3 2 3 2" xfId="19452" hidden="1"/>
    <cellStyle name="20% - Accent4 3 2 3 2" xfId="20175" hidden="1"/>
    <cellStyle name="20% - Accent4 3 2 3 2" xfId="20348" hidden="1"/>
    <cellStyle name="20% - Accent4 3 2 3 2" xfId="20741" hidden="1"/>
    <cellStyle name="20% - Accent4 3 2 3 2" xfId="20889" hidden="1"/>
    <cellStyle name="20% - Accent4 3 2 3 2" xfId="21227" hidden="1"/>
    <cellStyle name="20% - Accent4 3 2 3 2" xfId="21564" hidden="1"/>
    <cellStyle name="20% - Accent4 3 2 3 2" xfId="15627" hidden="1"/>
    <cellStyle name="20% - Accent4 3 2 3 2" xfId="9672" hidden="1"/>
    <cellStyle name="20% - Accent4 3 2 3 2" xfId="6518" hidden="1"/>
    <cellStyle name="20% - Accent4 3 2 3 2" xfId="5670" hidden="1"/>
    <cellStyle name="20% - Accent4 3 2 3 2" xfId="4141" hidden="1"/>
    <cellStyle name="20% - Accent4 3 2 3 2" xfId="3420" hidden="1"/>
    <cellStyle name="20% - Accent4 3 2 3 2" xfId="1923" hidden="1"/>
    <cellStyle name="20% - Accent4 3 2 3 2" xfId="484" hidden="1"/>
    <cellStyle name="20% - Accent4 3 2 3 2" xfId="22696" hidden="1"/>
    <cellStyle name="20% - Accent4 3 2 3 2" xfId="22811" hidden="1"/>
    <cellStyle name="20% - Accent4 3 2 3 2" xfId="23534" hidden="1"/>
    <cellStyle name="20% - Accent4 3 2 3 2" xfId="23707" hidden="1"/>
    <cellStyle name="20% - Accent4 3 2 3 2" xfId="24100" hidden="1"/>
    <cellStyle name="20% - Accent4 3 2 3 2" xfId="24248" hidden="1"/>
    <cellStyle name="20% - Accent4 3 2 3 2" xfId="24586" hidden="1"/>
    <cellStyle name="20% - Accent4 3 2 3 2" xfId="24923" hidden="1"/>
    <cellStyle name="20% - Accent4 3 2 3 2" xfId="25488" hidden="1"/>
    <cellStyle name="20% - Accent4 3 2 3 2" xfId="25603" hidden="1"/>
    <cellStyle name="20% - Accent4 3 2 3 2" xfId="26326" hidden="1"/>
    <cellStyle name="20% - Accent4 3 2 3 2" xfId="26499" hidden="1"/>
    <cellStyle name="20% - Accent4 3 2 3 2" xfId="26892" hidden="1"/>
    <cellStyle name="20% - Accent4 3 2 3 2" xfId="27040" hidden="1"/>
    <cellStyle name="20% - Accent4 3 2 3 2" xfId="27378" hidden="1"/>
    <cellStyle name="20% - Accent4 3 2 3 2" xfId="27715" hidden="1"/>
    <cellStyle name="20% - Accent4 3 2 3 2" xfId="21883" hidden="1"/>
    <cellStyle name="20% - Accent4 3 2 3 2" xfId="16053" hidden="1"/>
    <cellStyle name="20% - Accent4 3 2 3 2" xfId="7223" hidden="1"/>
    <cellStyle name="20% - Accent4 3 2 3 2" xfId="6178" hidden="1"/>
    <cellStyle name="20% - Accent4 3 2 3 2" xfId="4366" hidden="1"/>
    <cellStyle name="20% - Accent4 3 2 3 2" xfId="3676" hidden="1"/>
    <cellStyle name="20% - Accent4 3 2 3 2" xfId="2109" hidden="1"/>
    <cellStyle name="20% - Accent4 3 2 3 2" xfId="597" hidden="1"/>
    <cellStyle name="20% - Accent4 3 2 3 2" xfId="28415" hidden="1"/>
    <cellStyle name="20% - Accent4 3 2 3 2" xfId="28530" hidden="1"/>
    <cellStyle name="20% - Accent4 3 2 3 2" xfId="29253" hidden="1"/>
    <cellStyle name="20% - Accent4 3 2 3 2" xfId="29426" hidden="1"/>
    <cellStyle name="20% - Accent4 3 2 3 2" xfId="29819" hidden="1"/>
    <cellStyle name="20% - Accent4 3 2 3 2" xfId="29967" hidden="1"/>
    <cellStyle name="20% - Accent4 3 2 3 2" xfId="30305" hidden="1"/>
    <cellStyle name="20% - Accent4 3 2 3 2" xfId="30642" hidden="1"/>
    <cellStyle name="20% - Accent4 3 2 3 2" xfId="31207" hidden="1"/>
    <cellStyle name="20% - Accent4 3 2 3 2" xfId="31322" hidden="1"/>
    <cellStyle name="20% - Accent4 3 2 3 2" xfId="32045" hidden="1"/>
    <cellStyle name="20% - Accent4 3 2 3 2" xfId="32218" hidden="1"/>
    <cellStyle name="20% - Accent4 3 2 3 2" xfId="32611" hidden="1"/>
    <cellStyle name="20% - Accent4 3 2 3 2" xfId="32759" hidden="1"/>
    <cellStyle name="20% - Accent4 3 2 3 2" xfId="33097" hidden="1"/>
    <cellStyle name="20% - Accent4 3 2 3 2" xfId="33434" hidden="1"/>
    <cellStyle name="20% - Accent4 3 2 4 2" xfId="780" hidden="1"/>
    <cellStyle name="20% - Accent4 3 2 4 2" xfId="988" hidden="1"/>
    <cellStyle name="20% - Accent4 3 2 4 2" xfId="3552" hidden="1"/>
    <cellStyle name="20% - Accent4 3 2 4 2" xfId="4067" hidden="1"/>
    <cellStyle name="20% - Accent4 3 2 4 2" xfId="5386" hidden="1"/>
    <cellStyle name="20% - Accent4 3 2 4 2" xfId="6083" hidden="1"/>
    <cellStyle name="20% - Accent4 3 2 4 2" xfId="7100" hidden="1"/>
    <cellStyle name="20% - Accent4 3 2 4 2" xfId="8304" hidden="1"/>
    <cellStyle name="20% - Accent4 3 2 4 2" xfId="10161" hidden="1"/>
    <cellStyle name="20% - Accent4 3 2 4 2" xfId="10276" hidden="1"/>
    <cellStyle name="20% - Accent4 3 2 4 2" xfId="10999" hidden="1"/>
    <cellStyle name="20% - Accent4 3 2 4 2" xfId="11172" hidden="1"/>
    <cellStyle name="20% - Accent4 3 2 4 2" xfId="11565" hidden="1"/>
    <cellStyle name="20% - Accent4 3 2 4 2" xfId="11713" hidden="1"/>
    <cellStyle name="20% - Accent4 3 2 4 2" xfId="12051" hidden="1"/>
    <cellStyle name="20% - Accent4 3 2 4 2" xfId="12388" hidden="1"/>
    <cellStyle name="20% - Accent4 3 2 4 2" xfId="12953" hidden="1"/>
    <cellStyle name="20% - Accent4 3 2 4 2" xfId="13068" hidden="1"/>
    <cellStyle name="20% - Accent4 3 2 4 2" xfId="13791" hidden="1"/>
    <cellStyle name="20% - Accent4 3 2 4 2" xfId="13964" hidden="1"/>
    <cellStyle name="20% - Accent4 3 2 4 2" xfId="14357" hidden="1"/>
    <cellStyle name="20% - Accent4 3 2 4 2" xfId="14505" hidden="1"/>
    <cellStyle name="20% - Accent4 3 2 4 2" xfId="14843" hidden="1"/>
    <cellStyle name="20% - Accent4 3 2 4 2" xfId="15180" hidden="1"/>
    <cellStyle name="20% - Accent4 3 2 4 2" xfId="9163" hidden="1"/>
    <cellStyle name="20% - Accent4 3 2 4 2" xfId="8618" hidden="1"/>
    <cellStyle name="20% - Accent4 3 2 4 2" xfId="5990" hidden="1"/>
    <cellStyle name="20% - Accent4 3 2 4 2" xfId="5199" hidden="1"/>
    <cellStyle name="20% - Accent4 3 2 4 2" xfId="3916" hidden="1"/>
    <cellStyle name="20% - Accent4 3 2 4 2" xfId="3236" hidden="1"/>
    <cellStyle name="20% - Accent4 3 2 4 2" xfId="1798" hidden="1"/>
    <cellStyle name="20% - Accent4 3 2 4 2" xfId="412" hidden="1"/>
    <cellStyle name="20% - Accent4 3 2 4 2" xfId="16502" hidden="1"/>
    <cellStyle name="20% - Accent4 3 2 4 2" xfId="16617" hidden="1"/>
    <cellStyle name="20% - Accent4 3 2 4 2" xfId="17340" hidden="1"/>
    <cellStyle name="20% - Accent4 3 2 4 2" xfId="17513" hidden="1"/>
    <cellStyle name="20% - Accent4 3 2 4 2" xfId="17906" hidden="1"/>
    <cellStyle name="20% - Accent4 3 2 4 2" xfId="18054" hidden="1"/>
    <cellStyle name="20% - Accent4 3 2 4 2" xfId="18392" hidden="1"/>
    <cellStyle name="20% - Accent4 3 2 4 2" xfId="18729" hidden="1"/>
    <cellStyle name="20% - Accent4 3 2 4 2" xfId="19294" hidden="1"/>
    <cellStyle name="20% - Accent4 3 2 4 2" xfId="19409" hidden="1"/>
    <cellStyle name="20% - Accent4 3 2 4 2" xfId="20132" hidden="1"/>
    <cellStyle name="20% - Accent4 3 2 4 2" xfId="20305" hidden="1"/>
    <cellStyle name="20% - Accent4 3 2 4 2" xfId="20698" hidden="1"/>
    <cellStyle name="20% - Accent4 3 2 4 2" xfId="20846" hidden="1"/>
    <cellStyle name="20% - Accent4 3 2 4 2" xfId="21184" hidden="1"/>
    <cellStyle name="20% - Accent4 3 2 4 2" xfId="21521" hidden="1"/>
    <cellStyle name="20% - Accent4 3 2 4 2" xfId="15671" hidden="1"/>
    <cellStyle name="20% - Accent4 3 2 4 2" xfId="9715" hidden="1"/>
    <cellStyle name="20% - Accent4 3 2 4 2" xfId="6571" hidden="1"/>
    <cellStyle name="20% - Accent4 3 2 4 2" xfId="5723" hidden="1"/>
    <cellStyle name="20% - Accent4 3 2 4 2" xfId="4185" hidden="1"/>
    <cellStyle name="20% - Accent4 3 2 4 2" xfId="3466" hidden="1"/>
    <cellStyle name="20% - Accent4 3 2 4 2" xfId="1975" hidden="1"/>
    <cellStyle name="20% - Accent4 3 2 4 2" xfId="533" hidden="1"/>
    <cellStyle name="20% - Accent4 3 2 4 2" xfId="22653" hidden="1"/>
    <cellStyle name="20% - Accent4 3 2 4 2" xfId="22768" hidden="1"/>
    <cellStyle name="20% - Accent4 3 2 4 2" xfId="23491" hidden="1"/>
    <cellStyle name="20% - Accent4 3 2 4 2" xfId="23664" hidden="1"/>
    <cellStyle name="20% - Accent4 3 2 4 2" xfId="24057" hidden="1"/>
    <cellStyle name="20% - Accent4 3 2 4 2" xfId="24205" hidden="1"/>
    <cellStyle name="20% - Accent4 3 2 4 2" xfId="24543" hidden="1"/>
    <cellStyle name="20% - Accent4 3 2 4 2" xfId="24880" hidden="1"/>
    <cellStyle name="20% - Accent4 3 2 4 2" xfId="25445" hidden="1"/>
    <cellStyle name="20% - Accent4 3 2 4 2" xfId="25560" hidden="1"/>
    <cellStyle name="20% - Accent4 3 2 4 2" xfId="26283" hidden="1"/>
    <cellStyle name="20% - Accent4 3 2 4 2" xfId="26456" hidden="1"/>
    <cellStyle name="20% - Accent4 3 2 4 2" xfId="26849" hidden="1"/>
    <cellStyle name="20% - Accent4 3 2 4 2" xfId="26997" hidden="1"/>
    <cellStyle name="20% - Accent4 3 2 4 2" xfId="27335" hidden="1"/>
    <cellStyle name="20% - Accent4 3 2 4 2" xfId="27672" hidden="1"/>
    <cellStyle name="20% - Accent4 3 2 4 2" xfId="21927" hidden="1"/>
    <cellStyle name="20% - Accent4 3 2 4 2" xfId="16096" hidden="1"/>
    <cellStyle name="20% - Accent4 3 2 4 2" xfId="7274" hidden="1"/>
    <cellStyle name="20% - Accent4 3 2 4 2" xfId="6235" hidden="1"/>
    <cellStyle name="20% - Accent4 3 2 4 2" xfId="4470" hidden="1"/>
    <cellStyle name="20% - Accent4 3 2 4 2" xfId="3722" hidden="1"/>
    <cellStyle name="20% - Accent4 3 2 4 2" xfId="2156" hidden="1"/>
    <cellStyle name="20% - Accent4 3 2 4 2" xfId="654" hidden="1"/>
    <cellStyle name="20% - Accent4 3 2 4 2" xfId="28372" hidden="1"/>
    <cellStyle name="20% - Accent4 3 2 4 2" xfId="28487" hidden="1"/>
    <cellStyle name="20% - Accent4 3 2 4 2" xfId="29210" hidden="1"/>
    <cellStyle name="20% - Accent4 3 2 4 2" xfId="29383" hidden="1"/>
    <cellStyle name="20% - Accent4 3 2 4 2" xfId="29776" hidden="1"/>
    <cellStyle name="20% - Accent4 3 2 4 2" xfId="29924" hidden="1"/>
    <cellStyle name="20% - Accent4 3 2 4 2" xfId="30262" hidden="1"/>
    <cellStyle name="20% - Accent4 3 2 4 2" xfId="30599" hidden="1"/>
    <cellStyle name="20% - Accent4 3 2 4 2" xfId="31164" hidden="1"/>
    <cellStyle name="20% - Accent4 3 2 4 2" xfId="31279" hidden="1"/>
    <cellStyle name="20% - Accent4 3 2 4 2" xfId="32002" hidden="1"/>
    <cellStyle name="20% - Accent4 3 2 4 2" xfId="32175" hidden="1"/>
    <cellStyle name="20% - Accent4 3 2 4 2" xfId="32568" hidden="1"/>
    <cellStyle name="20% - Accent4 3 2 4 2" xfId="32716" hidden="1"/>
    <cellStyle name="20% - Accent4 3 2 4 2" xfId="33054" hidden="1"/>
    <cellStyle name="20% - Accent4 3 2 4 2" xfId="33391" hidden="1"/>
    <cellStyle name="20% - Accent4 3 3 3 2" xfId="779" hidden="1"/>
    <cellStyle name="20% - Accent4 3 3 3 2" xfId="987" hidden="1"/>
    <cellStyle name="20% - Accent4 3 3 3 2" xfId="3551" hidden="1"/>
    <cellStyle name="20% - Accent4 3 3 3 2" xfId="4066" hidden="1"/>
    <cellStyle name="20% - Accent4 3 3 3 2" xfId="5385" hidden="1"/>
    <cellStyle name="20% - Accent4 3 3 3 2" xfId="6082" hidden="1"/>
    <cellStyle name="20% - Accent4 3 3 3 2" xfId="7099" hidden="1"/>
    <cellStyle name="20% - Accent4 3 3 3 2" xfId="8303" hidden="1"/>
    <cellStyle name="20% - Accent4 3 3 3 2" xfId="10160" hidden="1"/>
    <cellStyle name="20% - Accent4 3 3 3 2" xfId="10275" hidden="1"/>
    <cellStyle name="20% - Accent4 3 3 3 2" xfId="10998" hidden="1"/>
    <cellStyle name="20% - Accent4 3 3 3 2" xfId="11171" hidden="1"/>
    <cellStyle name="20% - Accent4 3 3 3 2" xfId="11564" hidden="1"/>
    <cellStyle name="20% - Accent4 3 3 3 2" xfId="11712" hidden="1"/>
    <cellStyle name="20% - Accent4 3 3 3 2" xfId="12050" hidden="1"/>
    <cellStyle name="20% - Accent4 3 3 3 2" xfId="12387" hidden="1"/>
    <cellStyle name="20% - Accent4 3 3 3 2" xfId="12952" hidden="1"/>
    <cellStyle name="20% - Accent4 3 3 3 2" xfId="13067" hidden="1"/>
    <cellStyle name="20% - Accent4 3 3 3 2" xfId="13790" hidden="1"/>
    <cellStyle name="20% - Accent4 3 3 3 2" xfId="13963" hidden="1"/>
    <cellStyle name="20% - Accent4 3 3 3 2" xfId="14356" hidden="1"/>
    <cellStyle name="20% - Accent4 3 3 3 2" xfId="14504" hidden="1"/>
    <cellStyle name="20% - Accent4 3 3 3 2" xfId="14842" hidden="1"/>
    <cellStyle name="20% - Accent4 3 3 3 2" xfId="15179" hidden="1"/>
    <cellStyle name="20% - Accent4 3 3 3 2" xfId="9164" hidden="1"/>
    <cellStyle name="20% - Accent4 3 3 3 2" xfId="8619" hidden="1"/>
    <cellStyle name="20% - Accent4 3 3 3 2" xfId="5991" hidden="1"/>
    <cellStyle name="20% - Accent4 3 3 3 2" xfId="5200" hidden="1"/>
    <cellStyle name="20% - Accent4 3 3 3 2" xfId="3917" hidden="1"/>
    <cellStyle name="20% - Accent4 3 3 3 2" xfId="3237" hidden="1"/>
    <cellStyle name="20% - Accent4 3 3 3 2" xfId="1799" hidden="1"/>
    <cellStyle name="20% - Accent4 3 3 3 2" xfId="413" hidden="1"/>
    <cellStyle name="20% - Accent4 3 3 3 2" xfId="16501" hidden="1"/>
    <cellStyle name="20% - Accent4 3 3 3 2" xfId="16616" hidden="1"/>
    <cellStyle name="20% - Accent4 3 3 3 2" xfId="17339" hidden="1"/>
    <cellStyle name="20% - Accent4 3 3 3 2" xfId="17512" hidden="1"/>
    <cellStyle name="20% - Accent4 3 3 3 2" xfId="17905" hidden="1"/>
    <cellStyle name="20% - Accent4 3 3 3 2" xfId="18053" hidden="1"/>
    <cellStyle name="20% - Accent4 3 3 3 2" xfId="18391" hidden="1"/>
    <cellStyle name="20% - Accent4 3 3 3 2" xfId="18728" hidden="1"/>
    <cellStyle name="20% - Accent4 3 3 3 2" xfId="19293" hidden="1"/>
    <cellStyle name="20% - Accent4 3 3 3 2" xfId="19408" hidden="1"/>
    <cellStyle name="20% - Accent4 3 3 3 2" xfId="20131" hidden="1"/>
    <cellStyle name="20% - Accent4 3 3 3 2" xfId="20304" hidden="1"/>
    <cellStyle name="20% - Accent4 3 3 3 2" xfId="20697" hidden="1"/>
    <cellStyle name="20% - Accent4 3 3 3 2" xfId="20845" hidden="1"/>
    <cellStyle name="20% - Accent4 3 3 3 2" xfId="21183" hidden="1"/>
    <cellStyle name="20% - Accent4 3 3 3 2" xfId="21520" hidden="1"/>
    <cellStyle name="20% - Accent4 3 3 3 2" xfId="15672" hidden="1"/>
    <cellStyle name="20% - Accent4 3 3 3 2" xfId="9716" hidden="1"/>
    <cellStyle name="20% - Accent4 3 3 3 2" xfId="6572" hidden="1"/>
    <cellStyle name="20% - Accent4 3 3 3 2" xfId="5724" hidden="1"/>
    <cellStyle name="20% - Accent4 3 3 3 2" xfId="4186" hidden="1"/>
    <cellStyle name="20% - Accent4 3 3 3 2" xfId="3467" hidden="1"/>
    <cellStyle name="20% - Accent4 3 3 3 2" xfId="1976" hidden="1"/>
    <cellStyle name="20% - Accent4 3 3 3 2" xfId="534" hidden="1"/>
    <cellStyle name="20% - Accent4 3 3 3 2" xfId="22652" hidden="1"/>
    <cellStyle name="20% - Accent4 3 3 3 2" xfId="22767" hidden="1"/>
    <cellStyle name="20% - Accent4 3 3 3 2" xfId="23490" hidden="1"/>
    <cellStyle name="20% - Accent4 3 3 3 2" xfId="23663" hidden="1"/>
    <cellStyle name="20% - Accent4 3 3 3 2" xfId="24056" hidden="1"/>
    <cellStyle name="20% - Accent4 3 3 3 2" xfId="24204" hidden="1"/>
    <cellStyle name="20% - Accent4 3 3 3 2" xfId="24542" hidden="1"/>
    <cellStyle name="20% - Accent4 3 3 3 2" xfId="24879" hidden="1"/>
    <cellStyle name="20% - Accent4 3 3 3 2" xfId="25444" hidden="1"/>
    <cellStyle name="20% - Accent4 3 3 3 2" xfId="25559" hidden="1"/>
    <cellStyle name="20% - Accent4 3 3 3 2" xfId="26282" hidden="1"/>
    <cellStyle name="20% - Accent4 3 3 3 2" xfId="26455" hidden="1"/>
    <cellStyle name="20% - Accent4 3 3 3 2" xfId="26848" hidden="1"/>
    <cellStyle name="20% - Accent4 3 3 3 2" xfId="26996" hidden="1"/>
    <cellStyle name="20% - Accent4 3 3 3 2" xfId="27334" hidden="1"/>
    <cellStyle name="20% - Accent4 3 3 3 2" xfId="27671" hidden="1"/>
    <cellStyle name="20% - Accent4 3 3 3 2" xfId="21928" hidden="1"/>
    <cellStyle name="20% - Accent4 3 3 3 2" xfId="16097" hidden="1"/>
    <cellStyle name="20% - Accent4 3 3 3 2" xfId="7275" hidden="1"/>
    <cellStyle name="20% - Accent4 3 3 3 2" xfId="6237" hidden="1"/>
    <cellStyle name="20% - Accent4 3 3 3 2" xfId="4474" hidden="1"/>
    <cellStyle name="20% - Accent4 3 3 3 2" xfId="3723" hidden="1"/>
    <cellStyle name="20% - Accent4 3 3 3 2" xfId="2157" hidden="1"/>
    <cellStyle name="20% - Accent4 3 3 3 2" xfId="658" hidden="1"/>
    <cellStyle name="20% - Accent4 3 3 3 2" xfId="28371" hidden="1"/>
    <cellStyle name="20% - Accent4 3 3 3 2" xfId="28486" hidden="1"/>
    <cellStyle name="20% - Accent4 3 3 3 2" xfId="29209" hidden="1"/>
    <cellStyle name="20% - Accent4 3 3 3 2" xfId="29382" hidden="1"/>
    <cellStyle name="20% - Accent4 3 3 3 2" xfId="29775" hidden="1"/>
    <cellStyle name="20% - Accent4 3 3 3 2" xfId="29923" hidden="1"/>
    <cellStyle name="20% - Accent4 3 3 3 2" xfId="30261" hidden="1"/>
    <cellStyle name="20% - Accent4 3 3 3 2" xfId="30598" hidden="1"/>
    <cellStyle name="20% - Accent4 3 3 3 2" xfId="31163" hidden="1"/>
    <cellStyle name="20% - Accent4 3 3 3 2" xfId="31278" hidden="1"/>
    <cellStyle name="20% - Accent4 3 3 3 2" xfId="32001" hidden="1"/>
    <cellStyle name="20% - Accent4 3 3 3 2" xfId="32174" hidden="1"/>
    <cellStyle name="20% - Accent4 3 3 3 2" xfId="32567" hidden="1"/>
    <cellStyle name="20% - Accent4 3 3 3 2" xfId="32715" hidden="1"/>
    <cellStyle name="20% - Accent4 3 3 3 2" xfId="33053" hidden="1"/>
    <cellStyle name="20% - Accent4 3 3 3 2" xfId="33390" hidden="1"/>
    <cellStyle name="20% - Accent4 4 2 3 2" xfId="824" hidden="1"/>
    <cellStyle name="20% - Accent4 4 2 3 2" xfId="1032" hidden="1"/>
    <cellStyle name="20% - Accent4 4 2 3 2" xfId="3596" hidden="1"/>
    <cellStyle name="20% - Accent4 4 2 3 2" xfId="4111" hidden="1"/>
    <cellStyle name="20% - Accent4 4 2 3 2" xfId="5430" hidden="1"/>
    <cellStyle name="20% - Accent4 4 2 3 2" xfId="6127" hidden="1"/>
    <cellStyle name="20% - Accent4 4 2 3 2" xfId="7144" hidden="1"/>
    <cellStyle name="20% - Accent4 4 2 3 2" xfId="8348" hidden="1"/>
    <cellStyle name="20% - Accent4 4 2 3 2" xfId="10205" hidden="1"/>
    <cellStyle name="20% - Accent4 4 2 3 2" xfId="10320" hidden="1"/>
    <cellStyle name="20% - Accent4 4 2 3 2" xfId="11043" hidden="1"/>
    <cellStyle name="20% - Accent4 4 2 3 2" xfId="11216" hidden="1"/>
    <cellStyle name="20% - Accent4 4 2 3 2" xfId="11609" hidden="1"/>
    <cellStyle name="20% - Accent4 4 2 3 2" xfId="11757" hidden="1"/>
    <cellStyle name="20% - Accent4 4 2 3 2" xfId="12095" hidden="1"/>
    <cellStyle name="20% - Accent4 4 2 3 2" xfId="12432" hidden="1"/>
    <cellStyle name="20% - Accent4 4 2 3 2" xfId="12997" hidden="1"/>
    <cellStyle name="20% - Accent4 4 2 3 2" xfId="13112" hidden="1"/>
    <cellStyle name="20% - Accent4 4 2 3 2" xfId="13835" hidden="1"/>
    <cellStyle name="20% - Accent4 4 2 3 2" xfId="14008" hidden="1"/>
    <cellStyle name="20% - Accent4 4 2 3 2" xfId="14401" hidden="1"/>
    <cellStyle name="20% - Accent4 4 2 3 2" xfId="14549" hidden="1"/>
    <cellStyle name="20% - Accent4 4 2 3 2" xfId="14887" hidden="1"/>
    <cellStyle name="20% - Accent4 4 2 3 2" xfId="15224" hidden="1"/>
    <cellStyle name="20% - Accent4 4 2 3 2" xfId="9118" hidden="1"/>
    <cellStyle name="20% - Accent4 4 2 3 2" xfId="8574" hidden="1"/>
    <cellStyle name="20% - Accent4 4 2 3 2" xfId="5946" hidden="1"/>
    <cellStyle name="20% - Accent4 4 2 3 2" xfId="5155" hidden="1"/>
    <cellStyle name="20% - Accent4 4 2 3 2" xfId="3870" hidden="1"/>
    <cellStyle name="20% - Accent4 4 2 3 2" xfId="3191" hidden="1"/>
    <cellStyle name="20% - Accent4 4 2 3 2" xfId="1749" hidden="1"/>
    <cellStyle name="20% - Accent4 4 2 3 2" xfId="342" hidden="1"/>
    <cellStyle name="20% - Accent4 4 2 3 2" xfId="16546" hidden="1"/>
    <cellStyle name="20% - Accent4 4 2 3 2" xfId="16661" hidden="1"/>
    <cellStyle name="20% - Accent4 4 2 3 2" xfId="17384" hidden="1"/>
    <cellStyle name="20% - Accent4 4 2 3 2" xfId="17557" hidden="1"/>
    <cellStyle name="20% - Accent4 4 2 3 2" xfId="17950" hidden="1"/>
    <cellStyle name="20% - Accent4 4 2 3 2" xfId="18098" hidden="1"/>
    <cellStyle name="20% - Accent4 4 2 3 2" xfId="18436" hidden="1"/>
    <cellStyle name="20% - Accent4 4 2 3 2" xfId="18773" hidden="1"/>
    <cellStyle name="20% - Accent4 4 2 3 2" xfId="19338" hidden="1"/>
    <cellStyle name="20% - Accent4 4 2 3 2" xfId="19453" hidden="1"/>
    <cellStyle name="20% - Accent4 4 2 3 2" xfId="20176" hidden="1"/>
    <cellStyle name="20% - Accent4 4 2 3 2" xfId="20349" hidden="1"/>
    <cellStyle name="20% - Accent4 4 2 3 2" xfId="20742" hidden="1"/>
    <cellStyle name="20% - Accent4 4 2 3 2" xfId="20890" hidden="1"/>
    <cellStyle name="20% - Accent4 4 2 3 2" xfId="21228" hidden="1"/>
    <cellStyle name="20% - Accent4 4 2 3 2" xfId="21565" hidden="1"/>
    <cellStyle name="20% - Accent4 4 2 3 2" xfId="15626" hidden="1"/>
    <cellStyle name="20% - Accent4 4 2 3 2" xfId="9671" hidden="1"/>
    <cellStyle name="20% - Accent4 4 2 3 2" xfId="6517" hidden="1"/>
    <cellStyle name="20% - Accent4 4 2 3 2" xfId="5669" hidden="1"/>
    <cellStyle name="20% - Accent4 4 2 3 2" xfId="4140" hidden="1"/>
    <cellStyle name="20% - Accent4 4 2 3 2" xfId="3419" hidden="1"/>
    <cellStyle name="20% - Accent4 4 2 3 2" xfId="1922" hidden="1"/>
    <cellStyle name="20% - Accent4 4 2 3 2" xfId="483" hidden="1"/>
    <cellStyle name="20% - Accent4 4 2 3 2" xfId="22697" hidden="1"/>
    <cellStyle name="20% - Accent4 4 2 3 2" xfId="22812" hidden="1"/>
    <cellStyle name="20% - Accent4 4 2 3 2" xfId="23535" hidden="1"/>
    <cellStyle name="20% - Accent4 4 2 3 2" xfId="23708" hidden="1"/>
    <cellStyle name="20% - Accent4 4 2 3 2" xfId="24101" hidden="1"/>
    <cellStyle name="20% - Accent4 4 2 3 2" xfId="24249" hidden="1"/>
    <cellStyle name="20% - Accent4 4 2 3 2" xfId="24587" hidden="1"/>
    <cellStyle name="20% - Accent4 4 2 3 2" xfId="24924" hidden="1"/>
    <cellStyle name="20% - Accent4 4 2 3 2" xfId="25489" hidden="1"/>
    <cellStyle name="20% - Accent4 4 2 3 2" xfId="25604" hidden="1"/>
    <cellStyle name="20% - Accent4 4 2 3 2" xfId="26327" hidden="1"/>
    <cellStyle name="20% - Accent4 4 2 3 2" xfId="26500" hidden="1"/>
    <cellStyle name="20% - Accent4 4 2 3 2" xfId="26893" hidden="1"/>
    <cellStyle name="20% - Accent4 4 2 3 2" xfId="27041" hidden="1"/>
    <cellStyle name="20% - Accent4 4 2 3 2" xfId="27379" hidden="1"/>
    <cellStyle name="20% - Accent4 4 2 3 2" xfId="27716" hidden="1"/>
    <cellStyle name="20% - Accent4 4 2 3 2" xfId="21882" hidden="1"/>
    <cellStyle name="20% - Accent4 4 2 3 2" xfId="16052" hidden="1"/>
    <cellStyle name="20% - Accent4 4 2 3 2" xfId="7222" hidden="1"/>
    <cellStyle name="20% - Accent4 4 2 3 2" xfId="6177" hidden="1"/>
    <cellStyle name="20% - Accent4 4 2 3 2" xfId="4365" hidden="1"/>
    <cellStyle name="20% - Accent4 4 2 3 2" xfId="3675" hidden="1"/>
    <cellStyle name="20% - Accent4 4 2 3 2" xfId="2108" hidden="1"/>
    <cellStyle name="20% - Accent4 4 2 3 2" xfId="596" hidden="1"/>
    <cellStyle name="20% - Accent4 4 2 3 2" xfId="28416" hidden="1"/>
    <cellStyle name="20% - Accent4 4 2 3 2" xfId="28531" hidden="1"/>
    <cellStyle name="20% - Accent4 4 2 3 2" xfId="29254" hidden="1"/>
    <cellStyle name="20% - Accent4 4 2 3 2" xfId="29427" hidden="1"/>
    <cellStyle name="20% - Accent4 4 2 3 2" xfId="29820" hidden="1"/>
    <cellStyle name="20% - Accent4 4 2 3 2" xfId="29968" hidden="1"/>
    <cellStyle name="20% - Accent4 4 2 3 2" xfId="30306" hidden="1"/>
    <cellStyle name="20% - Accent4 4 2 3 2" xfId="30643" hidden="1"/>
    <cellStyle name="20% - Accent4 4 2 3 2" xfId="31208" hidden="1"/>
    <cellStyle name="20% - Accent4 4 2 3 2" xfId="31323" hidden="1"/>
    <cellStyle name="20% - Accent4 4 2 3 2" xfId="32046" hidden="1"/>
    <cellStyle name="20% - Accent4 4 2 3 2" xfId="32219" hidden="1"/>
    <cellStyle name="20% - Accent4 4 2 3 2" xfId="32612" hidden="1"/>
    <cellStyle name="20% - Accent4 4 2 3 2" xfId="32760" hidden="1"/>
    <cellStyle name="20% - Accent4 4 2 3 2" xfId="33098" hidden="1"/>
    <cellStyle name="20% - Accent4 4 2 3 2" xfId="33435" hidden="1"/>
    <cellStyle name="20% - Accent4 4 2 4 2" xfId="782" hidden="1"/>
    <cellStyle name="20% - Accent4 4 2 4 2" xfId="990" hidden="1"/>
    <cellStyle name="20% - Accent4 4 2 4 2" xfId="3554" hidden="1"/>
    <cellStyle name="20% - Accent4 4 2 4 2" xfId="4069" hidden="1"/>
    <cellStyle name="20% - Accent4 4 2 4 2" xfId="5388" hidden="1"/>
    <cellStyle name="20% - Accent4 4 2 4 2" xfId="6085" hidden="1"/>
    <cellStyle name="20% - Accent4 4 2 4 2" xfId="7102" hidden="1"/>
    <cellStyle name="20% - Accent4 4 2 4 2" xfId="8306" hidden="1"/>
    <cellStyle name="20% - Accent4 4 2 4 2" xfId="10163" hidden="1"/>
    <cellStyle name="20% - Accent4 4 2 4 2" xfId="10278" hidden="1"/>
    <cellStyle name="20% - Accent4 4 2 4 2" xfId="11001" hidden="1"/>
    <cellStyle name="20% - Accent4 4 2 4 2" xfId="11174" hidden="1"/>
    <cellStyle name="20% - Accent4 4 2 4 2" xfId="11567" hidden="1"/>
    <cellStyle name="20% - Accent4 4 2 4 2" xfId="11715" hidden="1"/>
    <cellStyle name="20% - Accent4 4 2 4 2" xfId="12053" hidden="1"/>
    <cellStyle name="20% - Accent4 4 2 4 2" xfId="12390" hidden="1"/>
    <cellStyle name="20% - Accent4 4 2 4 2" xfId="12955" hidden="1"/>
    <cellStyle name="20% - Accent4 4 2 4 2" xfId="13070" hidden="1"/>
    <cellStyle name="20% - Accent4 4 2 4 2" xfId="13793" hidden="1"/>
    <cellStyle name="20% - Accent4 4 2 4 2" xfId="13966" hidden="1"/>
    <cellStyle name="20% - Accent4 4 2 4 2" xfId="14359" hidden="1"/>
    <cellStyle name="20% - Accent4 4 2 4 2" xfId="14507" hidden="1"/>
    <cellStyle name="20% - Accent4 4 2 4 2" xfId="14845" hidden="1"/>
    <cellStyle name="20% - Accent4 4 2 4 2" xfId="15182" hidden="1"/>
    <cellStyle name="20% - Accent4 4 2 4 2" xfId="9161" hidden="1"/>
    <cellStyle name="20% - Accent4 4 2 4 2" xfId="8616" hidden="1"/>
    <cellStyle name="20% - Accent4 4 2 4 2" xfId="5988" hidden="1"/>
    <cellStyle name="20% - Accent4 4 2 4 2" xfId="5197" hidden="1"/>
    <cellStyle name="20% - Accent4 4 2 4 2" xfId="3914" hidden="1"/>
    <cellStyle name="20% - Accent4 4 2 4 2" xfId="3234" hidden="1"/>
    <cellStyle name="20% - Accent4 4 2 4 2" xfId="1796" hidden="1"/>
    <cellStyle name="20% - Accent4 4 2 4 2" xfId="408" hidden="1"/>
    <cellStyle name="20% - Accent4 4 2 4 2" xfId="16504" hidden="1"/>
    <cellStyle name="20% - Accent4 4 2 4 2" xfId="16619" hidden="1"/>
    <cellStyle name="20% - Accent4 4 2 4 2" xfId="17342" hidden="1"/>
    <cellStyle name="20% - Accent4 4 2 4 2" xfId="17515" hidden="1"/>
    <cellStyle name="20% - Accent4 4 2 4 2" xfId="17908" hidden="1"/>
    <cellStyle name="20% - Accent4 4 2 4 2" xfId="18056" hidden="1"/>
    <cellStyle name="20% - Accent4 4 2 4 2" xfId="18394" hidden="1"/>
    <cellStyle name="20% - Accent4 4 2 4 2" xfId="18731" hidden="1"/>
    <cellStyle name="20% - Accent4 4 2 4 2" xfId="19296" hidden="1"/>
    <cellStyle name="20% - Accent4 4 2 4 2" xfId="19411" hidden="1"/>
    <cellStyle name="20% - Accent4 4 2 4 2" xfId="20134" hidden="1"/>
    <cellStyle name="20% - Accent4 4 2 4 2" xfId="20307" hidden="1"/>
    <cellStyle name="20% - Accent4 4 2 4 2" xfId="20700" hidden="1"/>
    <cellStyle name="20% - Accent4 4 2 4 2" xfId="20848" hidden="1"/>
    <cellStyle name="20% - Accent4 4 2 4 2" xfId="21186" hidden="1"/>
    <cellStyle name="20% - Accent4 4 2 4 2" xfId="21523" hidden="1"/>
    <cellStyle name="20% - Accent4 4 2 4 2" xfId="15669" hidden="1"/>
    <cellStyle name="20% - Accent4 4 2 4 2" xfId="9713" hidden="1"/>
    <cellStyle name="20% - Accent4 4 2 4 2" xfId="6569" hidden="1"/>
    <cellStyle name="20% - Accent4 4 2 4 2" xfId="5720" hidden="1"/>
    <cellStyle name="20% - Accent4 4 2 4 2" xfId="4183" hidden="1"/>
    <cellStyle name="20% - Accent4 4 2 4 2" xfId="3464" hidden="1"/>
    <cellStyle name="20% - Accent4 4 2 4 2" xfId="1973" hidden="1"/>
    <cellStyle name="20% - Accent4 4 2 4 2" xfId="531" hidden="1"/>
    <cellStyle name="20% - Accent4 4 2 4 2" xfId="22655" hidden="1"/>
    <cellStyle name="20% - Accent4 4 2 4 2" xfId="22770" hidden="1"/>
    <cellStyle name="20% - Accent4 4 2 4 2" xfId="23493" hidden="1"/>
    <cellStyle name="20% - Accent4 4 2 4 2" xfId="23666" hidden="1"/>
    <cellStyle name="20% - Accent4 4 2 4 2" xfId="24059" hidden="1"/>
    <cellStyle name="20% - Accent4 4 2 4 2" xfId="24207" hidden="1"/>
    <cellStyle name="20% - Accent4 4 2 4 2" xfId="24545" hidden="1"/>
    <cellStyle name="20% - Accent4 4 2 4 2" xfId="24882" hidden="1"/>
    <cellStyle name="20% - Accent4 4 2 4 2" xfId="25447" hidden="1"/>
    <cellStyle name="20% - Accent4 4 2 4 2" xfId="25562" hidden="1"/>
    <cellStyle name="20% - Accent4 4 2 4 2" xfId="26285" hidden="1"/>
    <cellStyle name="20% - Accent4 4 2 4 2" xfId="26458" hidden="1"/>
    <cellStyle name="20% - Accent4 4 2 4 2" xfId="26851" hidden="1"/>
    <cellStyle name="20% - Accent4 4 2 4 2" xfId="26999" hidden="1"/>
    <cellStyle name="20% - Accent4 4 2 4 2" xfId="27337" hidden="1"/>
    <cellStyle name="20% - Accent4 4 2 4 2" xfId="27674" hidden="1"/>
    <cellStyle name="20% - Accent4 4 2 4 2" xfId="21925" hidden="1"/>
    <cellStyle name="20% - Accent4 4 2 4 2" xfId="16094" hidden="1"/>
    <cellStyle name="20% - Accent4 4 2 4 2" xfId="7272" hidden="1"/>
    <cellStyle name="20% - Accent4 4 2 4 2" xfId="6233" hidden="1"/>
    <cellStyle name="20% - Accent4 4 2 4 2" xfId="4466" hidden="1"/>
    <cellStyle name="20% - Accent4 4 2 4 2" xfId="3720" hidden="1"/>
    <cellStyle name="20% - Accent4 4 2 4 2" xfId="2154" hidden="1"/>
    <cellStyle name="20% - Accent4 4 2 4 2" xfId="649" hidden="1"/>
    <cellStyle name="20% - Accent4 4 2 4 2" xfId="28374" hidden="1"/>
    <cellStyle name="20% - Accent4 4 2 4 2" xfId="28489" hidden="1"/>
    <cellStyle name="20% - Accent4 4 2 4 2" xfId="29212" hidden="1"/>
    <cellStyle name="20% - Accent4 4 2 4 2" xfId="29385" hidden="1"/>
    <cellStyle name="20% - Accent4 4 2 4 2" xfId="29778" hidden="1"/>
    <cellStyle name="20% - Accent4 4 2 4 2" xfId="29926" hidden="1"/>
    <cellStyle name="20% - Accent4 4 2 4 2" xfId="30264" hidden="1"/>
    <cellStyle name="20% - Accent4 4 2 4 2" xfId="30601" hidden="1"/>
    <cellStyle name="20% - Accent4 4 2 4 2" xfId="31166" hidden="1"/>
    <cellStyle name="20% - Accent4 4 2 4 2" xfId="31281" hidden="1"/>
    <cellStyle name="20% - Accent4 4 2 4 2" xfId="32004" hidden="1"/>
    <cellStyle name="20% - Accent4 4 2 4 2" xfId="32177" hidden="1"/>
    <cellStyle name="20% - Accent4 4 2 4 2" xfId="32570" hidden="1"/>
    <cellStyle name="20% - Accent4 4 2 4 2" xfId="32718" hidden="1"/>
    <cellStyle name="20% - Accent4 4 2 4 2" xfId="33056" hidden="1"/>
    <cellStyle name="20% - Accent4 4 2 4 2" xfId="33393" hidden="1"/>
    <cellStyle name="20% - Accent4 4 3 3 2" xfId="781" hidden="1"/>
    <cellStyle name="20% - Accent4 4 3 3 2" xfId="989" hidden="1"/>
    <cellStyle name="20% - Accent4 4 3 3 2" xfId="3553" hidden="1"/>
    <cellStyle name="20% - Accent4 4 3 3 2" xfId="4068" hidden="1"/>
    <cellStyle name="20% - Accent4 4 3 3 2" xfId="5387" hidden="1"/>
    <cellStyle name="20% - Accent4 4 3 3 2" xfId="6084" hidden="1"/>
    <cellStyle name="20% - Accent4 4 3 3 2" xfId="7101" hidden="1"/>
    <cellStyle name="20% - Accent4 4 3 3 2" xfId="8305" hidden="1"/>
    <cellStyle name="20% - Accent4 4 3 3 2" xfId="10162" hidden="1"/>
    <cellStyle name="20% - Accent4 4 3 3 2" xfId="10277" hidden="1"/>
    <cellStyle name="20% - Accent4 4 3 3 2" xfId="11000" hidden="1"/>
    <cellStyle name="20% - Accent4 4 3 3 2" xfId="11173" hidden="1"/>
    <cellStyle name="20% - Accent4 4 3 3 2" xfId="11566" hidden="1"/>
    <cellStyle name="20% - Accent4 4 3 3 2" xfId="11714" hidden="1"/>
    <cellStyle name="20% - Accent4 4 3 3 2" xfId="12052" hidden="1"/>
    <cellStyle name="20% - Accent4 4 3 3 2" xfId="12389" hidden="1"/>
    <cellStyle name="20% - Accent4 4 3 3 2" xfId="12954" hidden="1"/>
    <cellStyle name="20% - Accent4 4 3 3 2" xfId="13069" hidden="1"/>
    <cellStyle name="20% - Accent4 4 3 3 2" xfId="13792" hidden="1"/>
    <cellStyle name="20% - Accent4 4 3 3 2" xfId="13965" hidden="1"/>
    <cellStyle name="20% - Accent4 4 3 3 2" xfId="14358" hidden="1"/>
    <cellStyle name="20% - Accent4 4 3 3 2" xfId="14506" hidden="1"/>
    <cellStyle name="20% - Accent4 4 3 3 2" xfId="14844" hidden="1"/>
    <cellStyle name="20% - Accent4 4 3 3 2" xfId="15181" hidden="1"/>
    <cellStyle name="20% - Accent4 4 3 3 2" xfId="9162" hidden="1"/>
    <cellStyle name="20% - Accent4 4 3 3 2" xfId="8617" hidden="1"/>
    <cellStyle name="20% - Accent4 4 3 3 2" xfId="5989" hidden="1"/>
    <cellStyle name="20% - Accent4 4 3 3 2" xfId="5198" hidden="1"/>
    <cellStyle name="20% - Accent4 4 3 3 2" xfId="3915" hidden="1"/>
    <cellStyle name="20% - Accent4 4 3 3 2" xfId="3235" hidden="1"/>
    <cellStyle name="20% - Accent4 4 3 3 2" xfId="1797" hidden="1"/>
    <cellStyle name="20% - Accent4 4 3 3 2" xfId="409" hidden="1"/>
    <cellStyle name="20% - Accent4 4 3 3 2" xfId="16503" hidden="1"/>
    <cellStyle name="20% - Accent4 4 3 3 2" xfId="16618" hidden="1"/>
    <cellStyle name="20% - Accent4 4 3 3 2" xfId="17341" hidden="1"/>
    <cellStyle name="20% - Accent4 4 3 3 2" xfId="17514" hidden="1"/>
    <cellStyle name="20% - Accent4 4 3 3 2" xfId="17907" hidden="1"/>
    <cellStyle name="20% - Accent4 4 3 3 2" xfId="18055" hidden="1"/>
    <cellStyle name="20% - Accent4 4 3 3 2" xfId="18393" hidden="1"/>
    <cellStyle name="20% - Accent4 4 3 3 2" xfId="18730" hidden="1"/>
    <cellStyle name="20% - Accent4 4 3 3 2" xfId="19295" hidden="1"/>
    <cellStyle name="20% - Accent4 4 3 3 2" xfId="19410" hidden="1"/>
    <cellStyle name="20% - Accent4 4 3 3 2" xfId="20133" hidden="1"/>
    <cellStyle name="20% - Accent4 4 3 3 2" xfId="20306" hidden="1"/>
    <cellStyle name="20% - Accent4 4 3 3 2" xfId="20699" hidden="1"/>
    <cellStyle name="20% - Accent4 4 3 3 2" xfId="20847" hidden="1"/>
    <cellStyle name="20% - Accent4 4 3 3 2" xfId="21185" hidden="1"/>
    <cellStyle name="20% - Accent4 4 3 3 2" xfId="21522" hidden="1"/>
    <cellStyle name="20% - Accent4 4 3 3 2" xfId="15670" hidden="1"/>
    <cellStyle name="20% - Accent4 4 3 3 2" xfId="9714" hidden="1"/>
    <cellStyle name="20% - Accent4 4 3 3 2" xfId="6570" hidden="1"/>
    <cellStyle name="20% - Accent4 4 3 3 2" xfId="5722" hidden="1"/>
    <cellStyle name="20% - Accent4 4 3 3 2" xfId="4184" hidden="1"/>
    <cellStyle name="20% - Accent4 4 3 3 2" xfId="3465" hidden="1"/>
    <cellStyle name="20% - Accent4 4 3 3 2" xfId="1974" hidden="1"/>
    <cellStyle name="20% - Accent4 4 3 3 2" xfId="532" hidden="1"/>
    <cellStyle name="20% - Accent4 4 3 3 2" xfId="22654" hidden="1"/>
    <cellStyle name="20% - Accent4 4 3 3 2" xfId="22769" hidden="1"/>
    <cellStyle name="20% - Accent4 4 3 3 2" xfId="23492" hidden="1"/>
    <cellStyle name="20% - Accent4 4 3 3 2" xfId="23665" hidden="1"/>
    <cellStyle name="20% - Accent4 4 3 3 2" xfId="24058" hidden="1"/>
    <cellStyle name="20% - Accent4 4 3 3 2" xfId="24206" hidden="1"/>
    <cellStyle name="20% - Accent4 4 3 3 2" xfId="24544" hidden="1"/>
    <cellStyle name="20% - Accent4 4 3 3 2" xfId="24881" hidden="1"/>
    <cellStyle name="20% - Accent4 4 3 3 2" xfId="25446" hidden="1"/>
    <cellStyle name="20% - Accent4 4 3 3 2" xfId="25561" hidden="1"/>
    <cellStyle name="20% - Accent4 4 3 3 2" xfId="26284" hidden="1"/>
    <cellStyle name="20% - Accent4 4 3 3 2" xfId="26457" hidden="1"/>
    <cellStyle name="20% - Accent4 4 3 3 2" xfId="26850" hidden="1"/>
    <cellStyle name="20% - Accent4 4 3 3 2" xfId="26998" hidden="1"/>
    <cellStyle name="20% - Accent4 4 3 3 2" xfId="27336" hidden="1"/>
    <cellStyle name="20% - Accent4 4 3 3 2" xfId="27673" hidden="1"/>
    <cellStyle name="20% - Accent4 4 3 3 2" xfId="21926" hidden="1"/>
    <cellStyle name="20% - Accent4 4 3 3 2" xfId="16095" hidden="1"/>
    <cellStyle name="20% - Accent4 4 3 3 2" xfId="7273" hidden="1"/>
    <cellStyle name="20% - Accent4 4 3 3 2" xfId="6234" hidden="1"/>
    <cellStyle name="20% - Accent4 4 3 3 2" xfId="4469" hidden="1"/>
    <cellStyle name="20% - Accent4 4 3 3 2" xfId="3721" hidden="1"/>
    <cellStyle name="20% - Accent4 4 3 3 2" xfId="2155" hidden="1"/>
    <cellStyle name="20% - Accent4 4 3 3 2" xfId="650" hidden="1"/>
    <cellStyle name="20% - Accent4 4 3 3 2" xfId="28373" hidden="1"/>
    <cellStyle name="20% - Accent4 4 3 3 2" xfId="28488" hidden="1"/>
    <cellStyle name="20% - Accent4 4 3 3 2" xfId="29211" hidden="1"/>
    <cellStyle name="20% - Accent4 4 3 3 2" xfId="29384" hidden="1"/>
    <cellStyle name="20% - Accent4 4 3 3 2" xfId="29777" hidden="1"/>
    <cellStyle name="20% - Accent4 4 3 3 2" xfId="29925" hidden="1"/>
    <cellStyle name="20% - Accent4 4 3 3 2" xfId="30263" hidden="1"/>
    <cellStyle name="20% - Accent4 4 3 3 2" xfId="30600" hidden="1"/>
    <cellStyle name="20% - Accent4 4 3 3 2" xfId="31165" hidden="1"/>
    <cellStyle name="20% - Accent4 4 3 3 2" xfId="31280" hidden="1"/>
    <cellStyle name="20% - Accent4 4 3 3 2" xfId="32003" hidden="1"/>
    <cellStyle name="20% - Accent4 4 3 3 2" xfId="32176" hidden="1"/>
    <cellStyle name="20% - Accent4 4 3 3 2" xfId="32569" hidden="1"/>
    <cellStyle name="20% - Accent4 4 3 3 2" xfId="32717" hidden="1"/>
    <cellStyle name="20% - Accent4 4 3 3 2" xfId="33055" hidden="1"/>
    <cellStyle name="20% - Accent4 4 3 3 2" xfId="33392" hidden="1"/>
    <cellStyle name="20% - Accent4 5 2" xfId="761" hidden="1"/>
    <cellStyle name="20% - Accent4 5 2" xfId="969" hidden="1"/>
    <cellStyle name="20% - Accent4 5 2" xfId="3533" hidden="1"/>
    <cellStyle name="20% - Accent4 5 2" xfId="4048" hidden="1"/>
    <cellStyle name="20% - Accent4 5 2" xfId="5367" hidden="1"/>
    <cellStyle name="20% - Accent4 5 2" xfId="6064" hidden="1"/>
    <cellStyle name="20% - Accent4 5 2" xfId="7081" hidden="1"/>
    <cellStyle name="20% - Accent4 5 2" xfId="8285" hidden="1"/>
    <cellStyle name="20% - Accent4 5 2" xfId="10142" hidden="1"/>
    <cellStyle name="20% - Accent4 5 2" xfId="10257" hidden="1"/>
    <cellStyle name="20% - Accent4 5 2" xfId="10980" hidden="1"/>
    <cellStyle name="20% - Accent4 5 2" xfId="11153" hidden="1"/>
    <cellStyle name="20% - Accent4 5 2" xfId="11546" hidden="1"/>
    <cellStyle name="20% - Accent4 5 2" xfId="11694" hidden="1"/>
    <cellStyle name="20% - Accent4 5 2" xfId="12032" hidden="1"/>
    <cellStyle name="20% - Accent4 5 2" xfId="12369" hidden="1"/>
    <cellStyle name="20% - Accent4 5 2" xfId="12934" hidden="1"/>
    <cellStyle name="20% - Accent4 5 2" xfId="13049" hidden="1"/>
    <cellStyle name="20% - Accent4 5 2" xfId="13772" hidden="1"/>
    <cellStyle name="20% - Accent4 5 2" xfId="13945" hidden="1"/>
    <cellStyle name="20% - Accent4 5 2" xfId="14338" hidden="1"/>
    <cellStyle name="20% - Accent4 5 2" xfId="14486" hidden="1"/>
    <cellStyle name="20% - Accent4 5 2" xfId="14824" hidden="1"/>
    <cellStyle name="20% - Accent4 5 2" xfId="15161" hidden="1"/>
    <cellStyle name="20% - Accent4 5 2" xfId="9182" hidden="1"/>
    <cellStyle name="20% - Accent4 5 2" xfId="8637" hidden="1"/>
    <cellStyle name="20% - Accent4 5 2" xfId="6010" hidden="1"/>
    <cellStyle name="20% - Accent4 5 2" xfId="5218" hidden="1"/>
    <cellStyle name="20% - Accent4 5 2" xfId="3937" hidden="1"/>
    <cellStyle name="20% - Accent4 5 2" xfId="3255" hidden="1"/>
    <cellStyle name="20% - Accent4 5 2" xfId="1821" hidden="1"/>
    <cellStyle name="20% - Accent4 5 2" xfId="444" hidden="1"/>
    <cellStyle name="20% - Accent4 5 2" xfId="16483" hidden="1"/>
    <cellStyle name="20% - Accent4 5 2" xfId="16598" hidden="1"/>
    <cellStyle name="20% - Accent4 5 2" xfId="17321" hidden="1"/>
    <cellStyle name="20% - Accent4 5 2" xfId="17494" hidden="1"/>
    <cellStyle name="20% - Accent4 5 2" xfId="17887" hidden="1"/>
    <cellStyle name="20% - Accent4 5 2" xfId="18035" hidden="1"/>
    <cellStyle name="20% - Accent4 5 2" xfId="18373" hidden="1"/>
    <cellStyle name="20% - Accent4 5 2" xfId="18710" hidden="1"/>
    <cellStyle name="20% - Accent4 5 2" xfId="19275" hidden="1"/>
    <cellStyle name="20% - Accent4 5 2" xfId="19390" hidden="1"/>
    <cellStyle name="20% - Accent4 5 2" xfId="20113" hidden="1"/>
    <cellStyle name="20% - Accent4 5 2" xfId="20286" hidden="1"/>
    <cellStyle name="20% - Accent4 5 2" xfId="20679" hidden="1"/>
    <cellStyle name="20% - Accent4 5 2" xfId="20827" hidden="1"/>
    <cellStyle name="20% - Accent4 5 2" xfId="21165" hidden="1"/>
    <cellStyle name="20% - Accent4 5 2" xfId="21502" hidden="1"/>
    <cellStyle name="20% - Accent4 5 2" xfId="15690" hidden="1"/>
    <cellStyle name="20% - Accent4 5 2" xfId="9734" hidden="1"/>
    <cellStyle name="20% - Accent4 5 2" xfId="6593" hidden="1"/>
    <cellStyle name="20% - Accent4 5 2" xfId="5747" hidden="1"/>
    <cellStyle name="20% - Accent4 5 2" xfId="4204" hidden="1"/>
    <cellStyle name="20% - Accent4 5 2" xfId="3485" hidden="1"/>
    <cellStyle name="20% - Accent4 5 2" xfId="1996" hidden="1"/>
    <cellStyle name="20% - Accent4 5 2" xfId="556" hidden="1"/>
    <cellStyle name="20% - Accent4 5 2" xfId="22634" hidden="1"/>
    <cellStyle name="20% - Accent4 5 2" xfId="22749" hidden="1"/>
    <cellStyle name="20% - Accent4 5 2" xfId="23472" hidden="1"/>
    <cellStyle name="20% - Accent4 5 2" xfId="23645" hidden="1"/>
    <cellStyle name="20% - Accent4 5 2" xfId="24038" hidden="1"/>
    <cellStyle name="20% - Accent4 5 2" xfId="24186" hidden="1"/>
    <cellStyle name="20% - Accent4 5 2" xfId="24524" hidden="1"/>
    <cellStyle name="20% - Accent4 5 2" xfId="24861" hidden="1"/>
    <cellStyle name="20% - Accent4 5 2" xfId="25426" hidden="1"/>
    <cellStyle name="20% - Accent4 5 2" xfId="25541" hidden="1"/>
    <cellStyle name="20% - Accent4 5 2" xfId="26264" hidden="1"/>
    <cellStyle name="20% - Accent4 5 2" xfId="26437" hidden="1"/>
    <cellStyle name="20% - Accent4 5 2" xfId="26830" hidden="1"/>
    <cellStyle name="20% - Accent4 5 2" xfId="26978" hidden="1"/>
    <cellStyle name="20% - Accent4 5 2" xfId="27316" hidden="1"/>
    <cellStyle name="20% - Accent4 5 2" xfId="27653" hidden="1"/>
    <cellStyle name="20% - Accent4 5 2" xfId="21946" hidden="1"/>
    <cellStyle name="20% - Accent4 5 2" xfId="16115" hidden="1"/>
    <cellStyle name="20% - Accent4 5 2" xfId="7296" hidden="1"/>
    <cellStyle name="20% - Accent4 5 2" xfId="6256" hidden="1"/>
    <cellStyle name="20% - Accent4 5 2" xfId="4505" hidden="1"/>
    <cellStyle name="20% - Accent4 5 2" xfId="3741" hidden="1"/>
    <cellStyle name="20% - Accent4 5 2" xfId="2176" hidden="1"/>
    <cellStyle name="20% - Accent4 5 2" xfId="685" hidden="1"/>
    <cellStyle name="20% - Accent4 5 2" xfId="28353" hidden="1"/>
    <cellStyle name="20% - Accent4 5 2" xfId="28468" hidden="1"/>
    <cellStyle name="20% - Accent4 5 2" xfId="29191" hidden="1"/>
    <cellStyle name="20% - Accent4 5 2" xfId="29364" hidden="1"/>
    <cellStyle name="20% - Accent4 5 2" xfId="29757" hidden="1"/>
    <cellStyle name="20% - Accent4 5 2" xfId="29905" hidden="1"/>
    <cellStyle name="20% - Accent4 5 2" xfId="30243" hidden="1"/>
    <cellStyle name="20% - Accent4 5 2" xfId="30580" hidden="1"/>
    <cellStyle name="20% - Accent4 5 2" xfId="31145" hidden="1"/>
    <cellStyle name="20% - Accent4 5 2" xfId="31260" hidden="1"/>
    <cellStyle name="20% - Accent4 5 2" xfId="31983" hidden="1"/>
    <cellStyle name="20% - Accent4 5 2" xfId="32156" hidden="1"/>
    <cellStyle name="20% - Accent4 5 2" xfId="32549" hidden="1"/>
    <cellStyle name="20% - Accent4 5 2" xfId="32697" hidden="1"/>
    <cellStyle name="20% - Accent4 5 2" xfId="33035" hidden="1"/>
    <cellStyle name="20% - Accent4 5 2" xfId="33372" hidden="1"/>
    <cellStyle name="20% - Accent4 7" xfId="128" hidden="1"/>
    <cellStyle name="20% - Accent4 7" xfId="230" hidden="1"/>
    <cellStyle name="20% - Accent4 7" xfId="309" hidden="1"/>
    <cellStyle name="20% - Accent4 7" xfId="636" hidden="1"/>
    <cellStyle name="20% - Accent4 7" xfId="2391" hidden="1"/>
    <cellStyle name="20% - Accent4 7" xfId="2539" hidden="1"/>
    <cellStyle name="20% - Accent4 7" xfId="2718" hidden="1"/>
    <cellStyle name="20% - Accent4 7" xfId="3039" hidden="1"/>
    <cellStyle name="20% - Accent4 7" xfId="1850" hidden="1"/>
    <cellStyle name="20% - Accent4 7" xfId="2254" hidden="1"/>
    <cellStyle name="20% - Accent4 7" xfId="4315" hidden="1"/>
    <cellStyle name="20% - Accent4 7" xfId="4557" hidden="1"/>
    <cellStyle name="20% - Accent4 7" xfId="4718" hidden="1"/>
    <cellStyle name="20% - Accent4 7" xfId="4930" hidden="1"/>
    <cellStyle name="20% - Accent4 7" xfId="1713" hidden="1"/>
    <cellStyle name="20% - Accent4 7" xfId="1950" hidden="1"/>
    <cellStyle name="20% - Accent4 7" xfId="6333" hidden="1"/>
    <cellStyle name="20% - Accent4 7" xfId="6440" hidden="1"/>
    <cellStyle name="20% - Accent4 7" xfId="6638" hidden="1"/>
    <cellStyle name="20% - Accent4 7" xfId="7486" hidden="1"/>
    <cellStyle name="20% - Accent4 7" xfId="7644" hidden="1"/>
    <cellStyle name="20% - Accent4 7" xfId="7826" hidden="1"/>
    <cellStyle name="20% - Accent4 7" xfId="8738" hidden="1"/>
    <cellStyle name="20% - Accent4 7" xfId="8916" hidden="1"/>
    <cellStyle name="20% - Accent4 7" xfId="9819" hidden="1"/>
    <cellStyle name="20% - Accent4 7" xfId="9915" hidden="1"/>
    <cellStyle name="20% - Accent4 7" xfId="9991" hidden="1"/>
    <cellStyle name="20% - Accent4 7" xfId="10069" hidden="1"/>
    <cellStyle name="20% - Accent4 7" xfId="10654" hidden="1"/>
    <cellStyle name="20% - Accent4 7" xfId="10730" hidden="1"/>
    <cellStyle name="20% - Accent4 7" xfId="10809" hidden="1"/>
    <cellStyle name="20% - Accent4 7" xfId="10908" hidden="1"/>
    <cellStyle name="20% - Accent4 7" xfId="10427" hidden="1"/>
    <cellStyle name="20% - Accent4 7" xfId="10598" hidden="1"/>
    <cellStyle name="20% - Accent4 7" xfId="11249" hidden="1"/>
    <cellStyle name="20% - Accent4 7" xfId="11325" hidden="1"/>
    <cellStyle name="20% - Accent4 7" xfId="11403" hidden="1"/>
    <cellStyle name="20% - Accent4 7" xfId="11490" hidden="1"/>
    <cellStyle name="20% - Accent4 7" xfId="10391" hidden="1"/>
    <cellStyle name="20% - Accent4 7" xfId="10480" hidden="1"/>
    <cellStyle name="20% - Accent4 7" xfId="11781" hidden="1"/>
    <cellStyle name="20% - Accent4 7" xfId="11857" hidden="1"/>
    <cellStyle name="20% - Accent4 7" xfId="11935" hidden="1"/>
    <cellStyle name="20% - Accent4 7" xfId="12118" hidden="1"/>
    <cellStyle name="20% - Accent4 7" xfId="12194" hidden="1"/>
    <cellStyle name="20% - Accent4 7" xfId="12272" hidden="1"/>
    <cellStyle name="20% - Accent4 7" xfId="12455" hidden="1"/>
    <cellStyle name="20% - Accent4 7" xfId="12531" hidden="1"/>
    <cellStyle name="20% - Accent4 7" xfId="12611" hidden="1"/>
    <cellStyle name="20% - Accent4 7" xfId="12707" hidden="1"/>
    <cellStyle name="20% - Accent4 7" xfId="12783" hidden="1"/>
    <cellStyle name="20% - Accent4 7" xfId="12861" hidden="1"/>
    <cellStyle name="20% - Accent4 7" xfId="13446" hidden="1"/>
    <cellStyle name="20% - Accent4 7" xfId="13522" hidden="1"/>
    <cellStyle name="20% - Accent4 7" xfId="13601" hidden="1"/>
    <cellStyle name="20% - Accent4 7" xfId="13700" hidden="1"/>
    <cellStyle name="20% - Accent4 7" xfId="13219" hidden="1"/>
    <cellStyle name="20% - Accent4 7" xfId="13390" hidden="1"/>
    <cellStyle name="20% - Accent4 7" xfId="14041" hidden="1"/>
    <cellStyle name="20% - Accent4 7" xfId="14117" hidden="1"/>
    <cellStyle name="20% - Accent4 7" xfId="14195" hidden="1"/>
    <cellStyle name="20% - Accent4 7" xfId="14282" hidden="1"/>
    <cellStyle name="20% - Accent4 7" xfId="13183" hidden="1"/>
    <cellStyle name="20% - Accent4 7" xfId="13272" hidden="1"/>
    <cellStyle name="20% - Accent4 7" xfId="14573" hidden="1"/>
    <cellStyle name="20% - Accent4 7" xfId="14649" hidden="1"/>
    <cellStyle name="20% - Accent4 7" xfId="14727" hidden="1"/>
    <cellStyle name="20% - Accent4 7" xfId="14910" hidden="1"/>
    <cellStyle name="20% - Accent4 7" xfId="14986" hidden="1"/>
    <cellStyle name="20% - Accent4 7" xfId="15064" hidden="1"/>
    <cellStyle name="20% - Accent4 7" xfId="15247" hidden="1"/>
    <cellStyle name="20% - Accent4 7" xfId="15323" hidden="1"/>
    <cellStyle name="20% - Accent4 7" xfId="9638" hidden="1"/>
    <cellStyle name="20% - Accent4 7" xfId="9504" hidden="1"/>
    <cellStyle name="20% - Accent4 7" xfId="9387" hidden="1"/>
    <cellStyle name="20% - Accent4 7" xfId="9277" hidden="1"/>
    <cellStyle name="20% - Accent4 7" xfId="7017" hidden="1"/>
    <cellStyle name="20% - Accent4 7" xfId="6928" hidden="1"/>
    <cellStyle name="20% - Accent4 7" xfId="6834" hidden="1"/>
    <cellStyle name="20% - Accent4 7" xfId="6452" hidden="1"/>
    <cellStyle name="20% - Accent4 7" xfId="7893" hidden="1"/>
    <cellStyle name="20% - Accent4 7" xfId="7237" hidden="1"/>
    <cellStyle name="20% - Accent4 7" xfId="4881" hidden="1"/>
    <cellStyle name="20% - Accent4 7" xfId="4711" hidden="1"/>
    <cellStyle name="20% - Accent4 7" xfId="4515" hidden="1"/>
    <cellStyle name="20% - Accent4 7" xfId="4263" hidden="1"/>
    <cellStyle name="20% - Accent4 7" xfId="8010" hidden="1"/>
    <cellStyle name="20% - Accent4 7" xfId="7623" hidden="1"/>
    <cellStyle name="20% - Accent4 7" xfId="2796" hidden="1"/>
    <cellStyle name="20% - Accent4 7" xfId="2543" hidden="1"/>
    <cellStyle name="20% - Accent4 7" xfId="2367" hidden="1"/>
    <cellStyle name="20% - Accent4 7" xfId="1417" hidden="1"/>
    <cellStyle name="20% - Accent4 7" xfId="1224" hidden="1"/>
    <cellStyle name="20% - Accent4 7" xfId="1067" hidden="1"/>
    <cellStyle name="20% - Accent4 7" xfId="15394" hidden="1"/>
    <cellStyle name="20% - Accent4 7" xfId="15492" hidden="1"/>
    <cellStyle name="20% - Accent4 7" xfId="16160" hidden="1"/>
    <cellStyle name="20% - Accent4 7" xfId="16256" hidden="1"/>
    <cellStyle name="20% - Accent4 7" xfId="16332" hidden="1"/>
    <cellStyle name="20% - Accent4 7" xfId="16410" hidden="1"/>
    <cellStyle name="20% - Accent4 7" xfId="16995" hidden="1"/>
    <cellStyle name="20% - Accent4 7" xfId="17071" hidden="1"/>
    <cellStyle name="20% - Accent4 7" xfId="17150" hidden="1"/>
    <cellStyle name="20% - Accent4 7" xfId="17249" hidden="1"/>
    <cellStyle name="20% - Accent4 7" xfId="16768" hidden="1"/>
    <cellStyle name="20% - Accent4 7" xfId="16939" hidden="1"/>
    <cellStyle name="20% - Accent4 7" xfId="17590" hidden="1"/>
    <cellStyle name="20% - Accent4 7" xfId="17666" hidden="1"/>
    <cellStyle name="20% - Accent4 7" xfId="17744" hidden="1"/>
    <cellStyle name="20% - Accent4 7" xfId="17831" hidden="1"/>
    <cellStyle name="20% - Accent4 7" xfId="16732" hidden="1"/>
    <cellStyle name="20% - Accent4 7" xfId="16821" hidden="1"/>
    <cellStyle name="20% - Accent4 7" xfId="18122" hidden="1"/>
    <cellStyle name="20% - Accent4 7" xfId="18198" hidden="1"/>
    <cellStyle name="20% - Accent4 7" xfId="18276" hidden="1"/>
    <cellStyle name="20% - Accent4 7" xfId="18459" hidden="1"/>
    <cellStyle name="20% - Accent4 7" xfId="18535" hidden="1"/>
    <cellStyle name="20% - Accent4 7" xfId="18613" hidden="1"/>
    <cellStyle name="20% - Accent4 7" xfId="18796" hidden="1"/>
    <cellStyle name="20% - Accent4 7" xfId="18872" hidden="1"/>
    <cellStyle name="20% - Accent4 7" xfId="18952" hidden="1"/>
    <cellStyle name="20% - Accent4 7" xfId="19048" hidden="1"/>
    <cellStyle name="20% - Accent4 7" xfId="19124" hidden="1"/>
    <cellStyle name="20% - Accent4 7" xfId="19202" hidden="1"/>
    <cellStyle name="20% - Accent4 7" xfId="19787" hidden="1"/>
    <cellStyle name="20% - Accent4 7" xfId="19863" hidden="1"/>
    <cellStyle name="20% - Accent4 7" xfId="19942" hidden="1"/>
    <cellStyle name="20% - Accent4 7" xfId="20041" hidden="1"/>
    <cellStyle name="20% - Accent4 7" xfId="19560" hidden="1"/>
    <cellStyle name="20% - Accent4 7" xfId="19731" hidden="1"/>
    <cellStyle name="20% - Accent4 7" xfId="20382" hidden="1"/>
    <cellStyle name="20% - Accent4 7" xfId="20458" hidden="1"/>
    <cellStyle name="20% - Accent4 7" xfId="20536" hidden="1"/>
    <cellStyle name="20% - Accent4 7" xfId="20623" hidden="1"/>
    <cellStyle name="20% - Accent4 7" xfId="19524" hidden="1"/>
    <cellStyle name="20% - Accent4 7" xfId="19613" hidden="1"/>
    <cellStyle name="20% - Accent4 7" xfId="20914" hidden="1"/>
    <cellStyle name="20% - Accent4 7" xfId="20990" hidden="1"/>
    <cellStyle name="20% - Accent4 7" xfId="21068" hidden="1"/>
    <cellStyle name="20% - Accent4 7" xfId="21251" hidden="1"/>
    <cellStyle name="20% - Accent4 7" xfId="21327" hidden="1"/>
    <cellStyle name="20% - Accent4 7" xfId="21405" hidden="1"/>
    <cellStyle name="20% - Accent4 7" xfId="21588" hidden="1"/>
    <cellStyle name="20% - Accent4 7" xfId="21664" hidden="1"/>
    <cellStyle name="20% - Accent4 7" xfId="16027" hidden="1"/>
    <cellStyle name="20% - Accent4 7" xfId="15931" hidden="1"/>
    <cellStyle name="20% - Accent4 7" xfId="15853" hidden="1"/>
    <cellStyle name="20% - Accent4 7" xfId="15768" hidden="1"/>
    <cellStyle name="20% - Accent4 7" xfId="8001" hidden="1"/>
    <cellStyle name="20% - Accent4 7" xfId="7802" hidden="1"/>
    <cellStyle name="20% - Accent4 7" xfId="7558" hidden="1"/>
    <cellStyle name="20% - Accent4 7" xfId="7183" hidden="1"/>
    <cellStyle name="20% - Accent4 7" xfId="8729" hidden="1"/>
    <cellStyle name="20% - Accent4 7" xfId="8160" hidden="1"/>
    <cellStyle name="20% - Accent4 7" xfId="5317" hidden="1"/>
    <cellStyle name="20% - Accent4 7" xfId="5117" hidden="1"/>
    <cellStyle name="20% - Accent4 7" xfId="5011" hidden="1"/>
    <cellStyle name="20% - Accent4 7" xfId="4788" hidden="1"/>
    <cellStyle name="20% - Accent4 7" xfId="8926" hidden="1"/>
    <cellStyle name="20% - Accent4 7" xfId="8493" hidden="1"/>
    <cellStyle name="20% - Accent4 7" xfId="3080" hidden="1"/>
    <cellStyle name="20% - Accent4 7" xfId="2926" hidden="1"/>
    <cellStyle name="20% - Accent4 7" xfId="2784" hidden="1"/>
    <cellStyle name="20% - Accent4 7" xfId="1565" hidden="1"/>
    <cellStyle name="20% - Accent4 7" xfId="1416" hidden="1"/>
    <cellStyle name="20% - Accent4 7" xfId="1146" hidden="1"/>
    <cellStyle name="20% - Accent4 7" xfId="21734" hidden="1"/>
    <cellStyle name="20% - Accent4 7" xfId="21802" hidden="1"/>
    <cellStyle name="20% - Accent4 7" xfId="22311" hidden="1"/>
    <cellStyle name="20% - Accent4 7" xfId="22407" hidden="1"/>
    <cellStyle name="20% - Accent4 7" xfId="22483" hidden="1"/>
    <cellStyle name="20% - Accent4 7" xfId="22561" hidden="1"/>
    <cellStyle name="20% - Accent4 7" xfId="23146" hidden="1"/>
    <cellStyle name="20% - Accent4 7" xfId="23222" hidden="1"/>
    <cellStyle name="20% - Accent4 7" xfId="23301" hidden="1"/>
    <cellStyle name="20% - Accent4 7" xfId="23400" hidden="1"/>
    <cellStyle name="20% - Accent4 7" xfId="22919" hidden="1"/>
    <cellStyle name="20% - Accent4 7" xfId="23090" hidden="1"/>
    <cellStyle name="20% - Accent4 7" xfId="23741" hidden="1"/>
    <cellStyle name="20% - Accent4 7" xfId="23817" hidden="1"/>
    <cellStyle name="20% - Accent4 7" xfId="23895" hidden="1"/>
    <cellStyle name="20% - Accent4 7" xfId="23982" hidden="1"/>
    <cellStyle name="20% - Accent4 7" xfId="22883" hidden="1"/>
    <cellStyle name="20% - Accent4 7" xfId="22972" hidden="1"/>
    <cellStyle name="20% - Accent4 7" xfId="24273" hidden="1"/>
    <cellStyle name="20% - Accent4 7" xfId="24349" hidden="1"/>
    <cellStyle name="20% - Accent4 7" xfId="24427" hidden="1"/>
    <cellStyle name="20% - Accent4 7" xfId="24610" hidden="1"/>
    <cellStyle name="20% - Accent4 7" xfId="24686" hidden="1"/>
    <cellStyle name="20% - Accent4 7" xfId="24764" hidden="1"/>
    <cellStyle name="20% - Accent4 7" xfId="24947" hidden="1"/>
    <cellStyle name="20% - Accent4 7" xfId="25023" hidden="1"/>
    <cellStyle name="20% - Accent4 7" xfId="25103" hidden="1"/>
    <cellStyle name="20% - Accent4 7" xfId="25199" hidden="1"/>
    <cellStyle name="20% - Accent4 7" xfId="25275" hidden="1"/>
    <cellStyle name="20% - Accent4 7" xfId="25353" hidden="1"/>
    <cellStyle name="20% - Accent4 7" xfId="25938" hidden="1"/>
    <cellStyle name="20% - Accent4 7" xfId="26014" hidden="1"/>
    <cellStyle name="20% - Accent4 7" xfId="26093" hidden="1"/>
    <cellStyle name="20% - Accent4 7" xfId="26192" hidden="1"/>
    <cellStyle name="20% - Accent4 7" xfId="25711" hidden="1"/>
    <cellStyle name="20% - Accent4 7" xfId="25882" hidden="1"/>
    <cellStyle name="20% - Accent4 7" xfId="26533" hidden="1"/>
    <cellStyle name="20% - Accent4 7" xfId="26609" hidden="1"/>
    <cellStyle name="20% - Accent4 7" xfId="26687" hidden="1"/>
    <cellStyle name="20% - Accent4 7" xfId="26774" hidden="1"/>
    <cellStyle name="20% - Accent4 7" xfId="25675" hidden="1"/>
    <cellStyle name="20% - Accent4 7" xfId="25764" hidden="1"/>
    <cellStyle name="20% - Accent4 7" xfId="27065" hidden="1"/>
    <cellStyle name="20% - Accent4 7" xfId="27141" hidden="1"/>
    <cellStyle name="20% - Accent4 7" xfId="27219" hidden="1"/>
    <cellStyle name="20% - Accent4 7" xfId="27402" hidden="1"/>
    <cellStyle name="20% - Accent4 7" xfId="27478" hidden="1"/>
    <cellStyle name="20% - Accent4 7" xfId="27556" hidden="1"/>
    <cellStyle name="20% - Accent4 7" xfId="27739" hidden="1"/>
    <cellStyle name="20% - Accent4 7" xfId="27815" hidden="1"/>
    <cellStyle name="20% - Accent4 7" xfId="22280" hidden="1"/>
    <cellStyle name="20% - Accent4 7" xfId="22184" hidden="1"/>
    <cellStyle name="20% - Accent4 7" xfId="22106" hidden="1"/>
    <cellStyle name="20% - Accent4 7" xfId="22021" hidden="1"/>
    <cellStyle name="20% - Accent4 7" xfId="8910" hidden="1"/>
    <cellStyle name="20% - Accent4 7" xfId="8699" hidden="1"/>
    <cellStyle name="20% - Accent4 7" xfId="8465" hidden="1"/>
    <cellStyle name="20% - Accent4 7" xfId="8115" hidden="1"/>
    <cellStyle name="20% - Accent4 7" xfId="9795" hidden="1"/>
    <cellStyle name="20% - Accent4 7" xfId="9085" hidden="1"/>
    <cellStyle name="20% - Accent4 7" xfId="5871" hidden="1"/>
    <cellStyle name="20% - Accent4 7" xfId="5625" hidden="1"/>
    <cellStyle name="20% - Accent4 7" xfId="5528" hidden="1"/>
    <cellStyle name="20% - Accent4 7" xfId="5243" hidden="1"/>
    <cellStyle name="20% - Accent4 7" xfId="15501" hidden="1"/>
    <cellStyle name="20% - Accent4 7" xfId="9548" hidden="1"/>
    <cellStyle name="20% - Accent4 7" xfId="3389" hidden="1"/>
    <cellStyle name="20% - Accent4 7" xfId="3295" hidden="1"/>
    <cellStyle name="20% - Accent4 7" xfId="3086" hidden="1"/>
    <cellStyle name="20% - Accent4 7" xfId="1688" hidden="1"/>
    <cellStyle name="20% - Accent4 7" xfId="1572" hidden="1"/>
    <cellStyle name="20% - Accent4 7" xfId="1289" hidden="1"/>
    <cellStyle name="20% - Accent4 7" xfId="27886" hidden="1"/>
    <cellStyle name="20% - Accent4 7" xfId="27950" hidden="1"/>
    <cellStyle name="20% - Accent4 7" xfId="28030" hidden="1"/>
    <cellStyle name="20% - Accent4 7" xfId="28126" hidden="1"/>
    <cellStyle name="20% - Accent4 7" xfId="28202" hidden="1"/>
    <cellStyle name="20% - Accent4 7" xfId="28280" hidden="1"/>
    <cellStyle name="20% - Accent4 7" xfId="28865" hidden="1"/>
    <cellStyle name="20% - Accent4 7" xfId="28941" hidden="1"/>
    <cellStyle name="20% - Accent4 7" xfId="29020" hidden="1"/>
    <cellStyle name="20% - Accent4 7" xfId="29119" hidden="1"/>
    <cellStyle name="20% - Accent4 7" xfId="28638" hidden="1"/>
    <cellStyle name="20% - Accent4 7" xfId="28809" hidden="1"/>
    <cellStyle name="20% - Accent4 7" xfId="29460" hidden="1"/>
    <cellStyle name="20% - Accent4 7" xfId="29536" hidden="1"/>
    <cellStyle name="20% - Accent4 7" xfId="29614" hidden="1"/>
    <cellStyle name="20% - Accent4 7" xfId="29701" hidden="1"/>
    <cellStyle name="20% - Accent4 7" xfId="28602" hidden="1"/>
    <cellStyle name="20% - Accent4 7" xfId="28691" hidden="1"/>
    <cellStyle name="20% - Accent4 7" xfId="29992" hidden="1"/>
    <cellStyle name="20% - Accent4 7" xfId="30068" hidden="1"/>
    <cellStyle name="20% - Accent4 7" xfId="30146" hidden="1"/>
    <cellStyle name="20% - Accent4 7" xfId="30329" hidden="1"/>
    <cellStyle name="20% - Accent4 7" xfId="30405" hidden="1"/>
    <cellStyle name="20% - Accent4 7" xfId="30483" hidden="1"/>
    <cellStyle name="20% - Accent4 7" xfId="30666" hidden="1"/>
    <cellStyle name="20% - Accent4 7" xfId="30742" hidden="1"/>
    <cellStyle name="20% - Accent4 7" xfId="30822" hidden="1"/>
    <cellStyle name="20% - Accent4 7" xfId="30918" hidden="1"/>
    <cellStyle name="20% - Accent4 7" xfId="30994" hidden="1"/>
    <cellStyle name="20% - Accent4 7" xfId="31072" hidden="1"/>
    <cellStyle name="20% - Accent4 7" xfId="31657" hidden="1"/>
    <cellStyle name="20% - Accent4 7" xfId="31733" hidden="1"/>
    <cellStyle name="20% - Accent4 7" xfId="31812" hidden="1"/>
    <cellStyle name="20% - Accent4 7" xfId="31911" hidden="1"/>
    <cellStyle name="20% - Accent4 7" xfId="31430" hidden="1"/>
    <cellStyle name="20% - Accent4 7" xfId="31601" hidden="1"/>
    <cellStyle name="20% - Accent4 7" xfId="32252" hidden="1"/>
    <cellStyle name="20% - Accent4 7" xfId="32328" hidden="1"/>
    <cellStyle name="20% - Accent4 7" xfId="32406" hidden="1"/>
    <cellStyle name="20% - Accent4 7" xfId="32493" hidden="1"/>
    <cellStyle name="20% - Accent4 7" xfId="31394" hidden="1"/>
    <cellStyle name="20% - Accent4 7" xfId="31483" hidden="1"/>
    <cellStyle name="20% - Accent4 7" xfId="32784" hidden="1"/>
    <cellStyle name="20% - Accent4 7" xfId="32860" hidden="1"/>
    <cellStyle name="20% - Accent4 7" xfId="32938" hidden="1"/>
    <cellStyle name="20% - Accent4 7" xfId="33121" hidden="1"/>
    <cellStyle name="20% - Accent4 7" xfId="33197" hidden="1"/>
    <cellStyle name="20% - Accent4 7" xfId="33275" hidden="1"/>
    <cellStyle name="20% - Accent4 7" xfId="33458" hidden="1"/>
    <cellStyle name="20% - Accent4 7" xfId="33534" hidden="1"/>
    <cellStyle name="20% - Accent4 8" xfId="144" hidden="1"/>
    <cellStyle name="20% - Accent4 8" xfId="221" hidden="1"/>
    <cellStyle name="20% - Accent4 8" xfId="301" hidden="1"/>
    <cellStyle name="20% - Accent4 8" xfId="569" hidden="1"/>
    <cellStyle name="20% - Accent4 8" xfId="2373" hidden="1"/>
    <cellStyle name="20% - Accent4 8" xfId="2507" hidden="1"/>
    <cellStyle name="20% - Accent4 8" xfId="2672" hidden="1"/>
    <cellStyle name="20% - Accent4 8" xfId="3073" hidden="1"/>
    <cellStyle name="20% - Accent4 8" xfId="2278" hidden="1"/>
    <cellStyle name="20% - Accent4 8" xfId="2043" hidden="1"/>
    <cellStyle name="20% - Accent4 8" xfId="1940" hidden="1"/>
    <cellStyle name="20% - Accent4 8" xfId="4540" hidden="1"/>
    <cellStyle name="20% - Accent4 8" xfId="4688" hidden="1"/>
    <cellStyle name="20% - Accent4 8" xfId="4937" hidden="1"/>
    <cellStyle name="20% - Accent4 8" xfId="1885" hidden="1"/>
    <cellStyle name="20% - Accent4 8" xfId="2083" hidden="1"/>
    <cellStyle name="20% - Accent4 8" xfId="2062" hidden="1"/>
    <cellStyle name="20% - Accent4 8" xfId="6423" hidden="1"/>
    <cellStyle name="20% - Accent4 8" xfId="6622" hidden="1"/>
    <cellStyle name="20% - Accent4 8" xfId="1616" hidden="1"/>
    <cellStyle name="20% - Accent4 8" xfId="7618" hidden="1"/>
    <cellStyle name="20% - Accent4 8" xfId="7795" hidden="1"/>
    <cellStyle name="20% - Accent4 8" xfId="4925" hidden="1"/>
    <cellStyle name="20% - Accent4 8" xfId="8882" hidden="1"/>
    <cellStyle name="20% - Accent4 8" xfId="9835" hidden="1"/>
    <cellStyle name="20% - Accent4 8" xfId="9906" hidden="1"/>
    <cellStyle name="20% - Accent4 8" xfId="9983" hidden="1"/>
    <cellStyle name="20% - Accent4 8" xfId="10061" hidden="1"/>
    <cellStyle name="20% - Accent4 8" xfId="10645" hidden="1"/>
    <cellStyle name="20% - Accent4 8" xfId="10722" hidden="1"/>
    <cellStyle name="20% - Accent4 8" xfId="10801" hidden="1"/>
    <cellStyle name="20% - Accent4 8" xfId="10912" hidden="1"/>
    <cellStyle name="20% - Accent4 8" xfId="10616" hidden="1"/>
    <cellStyle name="20% - Accent4 8" xfId="10509" hidden="1"/>
    <cellStyle name="20% - Accent4 8" xfId="10477" hidden="1"/>
    <cellStyle name="20% - Accent4 8" xfId="11317" hidden="1"/>
    <cellStyle name="20% - Accent4 8" xfId="11395" hidden="1"/>
    <cellStyle name="20% - Accent4 8" xfId="11493" hidden="1"/>
    <cellStyle name="20% - Accent4 8" xfId="10458" hidden="1"/>
    <cellStyle name="20% - Accent4 8" xfId="10541" hidden="1"/>
    <cellStyle name="20% - Accent4 8" xfId="10525" hidden="1"/>
    <cellStyle name="20% - Accent4 8" xfId="11849" hidden="1"/>
    <cellStyle name="20% - Accent4 8" xfId="11927" hidden="1"/>
    <cellStyle name="20% - Accent4 8" xfId="10359" hidden="1"/>
    <cellStyle name="20% - Accent4 8" xfId="12186" hidden="1"/>
    <cellStyle name="20% - Accent4 8" xfId="12264" hidden="1"/>
    <cellStyle name="20% - Accent4 8" xfId="11488" hidden="1"/>
    <cellStyle name="20% - Accent4 8" xfId="12523" hidden="1"/>
    <cellStyle name="20% - Accent4 8" xfId="12627" hidden="1"/>
    <cellStyle name="20% - Accent4 8" xfId="12698" hidden="1"/>
    <cellStyle name="20% - Accent4 8" xfId="12775" hidden="1"/>
    <cellStyle name="20% - Accent4 8" xfId="12853" hidden="1"/>
    <cellStyle name="20% - Accent4 8" xfId="13437" hidden="1"/>
    <cellStyle name="20% - Accent4 8" xfId="13514" hidden="1"/>
    <cellStyle name="20% - Accent4 8" xfId="13593" hidden="1"/>
    <cellStyle name="20% - Accent4 8" xfId="13704" hidden="1"/>
    <cellStyle name="20% - Accent4 8" xfId="13408" hidden="1"/>
    <cellStyle name="20% - Accent4 8" xfId="13301" hidden="1"/>
    <cellStyle name="20% - Accent4 8" xfId="13269" hidden="1"/>
    <cellStyle name="20% - Accent4 8" xfId="14109" hidden="1"/>
    <cellStyle name="20% - Accent4 8" xfId="14187" hidden="1"/>
    <cellStyle name="20% - Accent4 8" xfId="14285" hidden="1"/>
    <cellStyle name="20% - Accent4 8" xfId="13250" hidden="1"/>
    <cellStyle name="20% - Accent4 8" xfId="13333" hidden="1"/>
    <cellStyle name="20% - Accent4 8" xfId="13317" hidden="1"/>
    <cellStyle name="20% - Accent4 8" xfId="14641" hidden="1"/>
    <cellStyle name="20% - Accent4 8" xfId="14719" hidden="1"/>
    <cellStyle name="20% - Accent4 8" xfId="13151" hidden="1"/>
    <cellStyle name="20% - Accent4 8" xfId="14978" hidden="1"/>
    <cellStyle name="20% - Accent4 8" xfId="15056" hidden="1"/>
    <cellStyle name="20% - Accent4 8" xfId="14280" hidden="1"/>
    <cellStyle name="20% - Accent4 8" xfId="15315" hidden="1"/>
    <cellStyle name="20% - Accent4 8" xfId="9621" hidden="1"/>
    <cellStyle name="20% - Accent4 8" xfId="9523" hidden="1"/>
    <cellStyle name="20% - Accent4 8" xfId="9406" hidden="1"/>
    <cellStyle name="20% - Accent4 8" xfId="9299" hidden="1"/>
    <cellStyle name="20% - Accent4 8" xfId="7028" hidden="1"/>
    <cellStyle name="20% - Accent4 8" xfId="6939" hidden="1"/>
    <cellStyle name="20% - Accent4 8" xfId="6848" hidden="1"/>
    <cellStyle name="20% - Accent4 8" xfId="6429" hidden="1"/>
    <cellStyle name="20% - Accent4 8" xfId="7187" hidden="1"/>
    <cellStyle name="20% - Accent4 8" xfId="7485" hidden="1"/>
    <cellStyle name="20% - Accent4 8" xfId="7626" hidden="1"/>
    <cellStyle name="20% - Accent4 8" xfId="4760" hidden="1"/>
    <cellStyle name="20% - Accent4 8" xfId="4553" hidden="1"/>
    <cellStyle name="20% - Accent4 8" xfId="4258" hidden="1"/>
    <cellStyle name="20% - Accent4 8" xfId="7750" hidden="1"/>
    <cellStyle name="20% - Accent4 8" xfId="7412" hidden="1"/>
    <cellStyle name="20% - Accent4 8" xfId="7440" hidden="1"/>
    <cellStyle name="20% - Accent4 8" xfId="2601" hidden="1"/>
    <cellStyle name="20% - Accent4 8" xfId="2387" hidden="1"/>
    <cellStyle name="20% - Accent4 8" xfId="8107" hidden="1"/>
    <cellStyle name="20% - Accent4 8" xfId="1261" hidden="1"/>
    <cellStyle name="20% - Accent4 8" xfId="1088" hidden="1"/>
    <cellStyle name="20% - Accent4 8" xfId="4265" hidden="1"/>
    <cellStyle name="20% - Accent4 8" xfId="15476" hidden="1"/>
    <cellStyle name="20% - Accent4 8" xfId="16176" hidden="1"/>
    <cellStyle name="20% - Accent4 8" xfId="16247" hidden="1"/>
    <cellStyle name="20% - Accent4 8" xfId="16324" hidden="1"/>
    <cellStyle name="20% - Accent4 8" xfId="16402" hidden="1"/>
    <cellStyle name="20% - Accent4 8" xfId="16986" hidden="1"/>
    <cellStyle name="20% - Accent4 8" xfId="17063" hidden="1"/>
    <cellStyle name="20% - Accent4 8" xfId="17142" hidden="1"/>
    <cellStyle name="20% - Accent4 8" xfId="17253" hidden="1"/>
    <cellStyle name="20% - Accent4 8" xfId="16957" hidden="1"/>
    <cellStyle name="20% - Accent4 8" xfId="16850" hidden="1"/>
    <cellStyle name="20% - Accent4 8" xfId="16818" hidden="1"/>
    <cellStyle name="20% - Accent4 8" xfId="17658" hidden="1"/>
    <cellStyle name="20% - Accent4 8" xfId="17736" hidden="1"/>
    <cellStyle name="20% - Accent4 8" xfId="17834" hidden="1"/>
    <cellStyle name="20% - Accent4 8" xfId="16799" hidden="1"/>
    <cellStyle name="20% - Accent4 8" xfId="16882" hidden="1"/>
    <cellStyle name="20% - Accent4 8" xfId="16866" hidden="1"/>
    <cellStyle name="20% - Accent4 8" xfId="18190" hidden="1"/>
    <cellStyle name="20% - Accent4 8" xfId="18268" hidden="1"/>
    <cellStyle name="20% - Accent4 8" xfId="16700" hidden="1"/>
    <cellStyle name="20% - Accent4 8" xfId="18527" hidden="1"/>
    <cellStyle name="20% - Accent4 8" xfId="18605" hidden="1"/>
    <cellStyle name="20% - Accent4 8" xfId="17829" hidden="1"/>
    <cellStyle name="20% - Accent4 8" xfId="18864" hidden="1"/>
    <cellStyle name="20% - Accent4 8" xfId="18968" hidden="1"/>
    <cellStyle name="20% - Accent4 8" xfId="19039" hidden="1"/>
    <cellStyle name="20% - Accent4 8" xfId="19116" hidden="1"/>
    <cellStyle name="20% - Accent4 8" xfId="19194" hidden="1"/>
    <cellStyle name="20% - Accent4 8" xfId="19778" hidden="1"/>
    <cellStyle name="20% - Accent4 8" xfId="19855" hidden="1"/>
    <cellStyle name="20% - Accent4 8" xfId="19934" hidden="1"/>
    <cellStyle name="20% - Accent4 8" xfId="20045" hidden="1"/>
    <cellStyle name="20% - Accent4 8" xfId="19749" hidden="1"/>
    <cellStyle name="20% - Accent4 8" xfId="19642" hidden="1"/>
    <cellStyle name="20% - Accent4 8" xfId="19610" hidden="1"/>
    <cellStyle name="20% - Accent4 8" xfId="20450" hidden="1"/>
    <cellStyle name="20% - Accent4 8" xfId="20528" hidden="1"/>
    <cellStyle name="20% - Accent4 8" xfId="20626" hidden="1"/>
    <cellStyle name="20% - Accent4 8" xfId="19591" hidden="1"/>
    <cellStyle name="20% - Accent4 8" xfId="19674" hidden="1"/>
    <cellStyle name="20% - Accent4 8" xfId="19658" hidden="1"/>
    <cellStyle name="20% - Accent4 8" xfId="20982" hidden="1"/>
    <cellStyle name="20% - Accent4 8" xfId="21060" hidden="1"/>
    <cellStyle name="20% - Accent4 8" xfId="19492" hidden="1"/>
    <cellStyle name="20% - Accent4 8" xfId="21319" hidden="1"/>
    <cellStyle name="20% - Accent4 8" xfId="21397" hidden="1"/>
    <cellStyle name="20% - Accent4 8" xfId="20621" hidden="1"/>
    <cellStyle name="20% - Accent4 8" xfId="21656" hidden="1"/>
    <cellStyle name="20% - Accent4 8" xfId="16011" hidden="1"/>
    <cellStyle name="20% - Accent4 8" xfId="15940" hidden="1"/>
    <cellStyle name="20% - Accent4 8" xfId="15861" hidden="1"/>
    <cellStyle name="20% - Accent4 8" xfId="15778" hidden="1"/>
    <cellStyle name="20% - Accent4 8" xfId="8024" hidden="1"/>
    <cellStyle name="20% - Accent4 8" xfId="7857" hidden="1"/>
    <cellStyle name="20% - Accent4 8" xfId="7607" hidden="1"/>
    <cellStyle name="20% - Accent4 8" xfId="7166" hidden="1"/>
    <cellStyle name="20% - Accent4 8" xfId="8114" hidden="1"/>
    <cellStyle name="20% - Accent4 8" xfId="8427" hidden="1"/>
    <cellStyle name="20% - Accent4 8" xfId="8497" hidden="1"/>
    <cellStyle name="20% - Accent4 8" xfId="5131" hidden="1"/>
    <cellStyle name="20% - Accent4 8" xfId="5027" hidden="1"/>
    <cellStyle name="20% - Accent4 8" xfId="4765" hidden="1"/>
    <cellStyle name="20% - Accent4 8" xfId="8549" hidden="1"/>
    <cellStyle name="20% - Accent4 8" xfId="8363" hidden="1"/>
    <cellStyle name="20% - Accent4 8" xfId="8384" hidden="1"/>
    <cellStyle name="20% - Accent4 8" xfId="2946" hidden="1"/>
    <cellStyle name="20% - Accent4 8" xfId="2822" hidden="1"/>
    <cellStyle name="20% - Accent4 8" xfId="9035" hidden="1"/>
    <cellStyle name="20% - Accent4 8" xfId="1433" hidden="1"/>
    <cellStyle name="20% - Accent4 8" xfId="1204" hidden="1"/>
    <cellStyle name="20% - Accent4 8" xfId="4791" hidden="1"/>
    <cellStyle name="20% - Accent4 8" xfId="21794" hidden="1"/>
    <cellStyle name="20% - Accent4 8" xfId="22327" hidden="1"/>
    <cellStyle name="20% - Accent4 8" xfId="22398" hidden="1"/>
    <cellStyle name="20% - Accent4 8" xfId="22475" hidden="1"/>
    <cellStyle name="20% - Accent4 8" xfId="22553" hidden="1"/>
    <cellStyle name="20% - Accent4 8" xfId="23137" hidden="1"/>
    <cellStyle name="20% - Accent4 8" xfId="23214" hidden="1"/>
    <cellStyle name="20% - Accent4 8" xfId="23293" hidden="1"/>
    <cellStyle name="20% - Accent4 8" xfId="23404" hidden="1"/>
    <cellStyle name="20% - Accent4 8" xfId="23108" hidden="1"/>
    <cellStyle name="20% - Accent4 8" xfId="23001" hidden="1"/>
    <cellStyle name="20% - Accent4 8" xfId="22969" hidden="1"/>
    <cellStyle name="20% - Accent4 8" xfId="23809" hidden="1"/>
    <cellStyle name="20% - Accent4 8" xfId="23887" hidden="1"/>
    <cellStyle name="20% - Accent4 8" xfId="23985" hidden="1"/>
    <cellStyle name="20% - Accent4 8" xfId="22950" hidden="1"/>
    <cellStyle name="20% - Accent4 8" xfId="23033" hidden="1"/>
    <cellStyle name="20% - Accent4 8" xfId="23017" hidden="1"/>
    <cellStyle name="20% - Accent4 8" xfId="24341" hidden="1"/>
    <cellStyle name="20% - Accent4 8" xfId="24419" hidden="1"/>
    <cellStyle name="20% - Accent4 8" xfId="22851" hidden="1"/>
    <cellStyle name="20% - Accent4 8" xfId="24678" hidden="1"/>
    <cellStyle name="20% - Accent4 8" xfId="24756" hidden="1"/>
    <cellStyle name="20% - Accent4 8" xfId="23980" hidden="1"/>
    <cellStyle name="20% - Accent4 8" xfId="25015" hidden="1"/>
    <cellStyle name="20% - Accent4 8" xfId="25119" hidden="1"/>
    <cellStyle name="20% - Accent4 8" xfId="25190" hidden="1"/>
    <cellStyle name="20% - Accent4 8" xfId="25267" hidden="1"/>
    <cellStyle name="20% - Accent4 8" xfId="25345" hidden="1"/>
    <cellStyle name="20% - Accent4 8" xfId="25929" hidden="1"/>
    <cellStyle name="20% - Accent4 8" xfId="26006" hidden="1"/>
    <cellStyle name="20% - Accent4 8" xfId="26085" hidden="1"/>
    <cellStyle name="20% - Accent4 8" xfId="26196" hidden="1"/>
    <cellStyle name="20% - Accent4 8" xfId="25900" hidden="1"/>
    <cellStyle name="20% - Accent4 8" xfId="25793" hidden="1"/>
    <cellStyle name="20% - Accent4 8" xfId="25761" hidden="1"/>
    <cellStyle name="20% - Accent4 8" xfId="26601" hidden="1"/>
    <cellStyle name="20% - Accent4 8" xfId="26679" hidden="1"/>
    <cellStyle name="20% - Accent4 8" xfId="26777" hidden="1"/>
    <cellStyle name="20% - Accent4 8" xfId="25742" hidden="1"/>
    <cellStyle name="20% - Accent4 8" xfId="25825" hidden="1"/>
    <cellStyle name="20% - Accent4 8" xfId="25809" hidden="1"/>
    <cellStyle name="20% - Accent4 8" xfId="27133" hidden="1"/>
    <cellStyle name="20% - Accent4 8" xfId="27211" hidden="1"/>
    <cellStyle name="20% - Accent4 8" xfId="25643" hidden="1"/>
    <cellStyle name="20% - Accent4 8" xfId="27470" hidden="1"/>
    <cellStyle name="20% - Accent4 8" xfId="27548" hidden="1"/>
    <cellStyle name="20% - Accent4 8" xfId="26772" hidden="1"/>
    <cellStyle name="20% - Accent4 8" xfId="27807" hidden="1"/>
    <cellStyle name="20% - Accent4 8" xfId="22264" hidden="1"/>
    <cellStyle name="20% - Accent4 8" xfId="22193" hidden="1"/>
    <cellStyle name="20% - Accent4 8" xfId="22114" hidden="1"/>
    <cellStyle name="20% - Accent4 8" xfId="22031" hidden="1"/>
    <cellStyle name="20% - Accent4 8" xfId="8982" hidden="1"/>
    <cellStyle name="20% - Accent4 8" xfId="8724" hidden="1"/>
    <cellStyle name="20% - Accent4 8" xfId="8485" hidden="1"/>
    <cellStyle name="20% - Accent4 8" xfId="8095" hidden="1"/>
    <cellStyle name="20% - Accent4 8" xfId="9048" hidden="1"/>
    <cellStyle name="20% - Accent4 8" xfId="9478" hidden="1"/>
    <cellStyle name="20% - Accent4 8" xfId="9560" hidden="1"/>
    <cellStyle name="20% - Accent4 8" xfId="5637" hidden="1"/>
    <cellStyle name="20% - Accent4 8" xfId="5538" hidden="1"/>
    <cellStyle name="20% - Accent4 8" xfId="5134" hidden="1"/>
    <cellStyle name="20% - Accent4 8" xfId="9655" hidden="1"/>
    <cellStyle name="20% - Accent4 8" xfId="9388" hidden="1"/>
    <cellStyle name="20% - Accent4 8" xfId="9419" hidden="1"/>
    <cellStyle name="20% - Accent4 8" xfId="3307" hidden="1"/>
    <cellStyle name="20% - Accent4 8" xfId="3104" hidden="1"/>
    <cellStyle name="20% - Accent4 8" xfId="15583" hidden="1"/>
    <cellStyle name="20% - Accent4 8" xfId="1586" hidden="1"/>
    <cellStyle name="20% - Accent4 8" xfId="1393" hidden="1"/>
    <cellStyle name="20% - Accent4 8" xfId="5248" hidden="1"/>
    <cellStyle name="20% - Accent4 8" xfId="27942" hidden="1"/>
    <cellStyle name="20% - Accent4 8" xfId="28046" hidden="1"/>
    <cellStyle name="20% - Accent4 8" xfId="28117" hidden="1"/>
    <cellStyle name="20% - Accent4 8" xfId="28194" hidden="1"/>
    <cellStyle name="20% - Accent4 8" xfId="28272" hidden="1"/>
    <cellStyle name="20% - Accent4 8" xfId="28856" hidden="1"/>
    <cellStyle name="20% - Accent4 8" xfId="28933" hidden="1"/>
    <cellStyle name="20% - Accent4 8" xfId="29012" hidden="1"/>
    <cellStyle name="20% - Accent4 8" xfId="29123" hidden="1"/>
    <cellStyle name="20% - Accent4 8" xfId="28827" hidden="1"/>
    <cellStyle name="20% - Accent4 8" xfId="28720" hidden="1"/>
    <cellStyle name="20% - Accent4 8" xfId="28688" hidden="1"/>
    <cellStyle name="20% - Accent4 8" xfId="29528" hidden="1"/>
    <cellStyle name="20% - Accent4 8" xfId="29606" hidden="1"/>
    <cellStyle name="20% - Accent4 8" xfId="29704" hidden="1"/>
    <cellStyle name="20% - Accent4 8" xfId="28669" hidden="1"/>
    <cellStyle name="20% - Accent4 8" xfId="28752" hidden="1"/>
    <cellStyle name="20% - Accent4 8" xfId="28736" hidden="1"/>
    <cellStyle name="20% - Accent4 8" xfId="30060" hidden="1"/>
    <cellStyle name="20% - Accent4 8" xfId="30138" hidden="1"/>
    <cellStyle name="20% - Accent4 8" xfId="28570" hidden="1"/>
    <cellStyle name="20% - Accent4 8" xfId="30397" hidden="1"/>
    <cellStyle name="20% - Accent4 8" xfId="30475" hidden="1"/>
    <cellStyle name="20% - Accent4 8" xfId="29699" hidden="1"/>
    <cellStyle name="20% - Accent4 8" xfId="30734" hidden="1"/>
    <cellStyle name="20% - Accent4 8" xfId="30838" hidden="1"/>
    <cellStyle name="20% - Accent4 8" xfId="30909" hidden="1"/>
    <cellStyle name="20% - Accent4 8" xfId="30986" hidden="1"/>
    <cellStyle name="20% - Accent4 8" xfId="31064" hidden="1"/>
    <cellStyle name="20% - Accent4 8" xfId="31648" hidden="1"/>
    <cellStyle name="20% - Accent4 8" xfId="31725" hidden="1"/>
    <cellStyle name="20% - Accent4 8" xfId="31804" hidden="1"/>
    <cellStyle name="20% - Accent4 8" xfId="31915" hidden="1"/>
    <cellStyle name="20% - Accent4 8" xfId="31619" hidden="1"/>
    <cellStyle name="20% - Accent4 8" xfId="31512" hidden="1"/>
    <cellStyle name="20% - Accent4 8" xfId="31480" hidden="1"/>
    <cellStyle name="20% - Accent4 8" xfId="32320" hidden="1"/>
    <cellStyle name="20% - Accent4 8" xfId="32398" hidden="1"/>
    <cellStyle name="20% - Accent4 8" xfId="32496" hidden="1"/>
    <cellStyle name="20% - Accent4 8" xfId="31461" hidden="1"/>
    <cellStyle name="20% - Accent4 8" xfId="31544" hidden="1"/>
    <cellStyle name="20% - Accent4 8" xfId="31528" hidden="1"/>
    <cellStyle name="20% - Accent4 8" xfId="32852" hidden="1"/>
    <cellStyle name="20% - Accent4 8" xfId="32930" hidden="1"/>
    <cellStyle name="20% - Accent4 8" xfId="31362" hidden="1"/>
    <cellStyle name="20% - Accent4 8" xfId="33189" hidden="1"/>
    <cellStyle name="20% - Accent4 8" xfId="33267" hidden="1"/>
    <cellStyle name="20% - Accent4 8" xfId="32491" hidden="1"/>
    <cellStyle name="20% - Accent4 8" xfId="33526" hidden="1"/>
    <cellStyle name="20% - Accent4 9" xfId="157" hidden="1"/>
    <cellStyle name="20% - Accent4 9" xfId="237" hidden="1"/>
    <cellStyle name="20% - Accent4 9" xfId="317" hidden="1"/>
    <cellStyle name="20% - Accent4 9" xfId="651" hidden="1"/>
    <cellStyle name="20% - Accent4 9" xfId="2398" hidden="1"/>
    <cellStyle name="20% - Accent4 9" xfId="2549" hidden="1"/>
    <cellStyle name="20% - Accent4 9" xfId="2729" hidden="1"/>
    <cellStyle name="20% - Accent4 9" xfId="3804" hidden="1"/>
    <cellStyle name="20% - Accent4 9" xfId="2123" hidden="1"/>
    <cellStyle name="20% - Accent4 9" xfId="2230" hidden="1"/>
    <cellStyle name="20% - Accent4 9" xfId="4322" hidden="1"/>
    <cellStyle name="20% - Accent4 9" xfId="4567" hidden="1"/>
    <cellStyle name="20% - Accent4 9" xfId="4726" hidden="1"/>
    <cellStyle name="20% - Accent4 9" xfId="5827" hidden="1"/>
    <cellStyle name="20% - Accent4 9" xfId="3832" hidden="1"/>
    <cellStyle name="20% - Accent4 9" xfId="4025" hidden="1"/>
    <cellStyle name="20% - Accent4 9" xfId="6340" hidden="1"/>
    <cellStyle name="20% - Accent4 9" xfId="6447" hidden="1"/>
    <cellStyle name="20% - Accent4 9" xfId="6646" hidden="1"/>
    <cellStyle name="20% - Accent4 9" xfId="7500" hidden="1"/>
    <cellStyle name="20% - Accent4 9" xfId="7653" hidden="1"/>
    <cellStyle name="20% - Accent4 9" xfId="7834" hidden="1"/>
    <cellStyle name="20% - Accent4 9" xfId="8747" hidden="1"/>
    <cellStyle name="20% - Accent4 9" xfId="8924" hidden="1"/>
    <cellStyle name="20% - Accent4 9" xfId="9848" hidden="1"/>
    <cellStyle name="20% - Accent4 9" xfId="9922" hidden="1"/>
    <cellStyle name="20% - Accent4 9" xfId="9998" hidden="1"/>
    <cellStyle name="20% - Accent4 9" xfId="10076" hidden="1"/>
    <cellStyle name="20% - Accent4 9" xfId="10661" hidden="1"/>
    <cellStyle name="20% - Accent4 9" xfId="10737" hidden="1"/>
    <cellStyle name="20% - Accent4 9" xfId="10816" hidden="1"/>
    <cellStyle name="20% - Accent4 9" xfId="11085" hidden="1"/>
    <cellStyle name="20% - Accent4 9" xfId="10551" hidden="1"/>
    <cellStyle name="20% - Accent4 9" xfId="10579" hidden="1"/>
    <cellStyle name="20% - Accent4 9" xfId="11256" hidden="1"/>
    <cellStyle name="20% - Accent4 9" xfId="11332" hidden="1"/>
    <cellStyle name="20% - Accent4 9" xfId="11410" hidden="1"/>
    <cellStyle name="20% - Accent4 9" xfId="11643" hidden="1"/>
    <cellStyle name="20% - Accent4 9" xfId="11100" hidden="1"/>
    <cellStyle name="20% - Accent4 9" xfId="11131" hidden="1"/>
    <cellStyle name="20% - Accent4 9" xfId="11788" hidden="1"/>
    <cellStyle name="20% - Accent4 9" xfId="11864" hidden="1"/>
    <cellStyle name="20% - Accent4 9" xfId="11942" hidden="1"/>
    <cellStyle name="20% - Accent4 9" xfId="12125" hidden="1"/>
    <cellStyle name="20% - Accent4 9" xfId="12201" hidden="1"/>
    <cellStyle name="20% - Accent4 9" xfId="12279" hidden="1"/>
    <cellStyle name="20% - Accent4 9" xfId="12462" hidden="1"/>
    <cellStyle name="20% - Accent4 9" xfId="12538" hidden="1"/>
    <cellStyle name="20% - Accent4 9" xfId="12640" hidden="1"/>
    <cellStyle name="20% - Accent4 9" xfId="12714" hidden="1"/>
    <cellStyle name="20% - Accent4 9" xfId="12790" hidden="1"/>
    <cellStyle name="20% - Accent4 9" xfId="12868" hidden="1"/>
    <cellStyle name="20% - Accent4 9" xfId="13453" hidden="1"/>
    <cellStyle name="20% - Accent4 9" xfId="13529" hidden="1"/>
    <cellStyle name="20% - Accent4 9" xfId="13608" hidden="1"/>
    <cellStyle name="20% - Accent4 9" xfId="13877" hidden="1"/>
    <cellStyle name="20% - Accent4 9" xfId="13343" hidden="1"/>
    <cellStyle name="20% - Accent4 9" xfId="13371" hidden="1"/>
    <cellStyle name="20% - Accent4 9" xfId="14048" hidden="1"/>
    <cellStyle name="20% - Accent4 9" xfId="14124" hidden="1"/>
    <cellStyle name="20% - Accent4 9" xfId="14202" hidden="1"/>
    <cellStyle name="20% - Accent4 9" xfId="14435" hidden="1"/>
    <cellStyle name="20% - Accent4 9" xfId="13892" hidden="1"/>
    <cellStyle name="20% - Accent4 9" xfId="13923" hidden="1"/>
    <cellStyle name="20% - Accent4 9" xfId="14580" hidden="1"/>
    <cellStyle name="20% - Accent4 9" xfId="14656" hidden="1"/>
    <cellStyle name="20% - Accent4 9" xfId="14734" hidden="1"/>
    <cellStyle name="20% - Accent4 9" xfId="14917" hidden="1"/>
    <cellStyle name="20% - Accent4 9" xfId="14993" hidden="1"/>
    <cellStyle name="20% - Accent4 9" xfId="15071" hidden="1"/>
    <cellStyle name="20% - Accent4 9" xfId="15254" hidden="1"/>
    <cellStyle name="20% - Accent4 9" xfId="15330" hidden="1"/>
    <cellStyle name="20% - Accent4 9" xfId="9605" hidden="1"/>
    <cellStyle name="20% - Accent4 9" xfId="9496" hidden="1"/>
    <cellStyle name="20% - Accent4 9" xfId="9377" hidden="1"/>
    <cellStyle name="20% - Accent4 9" xfId="9270" hidden="1"/>
    <cellStyle name="20% - Accent4 9" xfId="7009" hidden="1"/>
    <cellStyle name="20% - Accent4 9" xfId="6921" hidden="1"/>
    <cellStyle name="20% - Accent4 9" xfId="6827" hidden="1"/>
    <cellStyle name="20% - Accent4 9" xfId="5667" hidden="1"/>
    <cellStyle name="20% - Accent4 9" xfId="7390" hidden="1"/>
    <cellStyle name="20% - Accent4 9" xfId="7335" hidden="1"/>
    <cellStyle name="20% - Accent4 9" xfId="4874" hidden="1"/>
    <cellStyle name="20% - Accent4 9" xfId="4701" hidden="1"/>
    <cellStyle name="20% - Accent4 9" xfId="4500" hidden="1"/>
    <cellStyle name="20% - Accent4 9" xfId="3636" hidden="1"/>
    <cellStyle name="20% - Accent4 9" xfId="5633" hidden="1"/>
    <cellStyle name="20% - Accent4 9" xfId="5247" hidden="1"/>
    <cellStyle name="20% - Accent4 9" xfId="2777" hidden="1"/>
    <cellStyle name="20% - Accent4 9" xfId="2531" hidden="1"/>
    <cellStyle name="20% - Accent4 9" xfId="2357" hidden="1"/>
    <cellStyle name="20% - Accent4 9" xfId="1406" hidden="1"/>
    <cellStyle name="20% - Accent4 9" xfId="1216" hidden="1"/>
    <cellStyle name="20% - Accent4 9" xfId="1060" hidden="1"/>
    <cellStyle name="20% - Accent4 9" xfId="98" hidden="1"/>
    <cellStyle name="20% - Accent4 9" xfId="15499" hidden="1"/>
    <cellStyle name="20% - Accent4 9" xfId="16189" hidden="1"/>
    <cellStyle name="20% - Accent4 9" xfId="16263" hidden="1"/>
    <cellStyle name="20% - Accent4 9" xfId="16339" hidden="1"/>
    <cellStyle name="20% - Accent4 9" xfId="16417" hidden="1"/>
    <cellStyle name="20% - Accent4 9" xfId="17002" hidden="1"/>
    <cellStyle name="20% - Accent4 9" xfId="17078" hidden="1"/>
    <cellStyle name="20% - Accent4 9" xfId="17157" hidden="1"/>
    <cellStyle name="20% - Accent4 9" xfId="17426" hidden="1"/>
    <cellStyle name="20% - Accent4 9" xfId="16892" hidden="1"/>
    <cellStyle name="20% - Accent4 9" xfId="16920" hidden="1"/>
    <cellStyle name="20% - Accent4 9" xfId="17597" hidden="1"/>
    <cellStyle name="20% - Accent4 9" xfId="17673" hidden="1"/>
    <cellStyle name="20% - Accent4 9" xfId="17751" hidden="1"/>
    <cellStyle name="20% - Accent4 9" xfId="17984" hidden="1"/>
    <cellStyle name="20% - Accent4 9" xfId="17441" hidden="1"/>
    <cellStyle name="20% - Accent4 9" xfId="17472" hidden="1"/>
    <cellStyle name="20% - Accent4 9" xfId="18129" hidden="1"/>
    <cellStyle name="20% - Accent4 9" xfId="18205" hidden="1"/>
    <cellStyle name="20% - Accent4 9" xfId="18283" hidden="1"/>
    <cellStyle name="20% - Accent4 9" xfId="18466" hidden="1"/>
    <cellStyle name="20% - Accent4 9" xfId="18542" hidden="1"/>
    <cellStyle name="20% - Accent4 9" xfId="18620" hidden="1"/>
    <cellStyle name="20% - Accent4 9" xfId="18803" hidden="1"/>
    <cellStyle name="20% - Accent4 9" xfId="18879" hidden="1"/>
    <cellStyle name="20% - Accent4 9" xfId="18981" hidden="1"/>
    <cellStyle name="20% - Accent4 9" xfId="19055" hidden="1"/>
    <cellStyle name="20% - Accent4 9" xfId="19131" hidden="1"/>
    <cellStyle name="20% - Accent4 9" xfId="19209" hidden="1"/>
    <cellStyle name="20% - Accent4 9" xfId="19794" hidden="1"/>
    <cellStyle name="20% - Accent4 9" xfId="19870" hidden="1"/>
    <cellStyle name="20% - Accent4 9" xfId="19949" hidden="1"/>
    <cellStyle name="20% - Accent4 9" xfId="20218" hidden="1"/>
    <cellStyle name="20% - Accent4 9" xfId="19684" hidden="1"/>
    <cellStyle name="20% - Accent4 9" xfId="19712" hidden="1"/>
    <cellStyle name="20% - Accent4 9" xfId="20389" hidden="1"/>
    <cellStyle name="20% - Accent4 9" xfId="20465" hidden="1"/>
    <cellStyle name="20% - Accent4 9" xfId="20543" hidden="1"/>
    <cellStyle name="20% - Accent4 9" xfId="20776" hidden="1"/>
    <cellStyle name="20% - Accent4 9" xfId="20233" hidden="1"/>
    <cellStyle name="20% - Accent4 9" xfId="20264" hidden="1"/>
    <cellStyle name="20% - Accent4 9" xfId="20921" hidden="1"/>
    <cellStyle name="20% - Accent4 9" xfId="20997" hidden="1"/>
    <cellStyle name="20% - Accent4 9" xfId="21075" hidden="1"/>
    <cellStyle name="20% - Accent4 9" xfId="21258" hidden="1"/>
    <cellStyle name="20% - Accent4 9" xfId="21334" hidden="1"/>
    <cellStyle name="20% - Accent4 9" xfId="21412" hidden="1"/>
    <cellStyle name="20% - Accent4 9" xfId="21595" hidden="1"/>
    <cellStyle name="20% - Accent4 9" xfId="21671" hidden="1"/>
    <cellStyle name="20% - Accent4 9" xfId="15998" hidden="1"/>
    <cellStyle name="20% - Accent4 9" xfId="15924" hidden="1"/>
    <cellStyle name="20% - Accent4 9" xfId="15845" hidden="1"/>
    <cellStyle name="20% - Accent4 9" xfId="15761" hidden="1"/>
    <cellStyle name="20% - Accent4 9" xfId="7991" hidden="1"/>
    <cellStyle name="20% - Accent4 9" xfId="7790" hidden="1"/>
    <cellStyle name="20% - Accent4 9" xfId="7536" hidden="1"/>
    <cellStyle name="20% - Accent4 9" xfId="6161" hidden="1"/>
    <cellStyle name="20% - Accent4 9" xfId="8240" hidden="1"/>
    <cellStyle name="20% - Accent4 9" xfId="8186" hidden="1"/>
    <cellStyle name="20% - Accent4 9" xfId="5310" hidden="1"/>
    <cellStyle name="20% - Accent4 9" xfId="5110" hidden="1"/>
    <cellStyle name="20% - Accent4 9" xfId="5004" hidden="1"/>
    <cellStyle name="20% - Accent4 9" xfId="3818" hidden="1"/>
    <cellStyle name="20% - Accent4 9" xfId="6144" hidden="1"/>
    <cellStyle name="20% - Accent4 9" xfId="5779" hidden="1"/>
    <cellStyle name="20% - Accent4 9" xfId="3067" hidden="1"/>
    <cellStyle name="20% - Accent4 9" xfId="2919" hidden="1"/>
    <cellStyle name="20% - Accent4 9" xfId="2756" hidden="1"/>
    <cellStyle name="20% - Accent4 9" xfId="1554" hidden="1"/>
    <cellStyle name="20% - Accent4 9" xfId="1397" hidden="1"/>
    <cellStyle name="20% - Accent4 9" xfId="1135" hidden="1"/>
    <cellStyle name="20% - Accent4 9" xfId="9801" hidden="1"/>
    <cellStyle name="20% - Accent4 9" xfId="21809" hidden="1"/>
    <cellStyle name="20% - Accent4 9" xfId="22340" hidden="1"/>
    <cellStyle name="20% - Accent4 9" xfId="22414" hidden="1"/>
    <cellStyle name="20% - Accent4 9" xfId="22490" hidden="1"/>
    <cellStyle name="20% - Accent4 9" xfId="22568" hidden="1"/>
    <cellStyle name="20% - Accent4 9" xfId="23153" hidden="1"/>
    <cellStyle name="20% - Accent4 9" xfId="23229" hidden="1"/>
    <cellStyle name="20% - Accent4 9" xfId="23308" hidden="1"/>
    <cellStyle name="20% - Accent4 9" xfId="23577" hidden="1"/>
    <cellStyle name="20% - Accent4 9" xfId="23043" hidden="1"/>
    <cellStyle name="20% - Accent4 9" xfId="23071" hidden="1"/>
    <cellStyle name="20% - Accent4 9" xfId="23748" hidden="1"/>
    <cellStyle name="20% - Accent4 9" xfId="23824" hidden="1"/>
    <cellStyle name="20% - Accent4 9" xfId="23902" hidden="1"/>
    <cellStyle name="20% - Accent4 9" xfId="24135" hidden="1"/>
    <cellStyle name="20% - Accent4 9" xfId="23592" hidden="1"/>
    <cellStyle name="20% - Accent4 9" xfId="23623" hidden="1"/>
    <cellStyle name="20% - Accent4 9" xfId="24280" hidden="1"/>
    <cellStyle name="20% - Accent4 9" xfId="24356" hidden="1"/>
    <cellStyle name="20% - Accent4 9" xfId="24434" hidden="1"/>
    <cellStyle name="20% - Accent4 9" xfId="24617" hidden="1"/>
    <cellStyle name="20% - Accent4 9" xfId="24693" hidden="1"/>
    <cellStyle name="20% - Accent4 9" xfId="24771" hidden="1"/>
    <cellStyle name="20% - Accent4 9" xfId="24954" hidden="1"/>
    <cellStyle name="20% - Accent4 9" xfId="25030" hidden="1"/>
    <cellStyle name="20% - Accent4 9" xfId="25132" hidden="1"/>
    <cellStyle name="20% - Accent4 9" xfId="25206" hidden="1"/>
    <cellStyle name="20% - Accent4 9" xfId="25282" hidden="1"/>
    <cellStyle name="20% - Accent4 9" xfId="25360" hidden="1"/>
    <cellStyle name="20% - Accent4 9" xfId="25945" hidden="1"/>
    <cellStyle name="20% - Accent4 9" xfId="26021" hidden="1"/>
    <cellStyle name="20% - Accent4 9" xfId="26100" hidden="1"/>
    <cellStyle name="20% - Accent4 9" xfId="26369" hidden="1"/>
    <cellStyle name="20% - Accent4 9" xfId="25835" hidden="1"/>
    <cellStyle name="20% - Accent4 9" xfId="25863" hidden="1"/>
    <cellStyle name="20% - Accent4 9" xfId="26540" hidden="1"/>
    <cellStyle name="20% - Accent4 9" xfId="26616" hidden="1"/>
    <cellStyle name="20% - Accent4 9" xfId="26694" hidden="1"/>
    <cellStyle name="20% - Accent4 9" xfId="26927" hidden="1"/>
    <cellStyle name="20% - Accent4 9" xfId="26384" hidden="1"/>
    <cellStyle name="20% - Accent4 9" xfId="26415" hidden="1"/>
    <cellStyle name="20% - Accent4 9" xfId="27072" hidden="1"/>
    <cellStyle name="20% - Accent4 9" xfId="27148" hidden="1"/>
    <cellStyle name="20% - Accent4 9" xfId="27226" hidden="1"/>
    <cellStyle name="20% - Accent4 9" xfId="27409" hidden="1"/>
    <cellStyle name="20% - Accent4 9" xfId="27485" hidden="1"/>
    <cellStyle name="20% - Accent4 9" xfId="27563" hidden="1"/>
    <cellStyle name="20% - Accent4 9" xfId="27746" hidden="1"/>
    <cellStyle name="20% - Accent4 9" xfId="27822" hidden="1"/>
    <cellStyle name="20% - Accent4 9" xfId="22251" hidden="1"/>
    <cellStyle name="20% - Accent4 9" xfId="22177" hidden="1"/>
    <cellStyle name="20% - Accent4 9" xfId="22098" hidden="1"/>
    <cellStyle name="20% - Accent4 9" xfId="22014" hidden="1"/>
    <cellStyle name="20% - Accent4 9" xfId="8897" hidden="1"/>
    <cellStyle name="20% - Accent4 9" xfId="8688" hidden="1"/>
    <cellStyle name="20% - Accent4 9" xfId="8456" hidden="1"/>
    <cellStyle name="20% - Accent4 9" xfId="6734" hidden="1"/>
    <cellStyle name="20% - Accent4 9" xfId="9318" hidden="1"/>
    <cellStyle name="20% - Accent4 9" xfId="9217" hidden="1"/>
    <cellStyle name="20% - Accent4 9" xfId="5863" hidden="1"/>
    <cellStyle name="20% - Accent4 9" xfId="5617" hidden="1"/>
    <cellStyle name="20% - Accent4 9" xfId="5518" hidden="1"/>
    <cellStyle name="20% - Accent4 9" xfId="4003" hidden="1"/>
    <cellStyle name="20% - Accent4 9" xfId="6701" hidden="1"/>
    <cellStyle name="20% - Accent4 9" xfId="6286" hidden="1"/>
    <cellStyle name="20% - Accent4 9" xfId="3382" hidden="1"/>
    <cellStyle name="20% - Accent4 9" xfId="3287" hidden="1"/>
    <cellStyle name="20% - Accent4 9" xfId="3065" hidden="1"/>
    <cellStyle name="20% - Accent4 9" xfId="1680" hidden="1"/>
    <cellStyle name="20% - Accent4 9" xfId="1558" hidden="1"/>
    <cellStyle name="20% - Accent4 9" xfId="1281" hidden="1"/>
    <cellStyle name="20% - Accent4 9" xfId="22294" hidden="1"/>
    <cellStyle name="20% - Accent4 9" xfId="27957" hidden="1"/>
    <cellStyle name="20% - Accent4 9" xfId="28059" hidden="1"/>
    <cellStyle name="20% - Accent4 9" xfId="28133" hidden="1"/>
    <cellStyle name="20% - Accent4 9" xfId="28209" hidden="1"/>
    <cellStyle name="20% - Accent4 9" xfId="28287" hidden="1"/>
    <cellStyle name="20% - Accent4 9" xfId="28872" hidden="1"/>
    <cellStyle name="20% - Accent4 9" xfId="28948" hidden="1"/>
    <cellStyle name="20% - Accent4 9" xfId="29027" hidden="1"/>
    <cellStyle name="20% - Accent4 9" xfId="29296" hidden="1"/>
    <cellStyle name="20% - Accent4 9" xfId="28762" hidden="1"/>
    <cellStyle name="20% - Accent4 9" xfId="28790" hidden="1"/>
    <cellStyle name="20% - Accent4 9" xfId="29467" hidden="1"/>
    <cellStyle name="20% - Accent4 9" xfId="29543" hidden="1"/>
    <cellStyle name="20% - Accent4 9" xfId="29621" hidden="1"/>
    <cellStyle name="20% - Accent4 9" xfId="29854" hidden="1"/>
    <cellStyle name="20% - Accent4 9" xfId="29311" hidden="1"/>
    <cellStyle name="20% - Accent4 9" xfId="29342" hidden="1"/>
    <cellStyle name="20% - Accent4 9" xfId="29999" hidden="1"/>
    <cellStyle name="20% - Accent4 9" xfId="30075" hidden="1"/>
    <cellStyle name="20% - Accent4 9" xfId="30153" hidden="1"/>
    <cellStyle name="20% - Accent4 9" xfId="30336" hidden="1"/>
    <cellStyle name="20% - Accent4 9" xfId="30412" hidden="1"/>
    <cellStyle name="20% - Accent4 9" xfId="30490" hidden="1"/>
    <cellStyle name="20% - Accent4 9" xfId="30673" hidden="1"/>
    <cellStyle name="20% - Accent4 9" xfId="30749" hidden="1"/>
    <cellStyle name="20% - Accent4 9" xfId="30851" hidden="1"/>
    <cellStyle name="20% - Accent4 9" xfId="30925" hidden="1"/>
    <cellStyle name="20% - Accent4 9" xfId="31001" hidden="1"/>
    <cellStyle name="20% - Accent4 9" xfId="31079" hidden="1"/>
    <cellStyle name="20% - Accent4 9" xfId="31664" hidden="1"/>
    <cellStyle name="20% - Accent4 9" xfId="31740" hidden="1"/>
    <cellStyle name="20% - Accent4 9" xfId="31819" hidden="1"/>
    <cellStyle name="20% - Accent4 9" xfId="32088" hidden="1"/>
    <cellStyle name="20% - Accent4 9" xfId="31554" hidden="1"/>
    <cellStyle name="20% - Accent4 9" xfId="31582" hidden="1"/>
    <cellStyle name="20% - Accent4 9" xfId="32259" hidden="1"/>
    <cellStyle name="20% - Accent4 9" xfId="32335" hidden="1"/>
    <cellStyle name="20% - Accent4 9" xfId="32413" hidden="1"/>
    <cellStyle name="20% - Accent4 9" xfId="32646" hidden="1"/>
    <cellStyle name="20% - Accent4 9" xfId="32103" hidden="1"/>
    <cellStyle name="20% - Accent4 9" xfId="32134" hidden="1"/>
    <cellStyle name="20% - Accent4 9" xfId="32791" hidden="1"/>
    <cellStyle name="20% - Accent4 9" xfId="32867" hidden="1"/>
    <cellStyle name="20% - Accent4 9" xfId="32945" hidden="1"/>
    <cellStyle name="20% - Accent4 9" xfId="33128" hidden="1"/>
    <cellStyle name="20% - Accent4 9" xfId="33204" hidden="1"/>
    <cellStyle name="20% - Accent4 9" xfId="33282" hidden="1"/>
    <cellStyle name="20% - Accent4 9" xfId="33465" hidden="1"/>
    <cellStyle name="20% - Accent4 9" xfId="33541" hidden="1"/>
    <cellStyle name="20% - Accent5" xfId="39" builtinId="46" hidden="1"/>
    <cellStyle name="20% - Accent5" xfId="82" builtinId="46" hidden="1" customBuiltin="1"/>
    <cellStyle name="20% - Accent5 10" xfId="185" hidden="1"/>
    <cellStyle name="20% - Accent5 10" xfId="265" hidden="1"/>
    <cellStyle name="20% - Accent5 10" xfId="392" hidden="1"/>
    <cellStyle name="20% - Accent5 10" xfId="717" hidden="1"/>
    <cellStyle name="20% - Accent5 10" xfId="2432" hidden="1"/>
    <cellStyle name="20% - Accent5 10" xfId="2585" hidden="1"/>
    <cellStyle name="20% - Accent5 10" xfId="2788" hidden="1"/>
    <cellStyle name="20% - Accent5 10" xfId="2861" hidden="1"/>
    <cellStyle name="20% - Accent5 10" xfId="2035" hidden="1"/>
    <cellStyle name="20% - Accent5 10" xfId="2040" hidden="1"/>
    <cellStyle name="20% - Accent5 10" xfId="4394" hidden="1"/>
    <cellStyle name="20% - Accent5 10" xfId="4602" hidden="1"/>
    <cellStyle name="20% - Accent5 10" xfId="4766" hidden="1"/>
    <cellStyle name="20% - Accent5 10" xfId="4844" hidden="1"/>
    <cellStyle name="20% - Accent5 10" xfId="1784" hidden="1"/>
    <cellStyle name="20% - Accent5 10" xfId="1715" hidden="1"/>
    <cellStyle name="20% - Accent5 10" xfId="6375" hidden="1"/>
    <cellStyle name="20% - Accent5 10" xfId="6480" hidden="1"/>
    <cellStyle name="20% - Accent5 10" xfId="6677" hidden="1"/>
    <cellStyle name="20% - Accent5 10" xfId="7551" hidden="1"/>
    <cellStyle name="20% - Accent5 10" xfId="7692" hidden="1"/>
    <cellStyle name="20% - Accent5 10" xfId="7871" hidden="1"/>
    <cellStyle name="20% - Accent5 10" xfId="8790" hidden="1"/>
    <cellStyle name="20% - Accent5 10" xfId="8961" hidden="1"/>
    <cellStyle name="20% - Accent5 10" xfId="9876" hidden="1"/>
    <cellStyle name="20% - Accent5 10" xfId="9950" hidden="1"/>
    <cellStyle name="20% - Accent5 10" xfId="10026" hidden="1"/>
    <cellStyle name="20% - Accent5 10" xfId="10104" hidden="1"/>
    <cellStyle name="20% - Accent5 10" xfId="10689" hidden="1"/>
    <cellStyle name="20% - Accent5 10" xfId="10765" hidden="1"/>
    <cellStyle name="20% - Accent5 10" xfId="10844" hidden="1"/>
    <cellStyle name="20% - Accent5 10" xfId="10879" hidden="1"/>
    <cellStyle name="20% - Accent5 10" xfId="10502" hidden="1"/>
    <cellStyle name="20% - Accent5 10" xfId="10506" hidden="1"/>
    <cellStyle name="20% - Accent5 10" xfId="11284" hidden="1"/>
    <cellStyle name="20% - Accent5 10" xfId="11360" hidden="1"/>
    <cellStyle name="20% - Accent5 10" xfId="11438" hidden="1"/>
    <cellStyle name="20% - Accent5 10" xfId="11467" hidden="1"/>
    <cellStyle name="20% - Accent5 10" xfId="10413" hidden="1"/>
    <cellStyle name="20% - Accent5 10" xfId="10392" hidden="1"/>
    <cellStyle name="20% - Accent5 10" xfId="11816" hidden="1"/>
    <cellStyle name="20% - Accent5 10" xfId="11892" hidden="1"/>
    <cellStyle name="20% - Accent5 10" xfId="11970" hidden="1"/>
    <cellStyle name="20% - Accent5 10" xfId="12153" hidden="1"/>
    <cellStyle name="20% - Accent5 10" xfId="12229" hidden="1"/>
    <cellStyle name="20% - Accent5 10" xfId="12307" hidden="1"/>
    <cellStyle name="20% - Accent5 10" xfId="12490" hidden="1"/>
    <cellStyle name="20% - Accent5 10" xfId="12566" hidden="1"/>
    <cellStyle name="20% - Accent5 10" xfId="12668" hidden="1"/>
    <cellStyle name="20% - Accent5 10" xfId="12742" hidden="1"/>
    <cellStyle name="20% - Accent5 10" xfId="12818" hidden="1"/>
    <cellStyle name="20% - Accent5 10" xfId="12896" hidden="1"/>
    <cellStyle name="20% - Accent5 10" xfId="13481" hidden="1"/>
    <cellStyle name="20% - Accent5 10" xfId="13557" hidden="1"/>
    <cellStyle name="20% - Accent5 10" xfId="13636" hidden="1"/>
    <cellStyle name="20% - Accent5 10" xfId="13671" hidden="1"/>
    <cellStyle name="20% - Accent5 10" xfId="13294" hidden="1"/>
    <cellStyle name="20% - Accent5 10" xfId="13298" hidden="1"/>
    <cellStyle name="20% - Accent5 10" xfId="14076" hidden="1"/>
    <cellStyle name="20% - Accent5 10" xfId="14152" hidden="1"/>
    <cellStyle name="20% - Accent5 10" xfId="14230" hidden="1"/>
    <cellStyle name="20% - Accent5 10" xfId="14259" hidden="1"/>
    <cellStyle name="20% - Accent5 10" xfId="13205" hidden="1"/>
    <cellStyle name="20% - Accent5 10" xfId="13184" hidden="1"/>
    <cellStyle name="20% - Accent5 10" xfId="14608" hidden="1"/>
    <cellStyle name="20% - Accent5 10" xfId="14684" hidden="1"/>
    <cellStyle name="20% - Accent5 10" xfId="14762" hidden="1"/>
    <cellStyle name="20% - Accent5 10" xfId="14945" hidden="1"/>
    <cellStyle name="20% - Accent5 10" xfId="15021" hidden="1"/>
    <cellStyle name="20% - Accent5 10" xfId="15099" hidden="1"/>
    <cellStyle name="20% - Accent5 10" xfId="15282" hidden="1"/>
    <cellStyle name="20% - Accent5 10" xfId="15358" hidden="1"/>
    <cellStyle name="20% - Accent5 10" xfId="9570" hidden="1"/>
    <cellStyle name="20% - Accent5 10" xfId="9457" hidden="1"/>
    <cellStyle name="20% - Accent5 10" xfId="9344" hidden="1"/>
    <cellStyle name="20% - Accent5 10" xfId="9228" hidden="1"/>
    <cellStyle name="20% - Accent5 10" xfId="6976" hidden="1"/>
    <cellStyle name="20% - Accent5 10" xfId="6890" hidden="1"/>
    <cellStyle name="20% - Accent5 10" xfId="6796" hidden="1"/>
    <cellStyle name="20% - Accent5 10" xfId="6724" hidden="1"/>
    <cellStyle name="20% - Accent5 10" xfId="7530" hidden="1"/>
    <cellStyle name="20% - Accent5 10" xfId="7492" hidden="1"/>
    <cellStyle name="20% - Accent5 10" xfId="4830" hidden="1"/>
    <cellStyle name="20% - Accent5 10" xfId="4665" hidden="1"/>
    <cellStyle name="20% - Accent5 10" xfId="4397" hidden="1"/>
    <cellStyle name="20% - Accent5 10" xfId="4296" hidden="1"/>
    <cellStyle name="20% - Accent5 10" xfId="7928" hidden="1"/>
    <cellStyle name="20% - Accent5 10" xfId="8009" hidden="1"/>
    <cellStyle name="20% - Accent5 10" xfId="2694" hidden="1"/>
    <cellStyle name="20% - Accent5 10" xfId="2497" hidden="1"/>
    <cellStyle name="20% - Accent5 10" xfId="2317" hidden="1"/>
    <cellStyle name="20% - Accent5 10" xfId="1353" hidden="1"/>
    <cellStyle name="20% - Accent5 10" xfId="1172" hidden="1"/>
    <cellStyle name="20% - Accent5 10" xfId="929" hidden="1"/>
    <cellStyle name="20% - Accent5 10" xfId="15425" hidden="1"/>
    <cellStyle name="20% - Accent5 10" xfId="15533" hidden="1"/>
    <cellStyle name="20% - Accent5 10" xfId="16217" hidden="1"/>
    <cellStyle name="20% - Accent5 10" xfId="16291" hidden="1"/>
    <cellStyle name="20% - Accent5 10" xfId="16367" hidden="1"/>
    <cellStyle name="20% - Accent5 10" xfId="16445" hidden="1"/>
    <cellStyle name="20% - Accent5 10" xfId="17030" hidden="1"/>
    <cellStyle name="20% - Accent5 10" xfId="17106" hidden="1"/>
    <cellStyle name="20% - Accent5 10" xfId="17185" hidden="1"/>
    <cellStyle name="20% - Accent5 10" xfId="17220" hidden="1"/>
    <cellStyle name="20% - Accent5 10" xfId="16843" hidden="1"/>
    <cellStyle name="20% - Accent5 10" xfId="16847" hidden="1"/>
    <cellStyle name="20% - Accent5 10" xfId="17625" hidden="1"/>
    <cellStyle name="20% - Accent5 10" xfId="17701" hidden="1"/>
    <cellStyle name="20% - Accent5 10" xfId="17779" hidden="1"/>
    <cellStyle name="20% - Accent5 10" xfId="17808" hidden="1"/>
    <cellStyle name="20% - Accent5 10" xfId="16754" hidden="1"/>
    <cellStyle name="20% - Accent5 10" xfId="16733" hidden="1"/>
    <cellStyle name="20% - Accent5 10" xfId="18157" hidden="1"/>
    <cellStyle name="20% - Accent5 10" xfId="18233" hidden="1"/>
    <cellStyle name="20% - Accent5 10" xfId="18311" hidden="1"/>
    <cellStyle name="20% - Accent5 10" xfId="18494" hidden="1"/>
    <cellStyle name="20% - Accent5 10" xfId="18570" hidden="1"/>
    <cellStyle name="20% - Accent5 10" xfId="18648" hidden="1"/>
    <cellStyle name="20% - Accent5 10" xfId="18831" hidden="1"/>
    <cellStyle name="20% - Accent5 10" xfId="18907" hidden="1"/>
    <cellStyle name="20% - Accent5 10" xfId="19009" hidden="1"/>
    <cellStyle name="20% - Accent5 10" xfId="19083" hidden="1"/>
    <cellStyle name="20% - Accent5 10" xfId="19159" hidden="1"/>
    <cellStyle name="20% - Accent5 10" xfId="19237" hidden="1"/>
    <cellStyle name="20% - Accent5 10" xfId="19822" hidden="1"/>
    <cellStyle name="20% - Accent5 10" xfId="19898" hidden="1"/>
    <cellStyle name="20% - Accent5 10" xfId="19977" hidden="1"/>
    <cellStyle name="20% - Accent5 10" xfId="20012" hidden="1"/>
    <cellStyle name="20% - Accent5 10" xfId="19635" hidden="1"/>
    <cellStyle name="20% - Accent5 10" xfId="19639" hidden="1"/>
    <cellStyle name="20% - Accent5 10" xfId="20417" hidden="1"/>
    <cellStyle name="20% - Accent5 10" xfId="20493" hidden="1"/>
    <cellStyle name="20% - Accent5 10" xfId="20571" hidden="1"/>
    <cellStyle name="20% - Accent5 10" xfId="20600" hidden="1"/>
    <cellStyle name="20% - Accent5 10" xfId="19546" hidden="1"/>
    <cellStyle name="20% - Accent5 10" xfId="19525" hidden="1"/>
    <cellStyle name="20% - Accent5 10" xfId="20949" hidden="1"/>
    <cellStyle name="20% - Accent5 10" xfId="21025" hidden="1"/>
    <cellStyle name="20% - Accent5 10" xfId="21103" hidden="1"/>
    <cellStyle name="20% - Accent5 10" xfId="21286" hidden="1"/>
    <cellStyle name="20% - Accent5 10" xfId="21362" hidden="1"/>
    <cellStyle name="20% - Accent5 10" xfId="21440" hidden="1"/>
    <cellStyle name="20% - Accent5 10" xfId="21623" hidden="1"/>
    <cellStyle name="20% - Accent5 10" xfId="21699" hidden="1"/>
    <cellStyle name="20% - Accent5 10" xfId="15970" hidden="1"/>
    <cellStyle name="20% - Accent5 10" xfId="15896" hidden="1"/>
    <cellStyle name="20% - Accent5 10" xfId="15815" hidden="1"/>
    <cellStyle name="20% - Accent5 10" xfId="15729" hidden="1"/>
    <cellStyle name="20% - Accent5 10" xfId="7948" hidden="1"/>
    <cellStyle name="20% - Accent5 10" xfId="7742" hidden="1"/>
    <cellStyle name="20% - Accent5 10" xfId="7462" hidden="1"/>
    <cellStyle name="20% - Accent5 10" xfId="7385" hidden="1"/>
    <cellStyle name="20% - Accent5 10" xfId="8447" hidden="1"/>
    <cellStyle name="20% - Accent5 10" xfId="8430" hidden="1"/>
    <cellStyle name="20% - Accent5 10" xfId="5278" hidden="1"/>
    <cellStyle name="20% - Accent5 10" xfId="5077" hidden="1"/>
    <cellStyle name="20% - Accent5 10" xfId="4970" hidden="1"/>
    <cellStyle name="20% - Accent5 10" xfId="4919" hidden="1"/>
    <cellStyle name="20% - Accent5 10" xfId="8804" hidden="1"/>
    <cellStyle name="20% - Accent5 10" xfId="8915" hidden="1"/>
    <cellStyle name="20% - Accent5 10" xfId="3013" hidden="1"/>
    <cellStyle name="20% - Accent5 10" xfId="2881" hidden="1"/>
    <cellStyle name="20% - Accent5 10" xfId="2654" hidden="1"/>
    <cellStyle name="20% - Accent5 10" xfId="1509" hidden="1"/>
    <cellStyle name="20% - Accent5 10" xfId="1321" hidden="1"/>
    <cellStyle name="20% - Accent5 10" xfId="1094" hidden="1"/>
    <cellStyle name="20% - Accent5 10" xfId="21759" hidden="1"/>
    <cellStyle name="20% - Accent5 10" xfId="21839" hidden="1"/>
    <cellStyle name="20% - Accent5 10" xfId="22368" hidden="1"/>
    <cellStyle name="20% - Accent5 10" xfId="22442" hidden="1"/>
    <cellStyle name="20% - Accent5 10" xfId="22518" hidden="1"/>
    <cellStyle name="20% - Accent5 10" xfId="22596" hidden="1"/>
    <cellStyle name="20% - Accent5 10" xfId="23181" hidden="1"/>
    <cellStyle name="20% - Accent5 10" xfId="23257" hidden="1"/>
    <cellStyle name="20% - Accent5 10" xfId="23336" hidden="1"/>
    <cellStyle name="20% - Accent5 10" xfId="23371" hidden="1"/>
    <cellStyle name="20% - Accent5 10" xfId="22994" hidden="1"/>
    <cellStyle name="20% - Accent5 10" xfId="22998" hidden="1"/>
    <cellStyle name="20% - Accent5 10" xfId="23776" hidden="1"/>
    <cellStyle name="20% - Accent5 10" xfId="23852" hidden="1"/>
    <cellStyle name="20% - Accent5 10" xfId="23930" hidden="1"/>
    <cellStyle name="20% - Accent5 10" xfId="23959" hidden="1"/>
    <cellStyle name="20% - Accent5 10" xfId="22905" hidden="1"/>
    <cellStyle name="20% - Accent5 10" xfId="22884" hidden="1"/>
    <cellStyle name="20% - Accent5 10" xfId="24308" hidden="1"/>
    <cellStyle name="20% - Accent5 10" xfId="24384" hidden="1"/>
    <cellStyle name="20% - Accent5 10" xfId="24462" hidden="1"/>
    <cellStyle name="20% - Accent5 10" xfId="24645" hidden="1"/>
    <cellStyle name="20% - Accent5 10" xfId="24721" hidden="1"/>
    <cellStyle name="20% - Accent5 10" xfId="24799" hidden="1"/>
    <cellStyle name="20% - Accent5 10" xfId="24982" hidden="1"/>
    <cellStyle name="20% - Accent5 10" xfId="25058" hidden="1"/>
    <cellStyle name="20% - Accent5 10" xfId="25160" hidden="1"/>
    <cellStyle name="20% - Accent5 10" xfId="25234" hidden="1"/>
    <cellStyle name="20% - Accent5 10" xfId="25310" hidden="1"/>
    <cellStyle name="20% - Accent5 10" xfId="25388" hidden="1"/>
    <cellStyle name="20% - Accent5 10" xfId="25973" hidden="1"/>
    <cellStyle name="20% - Accent5 10" xfId="26049" hidden="1"/>
    <cellStyle name="20% - Accent5 10" xfId="26128" hidden="1"/>
    <cellStyle name="20% - Accent5 10" xfId="26163" hidden="1"/>
    <cellStyle name="20% - Accent5 10" xfId="25786" hidden="1"/>
    <cellStyle name="20% - Accent5 10" xfId="25790" hidden="1"/>
    <cellStyle name="20% - Accent5 10" xfId="26568" hidden="1"/>
    <cellStyle name="20% - Accent5 10" xfId="26644" hidden="1"/>
    <cellStyle name="20% - Accent5 10" xfId="26722" hidden="1"/>
    <cellStyle name="20% - Accent5 10" xfId="26751" hidden="1"/>
    <cellStyle name="20% - Accent5 10" xfId="25697" hidden="1"/>
    <cellStyle name="20% - Accent5 10" xfId="25676" hidden="1"/>
    <cellStyle name="20% - Accent5 10" xfId="27100" hidden="1"/>
    <cellStyle name="20% - Accent5 10" xfId="27176" hidden="1"/>
    <cellStyle name="20% - Accent5 10" xfId="27254" hidden="1"/>
    <cellStyle name="20% - Accent5 10" xfId="27437" hidden="1"/>
    <cellStyle name="20% - Accent5 10" xfId="27513" hidden="1"/>
    <cellStyle name="20% - Accent5 10" xfId="27591" hidden="1"/>
    <cellStyle name="20% - Accent5 10" xfId="27774" hidden="1"/>
    <cellStyle name="20% - Accent5 10" xfId="27850" hidden="1"/>
    <cellStyle name="20% - Accent5 10" xfId="22223" hidden="1"/>
    <cellStyle name="20% - Accent5 10" xfId="22149" hidden="1"/>
    <cellStyle name="20% - Accent5 10" xfId="22068" hidden="1"/>
    <cellStyle name="20% - Accent5 10" xfId="21985" hidden="1"/>
    <cellStyle name="20% - Accent5 10" xfId="8847" hidden="1"/>
    <cellStyle name="20% - Accent5 10" xfId="8552" hidden="1"/>
    <cellStyle name="20% - Accent5 10" xfId="8412" hidden="1"/>
    <cellStyle name="20% - Accent5 10" xfId="8238" hidden="1"/>
    <cellStyle name="20% - Accent5 10" xfId="9507" hidden="1"/>
    <cellStyle name="20% - Accent5 10" xfId="9485" hidden="1"/>
    <cellStyle name="20% - Accent5 10" xfId="5824" hidden="1"/>
    <cellStyle name="20% - Accent5 10" xfId="5584" hidden="1"/>
    <cellStyle name="20% - Accent5 10" xfId="5488" hidden="1"/>
    <cellStyle name="20% - Accent5 10" xfId="5448" hidden="1"/>
    <cellStyle name="20% - Accent5 10" xfId="15437" hidden="1"/>
    <cellStyle name="20% - Accent5 10" xfId="15491" hidden="1"/>
    <cellStyle name="20% - Accent5 10" xfId="3346" hidden="1"/>
    <cellStyle name="20% - Accent5 10" xfId="3154" hidden="1"/>
    <cellStyle name="20% - Accent5 10" xfId="2983" hidden="1"/>
    <cellStyle name="20% - Accent5 10" xfId="1641" hidden="1"/>
    <cellStyle name="20% - Accent5 10" xfId="1486" hidden="1"/>
    <cellStyle name="20% - Accent5 10" xfId="1232" hidden="1"/>
    <cellStyle name="20% - Accent5 10" xfId="27909" hidden="1"/>
    <cellStyle name="20% - Accent5 10" xfId="27985" hidden="1"/>
    <cellStyle name="20% - Accent5 10" xfId="28087" hidden="1"/>
    <cellStyle name="20% - Accent5 10" xfId="28161" hidden="1"/>
    <cellStyle name="20% - Accent5 10" xfId="28237" hidden="1"/>
    <cellStyle name="20% - Accent5 10" xfId="28315" hidden="1"/>
    <cellStyle name="20% - Accent5 10" xfId="28900" hidden="1"/>
    <cellStyle name="20% - Accent5 10" xfId="28976" hidden="1"/>
    <cellStyle name="20% - Accent5 10" xfId="29055" hidden="1"/>
    <cellStyle name="20% - Accent5 10" xfId="29090" hidden="1"/>
    <cellStyle name="20% - Accent5 10" xfId="28713" hidden="1"/>
    <cellStyle name="20% - Accent5 10" xfId="28717" hidden="1"/>
    <cellStyle name="20% - Accent5 10" xfId="29495" hidden="1"/>
    <cellStyle name="20% - Accent5 10" xfId="29571" hidden="1"/>
    <cellStyle name="20% - Accent5 10" xfId="29649" hidden="1"/>
    <cellStyle name="20% - Accent5 10" xfId="29678" hidden="1"/>
    <cellStyle name="20% - Accent5 10" xfId="28624" hidden="1"/>
    <cellStyle name="20% - Accent5 10" xfId="28603" hidden="1"/>
    <cellStyle name="20% - Accent5 10" xfId="30027" hidden="1"/>
    <cellStyle name="20% - Accent5 10" xfId="30103" hidden="1"/>
    <cellStyle name="20% - Accent5 10" xfId="30181" hidden="1"/>
    <cellStyle name="20% - Accent5 10" xfId="30364" hidden="1"/>
    <cellStyle name="20% - Accent5 10" xfId="30440" hidden="1"/>
    <cellStyle name="20% - Accent5 10" xfId="30518" hidden="1"/>
    <cellStyle name="20% - Accent5 10" xfId="30701" hidden="1"/>
    <cellStyle name="20% - Accent5 10" xfId="30777" hidden="1"/>
    <cellStyle name="20% - Accent5 10" xfId="30879" hidden="1"/>
    <cellStyle name="20% - Accent5 10" xfId="30953" hidden="1"/>
    <cellStyle name="20% - Accent5 10" xfId="31029" hidden="1"/>
    <cellStyle name="20% - Accent5 10" xfId="31107" hidden="1"/>
    <cellStyle name="20% - Accent5 10" xfId="31692" hidden="1"/>
    <cellStyle name="20% - Accent5 10" xfId="31768" hidden="1"/>
    <cellStyle name="20% - Accent5 10" xfId="31847" hidden="1"/>
    <cellStyle name="20% - Accent5 10" xfId="31882" hidden="1"/>
    <cellStyle name="20% - Accent5 10" xfId="31505" hidden="1"/>
    <cellStyle name="20% - Accent5 10" xfId="31509" hidden="1"/>
    <cellStyle name="20% - Accent5 10" xfId="32287" hidden="1"/>
    <cellStyle name="20% - Accent5 10" xfId="32363" hidden="1"/>
    <cellStyle name="20% - Accent5 10" xfId="32441" hidden="1"/>
    <cellStyle name="20% - Accent5 10" xfId="32470" hidden="1"/>
    <cellStyle name="20% - Accent5 10" xfId="31416" hidden="1"/>
    <cellStyle name="20% - Accent5 10" xfId="31395" hidden="1"/>
    <cellStyle name="20% - Accent5 10" xfId="32819" hidden="1"/>
    <cellStyle name="20% - Accent5 10" xfId="32895" hidden="1"/>
    <cellStyle name="20% - Accent5 10" xfId="32973" hidden="1"/>
    <cellStyle name="20% - Accent5 10" xfId="33156" hidden="1"/>
    <cellStyle name="20% - Accent5 10" xfId="33232" hidden="1"/>
    <cellStyle name="20% - Accent5 10" xfId="33310" hidden="1"/>
    <cellStyle name="20% - Accent5 10" xfId="33493" hidden="1"/>
    <cellStyle name="20% - Accent5 10" xfId="33569" hidden="1"/>
    <cellStyle name="20% - Accent5 11" xfId="201" hidden="1"/>
    <cellStyle name="20% - Accent5 11" xfId="279" hidden="1"/>
    <cellStyle name="20% - Accent5 11" xfId="426" hidden="1"/>
    <cellStyle name="20% - Accent5 11" xfId="735" hidden="1"/>
    <cellStyle name="20% - Accent5 11" xfId="2450" hidden="1"/>
    <cellStyle name="20% - Accent5 11" xfId="2602" hidden="1"/>
    <cellStyle name="20% - Accent5 11" xfId="2809" hidden="1"/>
    <cellStyle name="20% - Accent5 11" xfId="3162" hidden="1"/>
    <cellStyle name="20% - Accent5 11" xfId="1878" hidden="1"/>
    <cellStyle name="20% - Accent5 11" xfId="1861" hidden="1"/>
    <cellStyle name="20% - Accent5 11" xfId="4429" hidden="1"/>
    <cellStyle name="20% - Accent5 11" xfId="4619" hidden="1"/>
    <cellStyle name="20% - Accent5 11" xfId="4780" hidden="1"/>
    <cellStyle name="20% - Accent5 11" xfId="5017" hidden="1"/>
    <cellStyle name="20% - Accent5 11" xfId="3613" hidden="1"/>
    <cellStyle name="20% - Accent5 11" xfId="2048" hidden="1"/>
    <cellStyle name="20% - Accent5 11" xfId="6391" hidden="1"/>
    <cellStyle name="20% - Accent5 11" xfId="6496" hidden="1"/>
    <cellStyle name="20% - Accent5 11" xfId="6693" hidden="1"/>
    <cellStyle name="20% - Accent5 11" xfId="7572" hidden="1"/>
    <cellStyle name="20% - Accent5 11" xfId="7715" hidden="1"/>
    <cellStyle name="20% - Accent5 11" xfId="7889" hidden="1"/>
    <cellStyle name="20% - Accent5 11" xfId="8811" hidden="1"/>
    <cellStyle name="20% - Accent5 11" xfId="8980" hidden="1"/>
    <cellStyle name="20% - Accent5 11" xfId="9889" hidden="1"/>
    <cellStyle name="20% - Accent5 11" xfId="9964" hidden="1"/>
    <cellStyle name="20% - Accent5 11" xfId="10039" hidden="1"/>
    <cellStyle name="20% - Accent5 11" xfId="10117" hidden="1"/>
    <cellStyle name="20% - Accent5 11" xfId="10703" hidden="1"/>
    <cellStyle name="20% - Accent5 11" xfId="10778" hidden="1"/>
    <cellStyle name="20% - Accent5 11" xfId="10857" hidden="1"/>
    <cellStyle name="20% - Accent5 11" xfId="10938" hidden="1"/>
    <cellStyle name="20% - Accent5 11" xfId="10452" hidden="1"/>
    <cellStyle name="20% - Accent5 11" xfId="10436" hidden="1"/>
    <cellStyle name="20% - Accent5 11" xfId="11298" hidden="1"/>
    <cellStyle name="20% - Accent5 11" xfId="11373" hidden="1"/>
    <cellStyle name="20% - Accent5 11" xfId="11451" hidden="1"/>
    <cellStyle name="20% - Accent5 11" xfId="11509" hidden="1"/>
    <cellStyle name="20% - Accent5 11" xfId="11058" hidden="1"/>
    <cellStyle name="20% - Accent5 11" xfId="10514" hidden="1"/>
    <cellStyle name="20% - Accent5 11" xfId="11830" hidden="1"/>
    <cellStyle name="20% - Accent5 11" xfId="11905" hidden="1"/>
    <cellStyle name="20% - Accent5 11" xfId="11983" hidden="1"/>
    <cellStyle name="20% - Accent5 11" xfId="12167" hidden="1"/>
    <cellStyle name="20% - Accent5 11" xfId="12242" hidden="1"/>
    <cellStyle name="20% - Accent5 11" xfId="12320" hidden="1"/>
    <cellStyle name="20% - Accent5 11" xfId="12504" hidden="1"/>
    <cellStyle name="20% - Accent5 11" xfId="12579" hidden="1"/>
    <cellStyle name="20% - Accent5 11" xfId="12681" hidden="1"/>
    <cellStyle name="20% - Accent5 11" xfId="12756" hidden="1"/>
    <cellStyle name="20% - Accent5 11" xfId="12831" hidden="1"/>
    <cellStyle name="20% - Accent5 11" xfId="12909" hidden="1"/>
    <cellStyle name="20% - Accent5 11" xfId="13495" hidden="1"/>
    <cellStyle name="20% - Accent5 11" xfId="13570" hidden="1"/>
    <cellStyle name="20% - Accent5 11" xfId="13649" hidden="1"/>
    <cellStyle name="20% - Accent5 11" xfId="13730" hidden="1"/>
    <cellStyle name="20% - Accent5 11" xfId="13244" hidden="1"/>
    <cellStyle name="20% - Accent5 11" xfId="13228" hidden="1"/>
    <cellStyle name="20% - Accent5 11" xfId="14090" hidden="1"/>
    <cellStyle name="20% - Accent5 11" xfId="14165" hidden="1"/>
    <cellStyle name="20% - Accent5 11" xfId="14243" hidden="1"/>
    <cellStyle name="20% - Accent5 11" xfId="14301" hidden="1"/>
    <cellStyle name="20% - Accent5 11" xfId="13850" hidden="1"/>
    <cellStyle name="20% - Accent5 11" xfId="13306" hidden="1"/>
    <cellStyle name="20% - Accent5 11" xfId="14622" hidden="1"/>
    <cellStyle name="20% - Accent5 11" xfId="14697" hidden="1"/>
    <cellStyle name="20% - Accent5 11" xfId="14775" hidden="1"/>
    <cellStyle name="20% - Accent5 11" xfId="14959" hidden="1"/>
    <cellStyle name="20% - Accent5 11" xfId="15034" hidden="1"/>
    <cellStyle name="20% - Accent5 11" xfId="15112" hidden="1"/>
    <cellStyle name="20% - Accent5 11" xfId="15296" hidden="1"/>
    <cellStyle name="20% - Accent5 11" xfId="15371" hidden="1"/>
    <cellStyle name="20% - Accent5 11" xfId="9553" hidden="1"/>
    <cellStyle name="20% - Accent5 11" xfId="9442" hidden="1"/>
    <cellStyle name="20% - Accent5 11" xfId="9329" hidden="1"/>
    <cellStyle name="20% - Accent5 11" xfId="9212" hidden="1"/>
    <cellStyle name="20% - Accent5 11" xfId="6960" hidden="1"/>
    <cellStyle name="20% - Accent5 11" xfId="6876" hidden="1"/>
    <cellStyle name="20% - Accent5 11" xfId="6781" hidden="1"/>
    <cellStyle name="20% - Accent5 11" xfId="6322" hidden="1"/>
    <cellStyle name="20% - Accent5 11" xfId="7777" hidden="1"/>
    <cellStyle name="20% - Accent5 11" xfId="7821" hidden="1"/>
    <cellStyle name="20% - Accent5 11" xfId="4810" hidden="1"/>
    <cellStyle name="20% - Accent5 11" xfId="4646" hidden="1"/>
    <cellStyle name="20% - Accent5 11" xfId="4340" hidden="1"/>
    <cellStyle name="20% - Accent5 11" xfId="4232" hidden="1"/>
    <cellStyle name="20% - Accent5 11" xfId="5930" hidden="1"/>
    <cellStyle name="20% - Accent5 11" xfId="7475" hidden="1"/>
    <cellStyle name="20% - Accent5 11" xfId="2668" hidden="1"/>
    <cellStyle name="20% - Accent5 11" xfId="2479" hidden="1"/>
    <cellStyle name="20% - Accent5 11" xfId="2304" hidden="1"/>
    <cellStyle name="20% - Accent5 11" xfId="1332" hidden="1"/>
    <cellStyle name="20% - Accent5 11" xfId="1156" hidden="1"/>
    <cellStyle name="20% - Accent5 11" xfId="915" hidden="1"/>
    <cellStyle name="20% - Accent5 11" xfId="15442" hidden="1"/>
    <cellStyle name="20% - Accent5 11" xfId="15550" hidden="1"/>
    <cellStyle name="20% - Accent5 11" xfId="16230" hidden="1"/>
    <cellStyle name="20% - Accent5 11" xfId="16305" hidden="1"/>
    <cellStyle name="20% - Accent5 11" xfId="16380" hidden="1"/>
    <cellStyle name="20% - Accent5 11" xfId="16458" hidden="1"/>
    <cellStyle name="20% - Accent5 11" xfId="17044" hidden="1"/>
    <cellStyle name="20% - Accent5 11" xfId="17119" hidden="1"/>
    <cellStyle name="20% - Accent5 11" xfId="17198" hidden="1"/>
    <cellStyle name="20% - Accent5 11" xfId="17279" hidden="1"/>
    <cellStyle name="20% - Accent5 11" xfId="16793" hidden="1"/>
    <cellStyle name="20% - Accent5 11" xfId="16777" hidden="1"/>
    <cellStyle name="20% - Accent5 11" xfId="17639" hidden="1"/>
    <cellStyle name="20% - Accent5 11" xfId="17714" hidden="1"/>
    <cellStyle name="20% - Accent5 11" xfId="17792" hidden="1"/>
    <cellStyle name="20% - Accent5 11" xfId="17850" hidden="1"/>
    <cellStyle name="20% - Accent5 11" xfId="17399" hidden="1"/>
    <cellStyle name="20% - Accent5 11" xfId="16855" hidden="1"/>
    <cellStyle name="20% - Accent5 11" xfId="18171" hidden="1"/>
    <cellStyle name="20% - Accent5 11" xfId="18246" hidden="1"/>
    <cellStyle name="20% - Accent5 11" xfId="18324" hidden="1"/>
    <cellStyle name="20% - Accent5 11" xfId="18508" hidden="1"/>
    <cellStyle name="20% - Accent5 11" xfId="18583" hidden="1"/>
    <cellStyle name="20% - Accent5 11" xfId="18661" hidden="1"/>
    <cellStyle name="20% - Accent5 11" xfId="18845" hidden="1"/>
    <cellStyle name="20% - Accent5 11" xfId="18920" hidden="1"/>
    <cellStyle name="20% - Accent5 11" xfId="19022" hidden="1"/>
    <cellStyle name="20% - Accent5 11" xfId="19097" hidden="1"/>
    <cellStyle name="20% - Accent5 11" xfId="19172" hidden="1"/>
    <cellStyle name="20% - Accent5 11" xfId="19250" hidden="1"/>
    <cellStyle name="20% - Accent5 11" xfId="19836" hidden="1"/>
    <cellStyle name="20% - Accent5 11" xfId="19911" hidden="1"/>
    <cellStyle name="20% - Accent5 11" xfId="19990" hidden="1"/>
    <cellStyle name="20% - Accent5 11" xfId="20071" hidden="1"/>
    <cellStyle name="20% - Accent5 11" xfId="19585" hidden="1"/>
    <cellStyle name="20% - Accent5 11" xfId="19569" hidden="1"/>
    <cellStyle name="20% - Accent5 11" xfId="20431" hidden="1"/>
    <cellStyle name="20% - Accent5 11" xfId="20506" hidden="1"/>
    <cellStyle name="20% - Accent5 11" xfId="20584" hidden="1"/>
    <cellStyle name="20% - Accent5 11" xfId="20642" hidden="1"/>
    <cellStyle name="20% - Accent5 11" xfId="20191" hidden="1"/>
    <cellStyle name="20% - Accent5 11" xfId="19647" hidden="1"/>
    <cellStyle name="20% - Accent5 11" xfId="20963" hidden="1"/>
    <cellStyle name="20% - Accent5 11" xfId="21038" hidden="1"/>
    <cellStyle name="20% - Accent5 11" xfId="21116" hidden="1"/>
    <cellStyle name="20% - Accent5 11" xfId="21300" hidden="1"/>
    <cellStyle name="20% - Accent5 11" xfId="21375" hidden="1"/>
    <cellStyle name="20% - Accent5 11" xfId="21453" hidden="1"/>
    <cellStyle name="20% - Accent5 11" xfId="21637" hidden="1"/>
    <cellStyle name="20% - Accent5 11" xfId="21712" hidden="1"/>
    <cellStyle name="20% - Accent5 11" xfId="15957" hidden="1"/>
    <cellStyle name="20% - Accent5 11" xfId="15882" hidden="1"/>
    <cellStyle name="20% - Accent5 11" xfId="15802" hidden="1"/>
    <cellStyle name="20% - Accent5 11" xfId="15716" hidden="1"/>
    <cellStyle name="20% - Accent5 11" xfId="7927" hidden="1"/>
    <cellStyle name="20% - Accent5 11" xfId="7706" hidden="1"/>
    <cellStyle name="20% - Accent5 11" xfId="7439" hidden="1"/>
    <cellStyle name="20% - Accent5 11" xfId="7001" hidden="1"/>
    <cellStyle name="20% - Accent5 11" xfId="8670" hidden="1"/>
    <cellStyle name="20% - Accent5 11" xfId="8711" hidden="1"/>
    <cellStyle name="20% - Accent5 11" xfId="5263" hidden="1"/>
    <cellStyle name="20% - Accent5 11" xfId="5063" hidden="1"/>
    <cellStyle name="20% - Accent5 11" xfId="4956" hidden="1"/>
    <cellStyle name="20% - Accent5 11" xfId="4550" hidden="1"/>
    <cellStyle name="20% - Accent5 11" xfId="6485" hidden="1"/>
    <cellStyle name="20% - Accent5 11" xfId="8421" hidden="1"/>
    <cellStyle name="20% - Accent5 11" xfId="2989" hidden="1"/>
    <cellStyle name="20% - Accent5 11" xfId="2865" hidden="1"/>
    <cellStyle name="20% - Accent5 11" xfId="2628" hidden="1"/>
    <cellStyle name="20% - Accent5 11" xfId="1484" hidden="1"/>
    <cellStyle name="20% - Accent5 11" xfId="1299" hidden="1"/>
    <cellStyle name="20% - Accent5 11" xfId="1078" hidden="1"/>
    <cellStyle name="20% - Accent5 11" xfId="21773" hidden="1"/>
    <cellStyle name="20% - Accent5 11" xfId="21852" hidden="1"/>
    <cellStyle name="20% - Accent5 11" xfId="22381" hidden="1"/>
    <cellStyle name="20% - Accent5 11" xfId="22456" hidden="1"/>
    <cellStyle name="20% - Accent5 11" xfId="22531" hidden="1"/>
    <cellStyle name="20% - Accent5 11" xfId="22609" hidden="1"/>
    <cellStyle name="20% - Accent5 11" xfId="23195" hidden="1"/>
    <cellStyle name="20% - Accent5 11" xfId="23270" hidden="1"/>
    <cellStyle name="20% - Accent5 11" xfId="23349" hidden="1"/>
    <cellStyle name="20% - Accent5 11" xfId="23430" hidden="1"/>
    <cellStyle name="20% - Accent5 11" xfId="22944" hidden="1"/>
    <cellStyle name="20% - Accent5 11" xfId="22928" hidden="1"/>
    <cellStyle name="20% - Accent5 11" xfId="23790" hidden="1"/>
    <cellStyle name="20% - Accent5 11" xfId="23865" hidden="1"/>
    <cellStyle name="20% - Accent5 11" xfId="23943" hidden="1"/>
    <cellStyle name="20% - Accent5 11" xfId="24001" hidden="1"/>
    <cellStyle name="20% - Accent5 11" xfId="23550" hidden="1"/>
    <cellStyle name="20% - Accent5 11" xfId="23006" hidden="1"/>
    <cellStyle name="20% - Accent5 11" xfId="24322" hidden="1"/>
    <cellStyle name="20% - Accent5 11" xfId="24397" hidden="1"/>
    <cellStyle name="20% - Accent5 11" xfId="24475" hidden="1"/>
    <cellStyle name="20% - Accent5 11" xfId="24659" hidden="1"/>
    <cellStyle name="20% - Accent5 11" xfId="24734" hidden="1"/>
    <cellStyle name="20% - Accent5 11" xfId="24812" hidden="1"/>
    <cellStyle name="20% - Accent5 11" xfId="24996" hidden="1"/>
    <cellStyle name="20% - Accent5 11" xfId="25071" hidden="1"/>
    <cellStyle name="20% - Accent5 11" xfId="25173" hidden="1"/>
    <cellStyle name="20% - Accent5 11" xfId="25248" hidden="1"/>
    <cellStyle name="20% - Accent5 11" xfId="25323" hidden="1"/>
    <cellStyle name="20% - Accent5 11" xfId="25401" hidden="1"/>
    <cellStyle name="20% - Accent5 11" xfId="25987" hidden="1"/>
    <cellStyle name="20% - Accent5 11" xfId="26062" hidden="1"/>
    <cellStyle name="20% - Accent5 11" xfId="26141" hidden="1"/>
    <cellStyle name="20% - Accent5 11" xfId="26222" hidden="1"/>
    <cellStyle name="20% - Accent5 11" xfId="25736" hidden="1"/>
    <cellStyle name="20% - Accent5 11" xfId="25720" hidden="1"/>
    <cellStyle name="20% - Accent5 11" xfId="26582" hidden="1"/>
    <cellStyle name="20% - Accent5 11" xfId="26657" hidden="1"/>
    <cellStyle name="20% - Accent5 11" xfId="26735" hidden="1"/>
    <cellStyle name="20% - Accent5 11" xfId="26793" hidden="1"/>
    <cellStyle name="20% - Accent5 11" xfId="26342" hidden="1"/>
    <cellStyle name="20% - Accent5 11" xfId="25798" hidden="1"/>
    <cellStyle name="20% - Accent5 11" xfId="27114" hidden="1"/>
    <cellStyle name="20% - Accent5 11" xfId="27189" hidden="1"/>
    <cellStyle name="20% - Accent5 11" xfId="27267" hidden="1"/>
    <cellStyle name="20% - Accent5 11" xfId="27451" hidden="1"/>
    <cellStyle name="20% - Accent5 11" xfId="27526" hidden="1"/>
    <cellStyle name="20% - Accent5 11" xfId="27604" hidden="1"/>
    <cellStyle name="20% - Accent5 11" xfId="27788" hidden="1"/>
    <cellStyle name="20% - Accent5 11" xfId="27863" hidden="1"/>
    <cellStyle name="20% - Accent5 11" xfId="22210" hidden="1"/>
    <cellStyle name="20% - Accent5 11" xfId="22135" hidden="1"/>
    <cellStyle name="20% - Accent5 11" xfId="22055" hidden="1"/>
    <cellStyle name="20% - Accent5 11" xfId="21972" hidden="1"/>
    <cellStyle name="20% - Accent5 11" xfId="8822" hidden="1"/>
    <cellStyle name="20% - Accent5 11" xfId="8530" hidden="1"/>
    <cellStyle name="20% - Accent5 11" xfId="8396" hidden="1"/>
    <cellStyle name="20% - Accent5 11" xfId="7987" hidden="1"/>
    <cellStyle name="20% - Accent5 11" xfId="9760" hidden="1"/>
    <cellStyle name="20% - Accent5 11" xfId="9780" hidden="1"/>
    <cellStyle name="20% - Accent5 11" xfId="5804" hidden="1"/>
    <cellStyle name="20% - Accent5 11" xfId="5569" hidden="1"/>
    <cellStyle name="20% - Accent5 11" xfId="5474" hidden="1"/>
    <cellStyle name="20% - Accent5 11" xfId="5030" hidden="1"/>
    <cellStyle name="20% - Accent5 11" xfId="7199" hidden="1"/>
    <cellStyle name="20% - Accent5 11" xfId="9467" hidden="1"/>
    <cellStyle name="20% - Accent5 11" xfId="3329" hidden="1"/>
    <cellStyle name="20% - Accent5 11" xfId="3141" hidden="1"/>
    <cellStyle name="20% - Accent5 11" xfId="2960" hidden="1"/>
    <cellStyle name="20% - Accent5 11" xfId="1625" hidden="1"/>
    <cellStyle name="20% - Accent5 11" xfId="1458" hidden="1"/>
    <cellStyle name="20% - Accent5 11" xfId="1195" hidden="1"/>
    <cellStyle name="20% - Accent5 11" xfId="27923" hidden="1"/>
    <cellStyle name="20% - Accent5 11" xfId="27998" hidden="1"/>
    <cellStyle name="20% - Accent5 11" xfId="28100" hidden="1"/>
    <cellStyle name="20% - Accent5 11" xfId="28175" hidden="1"/>
    <cellStyle name="20% - Accent5 11" xfId="28250" hidden="1"/>
    <cellStyle name="20% - Accent5 11" xfId="28328" hidden="1"/>
    <cellStyle name="20% - Accent5 11" xfId="28914" hidden="1"/>
    <cellStyle name="20% - Accent5 11" xfId="28989" hidden="1"/>
    <cellStyle name="20% - Accent5 11" xfId="29068" hidden="1"/>
    <cellStyle name="20% - Accent5 11" xfId="29149" hidden="1"/>
    <cellStyle name="20% - Accent5 11" xfId="28663" hidden="1"/>
    <cellStyle name="20% - Accent5 11" xfId="28647" hidden="1"/>
    <cellStyle name="20% - Accent5 11" xfId="29509" hidden="1"/>
    <cellStyle name="20% - Accent5 11" xfId="29584" hidden="1"/>
    <cellStyle name="20% - Accent5 11" xfId="29662" hidden="1"/>
    <cellStyle name="20% - Accent5 11" xfId="29720" hidden="1"/>
    <cellStyle name="20% - Accent5 11" xfId="29269" hidden="1"/>
    <cellStyle name="20% - Accent5 11" xfId="28725" hidden="1"/>
    <cellStyle name="20% - Accent5 11" xfId="30041" hidden="1"/>
    <cellStyle name="20% - Accent5 11" xfId="30116" hidden="1"/>
    <cellStyle name="20% - Accent5 11" xfId="30194" hidden="1"/>
    <cellStyle name="20% - Accent5 11" xfId="30378" hidden="1"/>
    <cellStyle name="20% - Accent5 11" xfId="30453" hidden="1"/>
    <cellStyle name="20% - Accent5 11" xfId="30531" hidden="1"/>
    <cellStyle name="20% - Accent5 11" xfId="30715" hidden="1"/>
    <cellStyle name="20% - Accent5 11" xfId="30790" hidden="1"/>
    <cellStyle name="20% - Accent5 11" xfId="30892" hidden="1"/>
    <cellStyle name="20% - Accent5 11" xfId="30967" hidden="1"/>
    <cellStyle name="20% - Accent5 11" xfId="31042" hidden="1"/>
    <cellStyle name="20% - Accent5 11" xfId="31120" hidden="1"/>
    <cellStyle name="20% - Accent5 11" xfId="31706" hidden="1"/>
    <cellStyle name="20% - Accent5 11" xfId="31781" hidden="1"/>
    <cellStyle name="20% - Accent5 11" xfId="31860" hidden="1"/>
    <cellStyle name="20% - Accent5 11" xfId="31941" hidden="1"/>
    <cellStyle name="20% - Accent5 11" xfId="31455" hidden="1"/>
    <cellStyle name="20% - Accent5 11" xfId="31439" hidden="1"/>
    <cellStyle name="20% - Accent5 11" xfId="32301" hidden="1"/>
    <cellStyle name="20% - Accent5 11" xfId="32376" hidden="1"/>
    <cellStyle name="20% - Accent5 11" xfId="32454" hidden="1"/>
    <cellStyle name="20% - Accent5 11" xfId="32512" hidden="1"/>
    <cellStyle name="20% - Accent5 11" xfId="32061" hidden="1"/>
    <cellStyle name="20% - Accent5 11" xfId="31517" hidden="1"/>
    <cellStyle name="20% - Accent5 11" xfId="32833" hidden="1"/>
    <cellStyle name="20% - Accent5 11" xfId="32908" hidden="1"/>
    <cellStyle name="20% - Accent5 11" xfId="32986" hidden="1"/>
    <cellStyle name="20% - Accent5 11" xfId="33170" hidden="1"/>
    <cellStyle name="20% - Accent5 11" xfId="33245" hidden="1"/>
    <cellStyle name="20% - Accent5 11" xfId="33323" hidden="1"/>
    <cellStyle name="20% - Accent5 11" xfId="33507" hidden="1"/>
    <cellStyle name="20% - Accent5 11" xfId="33582" hidden="1"/>
    <cellStyle name="20% - Accent5 12" xfId="748" hidden="1"/>
    <cellStyle name="20% - Accent5 12" xfId="955" hidden="1"/>
    <cellStyle name="20% - Accent5 12" xfId="3521" hidden="1"/>
    <cellStyle name="20% - Accent5 12" xfId="4036" hidden="1"/>
    <cellStyle name="20% - Accent5 12" xfId="5355" hidden="1"/>
    <cellStyle name="20% - Accent5 12" xfId="6052" hidden="1"/>
    <cellStyle name="20% - Accent5 12" xfId="7069" hidden="1"/>
    <cellStyle name="20% - Accent5 12" xfId="8272" hidden="1"/>
    <cellStyle name="20% - Accent5 12" xfId="10130" hidden="1"/>
    <cellStyle name="20% - Accent5 12" xfId="10245" hidden="1"/>
    <cellStyle name="20% - Accent5 12" xfId="10968" hidden="1"/>
    <cellStyle name="20% - Accent5 12" xfId="11141" hidden="1"/>
    <cellStyle name="20% - Accent5 12" xfId="11534" hidden="1"/>
    <cellStyle name="20% - Accent5 12" xfId="11682" hidden="1"/>
    <cellStyle name="20% - Accent5 12" xfId="12020" hidden="1"/>
    <cellStyle name="20% - Accent5 12" xfId="12357" hidden="1"/>
    <cellStyle name="20% - Accent5 12" xfId="12922" hidden="1"/>
    <cellStyle name="20% - Accent5 12" xfId="13037" hidden="1"/>
    <cellStyle name="20% - Accent5 12" xfId="13760" hidden="1"/>
    <cellStyle name="20% - Accent5 12" xfId="13933" hidden="1"/>
    <cellStyle name="20% - Accent5 12" xfId="14326" hidden="1"/>
    <cellStyle name="20% - Accent5 12" xfId="14474" hidden="1"/>
    <cellStyle name="20% - Accent5 12" xfId="14812" hidden="1"/>
    <cellStyle name="20% - Accent5 12" xfId="15149" hidden="1"/>
    <cellStyle name="20% - Accent5 12" xfId="9195" hidden="1"/>
    <cellStyle name="20% - Accent5 12" xfId="8651" hidden="1"/>
    <cellStyle name="20% - Accent5 12" xfId="6022" hidden="1"/>
    <cellStyle name="20% - Accent5 12" xfId="5230" hidden="1"/>
    <cellStyle name="20% - Accent5 12" xfId="3949" hidden="1"/>
    <cellStyle name="20% - Accent5 12" xfId="3268" hidden="1"/>
    <cellStyle name="20% - Accent5 12" xfId="1835" hidden="1"/>
    <cellStyle name="20% - Accent5 12" xfId="461" hidden="1"/>
    <cellStyle name="20% - Accent5 12" xfId="16471" hidden="1"/>
    <cellStyle name="20% - Accent5 12" xfId="16586" hidden="1"/>
    <cellStyle name="20% - Accent5 12" xfId="17309" hidden="1"/>
    <cellStyle name="20% - Accent5 12" xfId="17482" hidden="1"/>
    <cellStyle name="20% - Accent5 12" xfId="17875" hidden="1"/>
    <cellStyle name="20% - Accent5 12" xfId="18023" hidden="1"/>
    <cellStyle name="20% - Accent5 12" xfId="18361" hidden="1"/>
    <cellStyle name="20% - Accent5 12" xfId="18698" hidden="1"/>
    <cellStyle name="20% - Accent5 12" xfId="19263" hidden="1"/>
    <cellStyle name="20% - Accent5 12" xfId="19378" hidden="1"/>
    <cellStyle name="20% - Accent5 12" xfId="20101" hidden="1"/>
    <cellStyle name="20% - Accent5 12" xfId="20274" hidden="1"/>
    <cellStyle name="20% - Accent5 12" xfId="20667" hidden="1"/>
    <cellStyle name="20% - Accent5 12" xfId="20815" hidden="1"/>
    <cellStyle name="20% - Accent5 12" xfId="21153" hidden="1"/>
    <cellStyle name="20% - Accent5 12" xfId="21490" hidden="1"/>
    <cellStyle name="20% - Accent5 12" xfId="15703" hidden="1"/>
    <cellStyle name="20% - Accent5 12" xfId="9746" hidden="1"/>
    <cellStyle name="20% - Accent5 12" xfId="6605" hidden="1"/>
    <cellStyle name="20% - Accent5 12" xfId="5761" hidden="1"/>
    <cellStyle name="20% - Accent5 12" xfId="4216" hidden="1"/>
    <cellStyle name="20% - Accent5 12" xfId="3497" hidden="1"/>
    <cellStyle name="20% - Accent5 12" xfId="2008" hidden="1"/>
    <cellStyle name="20% - Accent5 12" xfId="568" hidden="1"/>
    <cellStyle name="20% - Accent5 12" xfId="22622" hidden="1"/>
    <cellStyle name="20% - Accent5 12" xfId="22737" hidden="1"/>
    <cellStyle name="20% - Accent5 12" xfId="23460" hidden="1"/>
    <cellStyle name="20% - Accent5 12" xfId="23633" hidden="1"/>
    <cellStyle name="20% - Accent5 12" xfId="24026" hidden="1"/>
    <cellStyle name="20% - Accent5 12" xfId="24174" hidden="1"/>
    <cellStyle name="20% - Accent5 12" xfId="24512" hidden="1"/>
    <cellStyle name="20% - Accent5 12" xfId="24849" hidden="1"/>
    <cellStyle name="20% - Accent5 12" xfId="25414" hidden="1"/>
    <cellStyle name="20% - Accent5 12" xfId="25529" hidden="1"/>
    <cellStyle name="20% - Accent5 12" xfId="26252" hidden="1"/>
    <cellStyle name="20% - Accent5 12" xfId="26425" hidden="1"/>
    <cellStyle name="20% - Accent5 12" xfId="26818" hidden="1"/>
    <cellStyle name="20% - Accent5 12" xfId="26966" hidden="1"/>
    <cellStyle name="20% - Accent5 12" xfId="27304" hidden="1"/>
    <cellStyle name="20% - Accent5 12" xfId="27641" hidden="1"/>
    <cellStyle name="20% - Accent5 12" xfId="21959" hidden="1"/>
    <cellStyle name="20% - Accent5 12" xfId="16127" hidden="1"/>
    <cellStyle name="20% - Accent5 12" xfId="7308" hidden="1"/>
    <cellStyle name="20% - Accent5 12" xfId="6273" hidden="1"/>
    <cellStyle name="20% - Accent5 12" xfId="4528" hidden="1"/>
    <cellStyle name="20% - Accent5 12" xfId="3753" hidden="1"/>
    <cellStyle name="20% - Accent5 12" xfId="2190" hidden="1"/>
    <cellStyle name="20% - Accent5 12" xfId="703" hidden="1"/>
    <cellStyle name="20% - Accent5 12" xfId="28341" hidden="1"/>
    <cellStyle name="20% - Accent5 12" xfId="28456" hidden="1"/>
    <cellStyle name="20% - Accent5 12" xfId="29179" hidden="1"/>
    <cellStyle name="20% - Accent5 12" xfId="29352" hidden="1"/>
    <cellStyle name="20% - Accent5 12" xfId="29745" hidden="1"/>
    <cellStyle name="20% - Accent5 12" xfId="29893" hidden="1"/>
    <cellStyle name="20% - Accent5 12" xfId="30231" hidden="1"/>
    <cellStyle name="20% - Accent5 12" xfId="30568" hidden="1"/>
    <cellStyle name="20% - Accent5 12" xfId="31133" hidden="1"/>
    <cellStyle name="20% - Accent5 12" xfId="31248" hidden="1"/>
    <cellStyle name="20% - Accent5 12" xfId="31971" hidden="1"/>
    <cellStyle name="20% - Accent5 12" xfId="32144" hidden="1"/>
    <cellStyle name="20% - Accent5 12" xfId="32537" hidden="1"/>
    <cellStyle name="20% - Accent5 12" xfId="32685" hidden="1"/>
    <cellStyle name="20% - Accent5 12" xfId="33023" hidden="1"/>
    <cellStyle name="20% - Accent5 12" xfId="33360" hidden="1"/>
    <cellStyle name="20% - Accent5 3 2 3 2" xfId="825" hidden="1"/>
    <cellStyle name="20% - Accent5 3 2 3 2" xfId="1033" hidden="1"/>
    <cellStyle name="20% - Accent5 3 2 3 2" xfId="3597" hidden="1"/>
    <cellStyle name="20% - Accent5 3 2 3 2" xfId="4112" hidden="1"/>
    <cellStyle name="20% - Accent5 3 2 3 2" xfId="5431" hidden="1"/>
    <cellStyle name="20% - Accent5 3 2 3 2" xfId="6128" hidden="1"/>
    <cellStyle name="20% - Accent5 3 2 3 2" xfId="7145" hidden="1"/>
    <cellStyle name="20% - Accent5 3 2 3 2" xfId="8349" hidden="1"/>
    <cellStyle name="20% - Accent5 3 2 3 2" xfId="10206" hidden="1"/>
    <cellStyle name="20% - Accent5 3 2 3 2" xfId="10321" hidden="1"/>
    <cellStyle name="20% - Accent5 3 2 3 2" xfId="11044" hidden="1"/>
    <cellStyle name="20% - Accent5 3 2 3 2" xfId="11217" hidden="1"/>
    <cellStyle name="20% - Accent5 3 2 3 2" xfId="11610" hidden="1"/>
    <cellStyle name="20% - Accent5 3 2 3 2" xfId="11758" hidden="1"/>
    <cellStyle name="20% - Accent5 3 2 3 2" xfId="12096" hidden="1"/>
    <cellStyle name="20% - Accent5 3 2 3 2" xfId="12433" hidden="1"/>
    <cellStyle name="20% - Accent5 3 2 3 2" xfId="12998" hidden="1"/>
    <cellStyle name="20% - Accent5 3 2 3 2" xfId="13113" hidden="1"/>
    <cellStyle name="20% - Accent5 3 2 3 2" xfId="13836" hidden="1"/>
    <cellStyle name="20% - Accent5 3 2 3 2" xfId="14009" hidden="1"/>
    <cellStyle name="20% - Accent5 3 2 3 2" xfId="14402" hidden="1"/>
    <cellStyle name="20% - Accent5 3 2 3 2" xfId="14550" hidden="1"/>
    <cellStyle name="20% - Accent5 3 2 3 2" xfId="14888" hidden="1"/>
    <cellStyle name="20% - Accent5 3 2 3 2" xfId="15225" hidden="1"/>
    <cellStyle name="20% - Accent5 3 2 3 2" xfId="9117" hidden="1"/>
    <cellStyle name="20% - Accent5 3 2 3 2" xfId="8573" hidden="1"/>
    <cellStyle name="20% - Accent5 3 2 3 2" xfId="5945" hidden="1"/>
    <cellStyle name="20% - Accent5 3 2 3 2" xfId="5154" hidden="1"/>
    <cellStyle name="20% - Accent5 3 2 3 2" xfId="3869" hidden="1"/>
    <cellStyle name="20% - Accent5 3 2 3 2" xfId="3190" hidden="1"/>
    <cellStyle name="20% - Accent5 3 2 3 2" xfId="1747" hidden="1"/>
    <cellStyle name="20% - Accent5 3 2 3 2" xfId="339" hidden="1"/>
    <cellStyle name="20% - Accent5 3 2 3 2" xfId="16547" hidden="1"/>
    <cellStyle name="20% - Accent5 3 2 3 2" xfId="16662" hidden="1"/>
    <cellStyle name="20% - Accent5 3 2 3 2" xfId="17385" hidden="1"/>
    <cellStyle name="20% - Accent5 3 2 3 2" xfId="17558" hidden="1"/>
    <cellStyle name="20% - Accent5 3 2 3 2" xfId="17951" hidden="1"/>
    <cellStyle name="20% - Accent5 3 2 3 2" xfId="18099" hidden="1"/>
    <cellStyle name="20% - Accent5 3 2 3 2" xfId="18437" hidden="1"/>
    <cellStyle name="20% - Accent5 3 2 3 2" xfId="18774" hidden="1"/>
    <cellStyle name="20% - Accent5 3 2 3 2" xfId="19339" hidden="1"/>
    <cellStyle name="20% - Accent5 3 2 3 2" xfId="19454" hidden="1"/>
    <cellStyle name="20% - Accent5 3 2 3 2" xfId="20177" hidden="1"/>
    <cellStyle name="20% - Accent5 3 2 3 2" xfId="20350" hidden="1"/>
    <cellStyle name="20% - Accent5 3 2 3 2" xfId="20743" hidden="1"/>
    <cellStyle name="20% - Accent5 3 2 3 2" xfId="20891" hidden="1"/>
    <cellStyle name="20% - Accent5 3 2 3 2" xfId="21229" hidden="1"/>
    <cellStyle name="20% - Accent5 3 2 3 2" xfId="21566" hidden="1"/>
    <cellStyle name="20% - Accent5 3 2 3 2" xfId="15625" hidden="1"/>
    <cellStyle name="20% - Accent5 3 2 3 2" xfId="9670" hidden="1"/>
    <cellStyle name="20% - Accent5 3 2 3 2" xfId="6516" hidden="1"/>
    <cellStyle name="20% - Accent5 3 2 3 2" xfId="5668" hidden="1"/>
    <cellStyle name="20% - Accent5 3 2 3 2" xfId="4139" hidden="1"/>
    <cellStyle name="20% - Accent5 3 2 3 2" xfId="3418" hidden="1"/>
    <cellStyle name="20% - Accent5 3 2 3 2" xfId="1921" hidden="1"/>
    <cellStyle name="20% - Accent5 3 2 3 2" xfId="480" hidden="1"/>
    <cellStyle name="20% - Accent5 3 2 3 2" xfId="22698" hidden="1"/>
    <cellStyle name="20% - Accent5 3 2 3 2" xfId="22813" hidden="1"/>
    <cellStyle name="20% - Accent5 3 2 3 2" xfId="23536" hidden="1"/>
    <cellStyle name="20% - Accent5 3 2 3 2" xfId="23709" hidden="1"/>
    <cellStyle name="20% - Accent5 3 2 3 2" xfId="24102" hidden="1"/>
    <cellStyle name="20% - Accent5 3 2 3 2" xfId="24250" hidden="1"/>
    <cellStyle name="20% - Accent5 3 2 3 2" xfId="24588" hidden="1"/>
    <cellStyle name="20% - Accent5 3 2 3 2" xfId="24925" hidden="1"/>
    <cellStyle name="20% - Accent5 3 2 3 2" xfId="25490" hidden="1"/>
    <cellStyle name="20% - Accent5 3 2 3 2" xfId="25605" hidden="1"/>
    <cellStyle name="20% - Accent5 3 2 3 2" xfId="26328" hidden="1"/>
    <cellStyle name="20% - Accent5 3 2 3 2" xfId="26501" hidden="1"/>
    <cellStyle name="20% - Accent5 3 2 3 2" xfId="26894" hidden="1"/>
    <cellStyle name="20% - Accent5 3 2 3 2" xfId="27042" hidden="1"/>
    <cellStyle name="20% - Accent5 3 2 3 2" xfId="27380" hidden="1"/>
    <cellStyle name="20% - Accent5 3 2 3 2" xfId="27717" hidden="1"/>
    <cellStyle name="20% - Accent5 3 2 3 2" xfId="21881" hidden="1"/>
    <cellStyle name="20% - Accent5 3 2 3 2" xfId="16051" hidden="1"/>
    <cellStyle name="20% - Accent5 3 2 3 2" xfId="7220" hidden="1"/>
    <cellStyle name="20% - Accent5 3 2 3 2" xfId="6176" hidden="1"/>
    <cellStyle name="20% - Accent5 3 2 3 2" xfId="4360" hidden="1"/>
    <cellStyle name="20% - Accent5 3 2 3 2" xfId="3674" hidden="1"/>
    <cellStyle name="20% - Accent5 3 2 3 2" xfId="2107" hidden="1"/>
    <cellStyle name="20% - Accent5 3 2 3 2" xfId="595" hidden="1"/>
    <cellStyle name="20% - Accent5 3 2 3 2" xfId="28417" hidden="1"/>
    <cellStyle name="20% - Accent5 3 2 3 2" xfId="28532" hidden="1"/>
    <cellStyle name="20% - Accent5 3 2 3 2" xfId="29255" hidden="1"/>
    <cellStyle name="20% - Accent5 3 2 3 2" xfId="29428" hidden="1"/>
    <cellStyle name="20% - Accent5 3 2 3 2" xfId="29821" hidden="1"/>
    <cellStyle name="20% - Accent5 3 2 3 2" xfId="29969" hidden="1"/>
    <cellStyle name="20% - Accent5 3 2 3 2" xfId="30307" hidden="1"/>
    <cellStyle name="20% - Accent5 3 2 3 2" xfId="30644" hidden="1"/>
    <cellStyle name="20% - Accent5 3 2 3 2" xfId="31209" hidden="1"/>
    <cellStyle name="20% - Accent5 3 2 3 2" xfId="31324" hidden="1"/>
    <cellStyle name="20% - Accent5 3 2 3 2" xfId="32047" hidden="1"/>
    <cellStyle name="20% - Accent5 3 2 3 2" xfId="32220" hidden="1"/>
    <cellStyle name="20% - Accent5 3 2 3 2" xfId="32613" hidden="1"/>
    <cellStyle name="20% - Accent5 3 2 3 2" xfId="32761" hidden="1"/>
    <cellStyle name="20% - Accent5 3 2 3 2" xfId="33099" hidden="1"/>
    <cellStyle name="20% - Accent5 3 2 3 2" xfId="33436" hidden="1"/>
    <cellStyle name="20% - Accent5 3 2 4 2" xfId="784" hidden="1"/>
    <cellStyle name="20% - Accent5 3 2 4 2" xfId="992" hidden="1"/>
    <cellStyle name="20% - Accent5 3 2 4 2" xfId="3556" hidden="1"/>
    <cellStyle name="20% - Accent5 3 2 4 2" xfId="4071" hidden="1"/>
    <cellStyle name="20% - Accent5 3 2 4 2" xfId="5390" hidden="1"/>
    <cellStyle name="20% - Accent5 3 2 4 2" xfId="6087" hidden="1"/>
    <cellStyle name="20% - Accent5 3 2 4 2" xfId="7104" hidden="1"/>
    <cellStyle name="20% - Accent5 3 2 4 2" xfId="8308" hidden="1"/>
    <cellStyle name="20% - Accent5 3 2 4 2" xfId="10165" hidden="1"/>
    <cellStyle name="20% - Accent5 3 2 4 2" xfId="10280" hidden="1"/>
    <cellStyle name="20% - Accent5 3 2 4 2" xfId="11003" hidden="1"/>
    <cellStyle name="20% - Accent5 3 2 4 2" xfId="11176" hidden="1"/>
    <cellStyle name="20% - Accent5 3 2 4 2" xfId="11569" hidden="1"/>
    <cellStyle name="20% - Accent5 3 2 4 2" xfId="11717" hidden="1"/>
    <cellStyle name="20% - Accent5 3 2 4 2" xfId="12055" hidden="1"/>
    <cellStyle name="20% - Accent5 3 2 4 2" xfId="12392" hidden="1"/>
    <cellStyle name="20% - Accent5 3 2 4 2" xfId="12957" hidden="1"/>
    <cellStyle name="20% - Accent5 3 2 4 2" xfId="13072" hidden="1"/>
    <cellStyle name="20% - Accent5 3 2 4 2" xfId="13795" hidden="1"/>
    <cellStyle name="20% - Accent5 3 2 4 2" xfId="13968" hidden="1"/>
    <cellStyle name="20% - Accent5 3 2 4 2" xfId="14361" hidden="1"/>
    <cellStyle name="20% - Accent5 3 2 4 2" xfId="14509" hidden="1"/>
    <cellStyle name="20% - Accent5 3 2 4 2" xfId="14847" hidden="1"/>
    <cellStyle name="20% - Accent5 3 2 4 2" xfId="15184" hidden="1"/>
    <cellStyle name="20% - Accent5 3 2 4 2" xfId="9159" hidden="1"/>
    <cellStyle name="20% - Accent5 3 2 4 2" xfId="8614" hidden="1"/>
    <cellStyle name="20% - Accent5 3 2 4 2" xfId="5986" hidden="1"/>
    <cellStyle name="20% - Accent5 3 2 4 2" xfId="5195" hidden="1"/>
    <cellStyle name="20% - Accent5 3 2 4 2" xfId="3912" hidden="1"/>
    <cellStyle name="20% - Accent5 3 2 4 2" xfId="3232" hidden="1"/>
    <cellStyle name="20% - Accent5 3 2 4 2" xfId="1794" hidden="1"/>
    <cellStyle name="20% - Accent5 3 2 4 2" xfId="405" hidden="1"/>
    <cellStyle name="20% - Accent5 3 2 4 2" xfId="16506" hidden="1"/>
    <cellStyle name="20% - Accent5 3 2 4 2" xfId="16621" hidden="1"/>
    <cellStyle name="20% - Accent5 3 2 4 2" xfId="17344" hidden="1"/>
    <cellStyle name="20% - Accent5 3 2 4 2" xfId="17517" hidden="1"/>
    <cellStyle name="20% - Accent5 3 2 4 2" xfId="17910" hidden="1"/>
    <cellStyle name="20% - Accent5 3 2 4 2" xfId="18058" hidden="1"/>
    <cellStyle name="20% - Accent5 3 2 4 2" xfId="18396" hidden="1"/>
    <cellStyle name="20% - Accent5 3 2 4 2" xfId="18733" hidden="1"/>
    <cellStyle name="20% - Accent5 3 2 4 2" xfId="19298" hidden="1"/>
    <cellStyle name="20% - Accent5 3 2 4 2" xfId="19413" hidden="1"/>
    <cellStyle name="20% - Accent5 3 2 4 2" xfId="20136" hidden="1"/>
    <cellStyle name="20% - Accent5 3 2 4 2" xfId="20309" hidden="1"/>
    <cellStyle name="20% - Accent5 3 2 4 2" xfId="20702" hidden="1"/>
    <cellStyle name="20% - Accent5 3 2 4 2" xfId="20850" hidden="1"/>
    <cellStyle name="20% - Accent5 3 2 4 2" xfId="21188" hidden="1"/>
    <cellStyle name="20% - Accent5 3 2 4 2" xfId="21525" hidden="1"/>
    <cellStyle name="20% - Accent5 3 2 4 2" xfId="15667" hidden="1"/>
    <cellStyle name="20% - Accent5 3 2 4 2" xfId="9711" hidden="1"/>
    <cellStyle name="20% - Accent5 3 2 4 2" xfId="6567" hidden="1"/>
    <cellStyle name="20% - Accent5 3 2 4 2" xfId="5716" hidden="1"/>
    <cellStyle name="20% - Accent5 3 2 4 2" xfId="4181" hidden="1"/>
    <cellStyle name="20% - Accent5 3 2 4 2" xfId="3462" hidden="1"/>
    <cellStyle name="20% - Accent5 3 2 4 2" xfId="1971" hidden="1"/>
    <cellStyle name="20% - Accent5 3 2 4 2" xfId="529" hidden="1"/>
    <cellStyle name="20% - Accent5 3 2 4 2" xfId="22657" hidden="1"/>
    <cellStyle name="20% - Accent5 3 2 4 2" xfId="22772" hidden="1"/>
    <cellStyle name="20% - Accent5 3 2 4 2" xfId="23495" hidden="1"/>
    <cellStyle name="20% - Accent5 3 2 4 2" xfId="23668" hidden="1"/>
    <cellStyle name="20% - Accent5 3 2 4 2" xfId="24061" hidden="1"/>
    <cellStyle name="20% - Accent5 3 2 4 2" xfId="24209" hidden="1"/>
    <cellStyle name="20% - Accent5 3 2 4 2" xfId="24547" hidden="1"/>
    <cellStyle name="20% - Accent5 3 2 4 2" xfId="24884" hidden="1"/>
    <cellStyle name="20% - Accent5 3 2 4 2" xfId="25449" hidden="1"/>
    <cellStyle name="20% - Accent5 3 2 4 2" xfId="25564" hidden="1"/>
    <cellStyle name="20% - Accent5 3 2 4 2" xfId="26287" hidden="1"/>
    <cellStyle name="20% - Accent5 3 2 4 2" xfId="26460" hidden="1"/>
    <cellStyle name="20% - Accent5 3 2 4 2" xfId="26853" hidden="1"/>
    <cellStyle name="20% - Accent5 3 2 4 2" xfId="27001" hidden="1"/>
    <cellStyle name="20% - Accent5 3 2 4 2" xfId="27339" hidden="1"/>
    <cellStyle name="20% - Accent5 3 2 4 2" xfId="27676" hidden="1"/>
    <cellStyle name="20% - Accent5 3 2 4 2" xfId="21923" hidden="1"/>
    <cellStyle name="20% - Accent5 3 2 4 2" xfId="16092" hidden="1"/>
    <cellStyle name="20% - Accent5 3 2 4 2" xfId="7270" hidden="1"/>
    <cellStyle name="20% - Accent5 3 2 4 2" xfId="6231" hidden="1"/>
    <cellStyle name="20% - Accent5 3 2 4 2" xfId="4462" hidden="1"/>
    <cellStyle name="20% - Accent5 3 2 4 2" xfId="3718" hidden="1"/>
    <cellStyle name="20% - Accent5 3 2 4 2" xfId="2152" hidden="1"/>
    <cellStyle name="20% - Accent5 3 2 4 2" xfId="645" hidden="1"/>
    <cellStyle name="20% - Accent5 3 2 4 2" xfId="28376" hidden="1"/>
    <cellStyle name="20% - Accent5 3 2 4 2" xfId="28491" hidden="1"/>
    <cellStyle name="20% - Accent5 3 2 4 2" xfId="29214" hidden="1"/>
    <cellStyle name="20% - Accent5 3 2 4 2" xfId="29387" hidden="1"/>
    <cellStyle name="20% - Accent5 3 2 4 2" xfId="29780" hidden="1"/>
    <cellStyle name="20% - Accent5 3 2 4 2" xfId="29928" hidden="1"/>
    <cellStyle name="20% - Accent5 3 2 4 2" xfId="30266" hidden="1"/>
    <cellStyle name="20% - Accent5 3 2 4 2" xfId="30603" hidden="1"/>
    <cellStyle name="20% - Accent5 3 2 4 2" xfId="31168" hidden="1"/>
    <cellStyle name="20% - Accent5 3 2 4 2" xfId="31283" hidden="1"/>
    <cellStyle name="20% - Accent5 3 2 4 2" xfId="32006" hidden="1"/>
    <cellStyle name="20% - Accent5 3 2 4 2" xfId="32179" hidden="1"/>
    <cellStyle name="20% - Accent5 3 2 4 2" xfId="32572" hidden="1"/>
    <cellStyle name="20% - Accent5 3 2 4 2" xfId="32720" hidden="1"/>
    <cellStyle name="20% - Accent5 3 2 4 2" xfId="33058" hidden="1"/>
    <cellStyle name="20% - Accent5 3 2 4 2" xfId="33395" hidden="1"/>
    <cellStyle name="20% - Accent5 3 3 3 2" xfId="783" hidden="1"/>
    <cellStyle name="20% - Accent5 3 3 3 2" xfId="991" hidden="1"/>
    <cellStyle name="20% - Accent5 3 3 3 2" xfId="3555" hidden="1"/>
    <cellStyle name="20% - Accent5 3 3 3 2" xfId="4070" hidden="1"/>
    <cellStyle name="20% - Accent5 3 3 3 2" xfId="5389" hidden="1"/>
    <cellStyle name="20% - Accent5 3 3 3 2" xfId="6086" hidden="1"/>
    <cellStyle name="20% - Accent5 3 3 3 2" xfId="7103" hidden="1"/>
    <cellStyle name="20% - Accent5 3 3 3 2" xfId="8307" hidden="1"/>
    <cellStyle name="20% - Accent5 3 3 3 2" xfId="10164" hidden="1"/>
    <cellStyle name="20% - Accent5 3 3 3 2" xfId="10279" hidden="1"/>
    <cellStyle name="20% - Accent5 3 3 3 2" xfId="11002" hidden="1"/>
    <cellStyle name="20% - Accent5 3 3 3 2" xfId="11175" hidden="1"/>
    <cellStyle name="20% - Accent5 3 3 3 2" xfId="11568" hidden="1"/>
    <cellStyle name="20% - Accent5 3 3 3 2" xfId="11716" hidden="1"/>
    <cellStyle name="20% - Accent5 3 3 3 2" xfId="12054" hidden="1"/>
    <cellStyle name="20% - Accent5 3 3 3 2" xfId="12391" hidden="1"/>
    <cellStyle name="20% - Accent5 3 3 3 2" xfId="12956" hidden="1"/>
    <cellStyle name="20% - Accent5 3 3 3 2" xfId="13071" hidden="1"/>
    <cellStyle name="20% - Accent5 3 3 3 2" xfId="13794" hidden="1"/>
    <cellStyle name="20% - Accent5 3 3 3 2" xfId="13967" hidden="1"/>
    <cellStyle name="20% - Accent5 3 3 3 2" xfId="14360" hidden="1"/>
    <cellStyle name="20% - Accent5 3 3 3 2" xfId="14508" hidden="1"/>
    <cellStyle name="20% - Accent5 3 3 3 2" xfId="14846" hidden="1"/>
    <cellStyle name="20% - Accent5 3 3 3 2" xfId="15183" hidden="1"/>
    <cellStyle name="20% - Accent5 3 3 3 2" xfId="9160" hidden="1"/>
    <cellStyle name="20% - Accent5 3 3 3 2" xfId="8615" hidden="1"/>
    <cellStyle name="20% - Accent5 3 3 3 2" xfId="5987" hidden="1"/>
    <cellStyle name="20% - Accent5 3 3 3 2" xfId="5196" hidden="1"/>
    <cellStyle name="20% - Accent5 3 3 3 2" xfId="3913" hidden="1"/>
    <cellStyle name="20% - Accent5 3 3 3 2" xfId="3233" hidden="1"/>
    <cellStyle name="20% - Accent5 3 3 3 2" xfId="1795" hidden="1"/>
    <cellStyle name="20% - Accent5 3 3 3 2" xfId="406" hidden="1"/>
    <cellStyle name="20% - Accent5 3 3 3 2" xfId="16505" hidden="1"/>
    <cellStyle name="20% - Accent5 3 3 3 2" xfId="16620" hidden="1"/>
    <cellStyle name="20% - Accent5 3 3 3 2" xfId="17343" hidden="1"/>
    <cellStyle name="20% - Accent5 3 3 3 2" xfId="17516" hidden="1"/>
    <cellStyle name="20% - Accent5 3 3 3 2" xfId="17909" hidden="1"/>
    <cellStyle name="20% - Accent5 3 3 3 2" xfId="18057" hidden="1"/>
    <cellStyle name="20% - Accent5 3 3 3 2" xfId="18395" hidden="1"/>
    <cellStyle name="20% - Accent5 3 3 3 2" xfId="18732" hidden="1"/>
    <cellStyle name="20% - Accent5 3 3 3 2" xfId="19297" hidden="1"/>
    <cellStyle name="20% - Accent5 3 3 3 2" xfId="19412" hidden="1"/>
    <cellStyle name="20% - Accent5 3 3 3 2" xfId="20135" hidden="1"/>
    <cellStyle name="20% - Accent5 3 3 3 2" xfId="20308" hidden="1"/>
    <cellStyle name="20% - Accent5 3 3 3 2" xfId="20701" hidden="1"/>
    <cellStyle name="20% - Accent5 3 3 3 2" xfId="20849" hidden="1"/>
    <cellStyle name="20% - Accent5 3 3 3 2" xfId="21187" hidden="1"/>
    <cellStyle name="20% - Accent5 3 3 3 2" xfId="21524" hidden="1"/>
    <cellStyle name="20% - Accent5 3 3 3 2" xfId="15668" hidden="1"/>
    <cellStyle name="20% - Accent5 3 3 3 2" xfId="9712" hidden="1"/>
    <cellStyle name="20% - Accent5 3 3 3 2" xfId="6568" hidden="1"/>
    <cellStyle name="20% - Accent5 3 3 3 2" xfId="5718" hidden="1"/>
    <cellStyle name="20% - Accent5 3 3 3 2" xfId="4182" hidden="1"/>
    <cellStyle name="20% - Accent5 3 3 3 2" xfId="3463" hidden="1"/>
    <cellStyle name="20% - Accent5 3 3 3 2" xfId="1972" hidden="1"/>
    <cellStyle name="20% - Accent5 3 3 3 2" xfId="530" hidden="1"/>
    <cellStyle name="20% - Accent5 3 3 3 2" xfId="22656" hidden="1"/>
    <cellStyle name="20% - Accent5 3 3 3 2" xfId="22771" hidden="1"/>
    <cellStyle name="20% - Accent5 3 3 3 2" xfId="23494" hidden="1"/>
    <cellStyle name="20% - Accent5 3 3 3 2" xfId="23667" hidden="1"/>
    <cellStyle name="20% - Accent5 3 3 3 2" xfId="24060" hidden="1"/>
    <cellStyle name="20% - Accent5 3 3 3 2" xfId="24208" hidden="1"/>
    <cellStyle name="20% - Accent5 3 3 3 2" xfId="24546" hidden="1"/>
    <cellStyle name="20% - Accent5 3 3 3 2" xfId="24883" hidden="1"/>
    <cellStyle name="20% - Accent5 3 3 3 2" xfId="25448" hidden="1"/>
    <cellStyle name="20% - Accent5 3 3 3 2" xfId="25563" hidden="1"/>
    <cellStyle name="20% - Accent5 3 3 3 2" xfId="26286" hidden="1"/>
    <cellStyle name="20% - Accent5 3 3 3 2" xfId="26459" hidden="1"/>
    <cellStyle name="20% - Accent5 3 3 3 2" xfId="26852" hidden="1"/>
    <cellStyle name="20% - Accent5 3 3 3 2" xfId="27000" hidden="1"/>
    <cellStyle name="20% - Accent5 3 3 3 2" xfId="27338" hidden="1"/>
    <cellStyle name="20% - Accent5 3 3 3 2" xfId="27675" hidden="1"/>
    <cellStyle name="20% - Accent5 3 3 3 2" xfId="21924" hidden="1"/>
    <cellStyle name="20% - Accent5 3 3 3 2" xfId="16093" hidden="1"/>
    <cellStyle name="20% - Accent5 3 3 3 2" xfId="7271" hidden="1"/>
    <cellStyle name="20% - Accent5 3 3 3 2" xfId="6232" hidden="1"/>
    <cellStyle name="20% - Accent5 3 3 3 2" xfId="4465" hidden="1"/>
    <cellStyle name="20% - Accent5 3 3 3 2" xfId="3719" hidden="1"/>
    <cellStyle name="20% - Accent5 3 3 3 2" xfId="2153" hidden="1"/>
    <cellStyle name="20% - Accent5 3 3 3 2" xfId="646" hidden="1"/>
    <cellStyle name="20% - Accent5 3 3 3 2" xfId="28375" hidden="1"/>
    <cellStyle name="20% - Accent5 3 3 3 2" xfId="28490" hidden="1"/>
    <cellStyle name="20% - Accent5 3 3 3 2" xfId="29213" hidden="1"/>
    <cellStyle name="20% - Accent5 3 3 3 2" xfId="29386" hidden="1"/>
    <cellStyle name="20% - Accent5 3 3 3 2" xfId="29779" hidden="1"/>
    <cellStyle name="20% - Accent5 3 3 3 2" xfId="29927" hidden="1"/>
    <cellStyle name="20% - Accent5 3 3 3 2" xfId="30265" hidden="1"/>
    <cellStyle name="20% - Accent5 3 3 3 2" xfId="30602" hidden="1"/>
    <cellStyle name="20% - Accent5 3 3 3 2" xfId="31167" hidden="1"/>
    <cellStyle name="20% - Accent5 3 3 3 2" xfId="31282" hidden="1"/>
    <cellStyle name="20% - Accent5 3 3 3 2" xfId="32005" hidden="1"/>
    <cellStyle name="20% - Accent5 3 3 3 2" xfId="32178" hidden="1"/>
    <cellStyle name="20% - Accent5 3 3 3 2" xfId="32571" hidden="1"/>
    <cellStyle name="20% - Accent5 3 3 3 2" xfId="32719" hidden="1"/>
    <cellStyle name="20% - Accent5 3 3 3 2" xfId="33057" hidden="1"/>
    <cellStyle name="20% - Accent5 3 3 3 2" xfId="33394" hidden="1"/>
    <cellStyle name="20% - Accent5 4 2 2" xfId="785" hidden="1"/>
    <cellStyle name="20% - Accent5 4 2 2" xfId="993" hidden="1"/>
    <cellStyle name="20% - Accent5 4 2 2" xfId="3557" hidden="1"/>
    <cellStyle name="20% - Accent5 4 2 2" xfId="4072" hidden="1"/>
    <cellStyle name="20% - Accent5 4 2 2" xfId="5391" hidden="1"/>
    <cellStyle name="20% - Accent5 4 2 2" xfId="6088" hidden="1"/>
    <cellStyle name="20% - Accent5 4 2 2" xfId="7105" hidden="1"/>
    <cellStyle name="20% - Accent5 4 2 2" xfId="8309" hidden="1"/>
    <cellStyle name="20% - Accent5 4 2 2" xfId="10166" hidden="1"/>
    <cellStyle name="20% - Accent5 4 2 2" xfId="10281" hidden="1"/>
    <cellStyle name="20% - Accent5 4 2 2" xfId="11004" hidden="1"/>
    <cellStyle name="20% - Accent5 4 2 2" xfId="11177" hidden="1"/>
    <cellStyle name="20% - Accent5 4 2 2" xfId="11570" hidden="1"/>
    <cellStyle name="20% - Accent5 4 2 2" xfId="11718" hidden="1"/>
    <cellStyle name="20% - Accent5 4 2 2" xfId="12056" hidden="1"/>
    <cellStyle name="20% - Accent5 4 2 2" xfId="12393" hidden="1"/>
    <cellStyle name="20% - Accent5 4 2 2" xfId="12958" hidden="1"/>
    <cellStyle name="20% - Accent5 4 2 2" xfId="13073" hidden="1"/>
    <cellStyle name="20% - Accent5 4 2 2" xfId="13796" hidden="1"/>
    <cellStyle name="20% - Accent5 4 2 2" xfId="13969" hidden="1"/>
    <cellStyle name="20% - Accent5 4 2 2" xfId="14362" hidden="1"/>
    <cellStyle name="20% - Accent5 4 2 2" xfId="14510" hidden="1"/>
    <cellStyle name="20% - Accent5 4 2 2" xfId="14848" hidden="1"/>
    <cellStyle name="20% - Accent5 4 2 2" xfId="15185" hidden="1"/>
    <cellStyle name="20% - Accent5 4 2 2" xfId="9158" hidden="1"/>
    <cellStyle name="20% - Accent5 4 2 2" xfId="8613" hidden="1"/>
    <cellStyle name="20% - Accent5 4 2 2" xfId="5985" hidden="1"/>
    <cellStyle name="20% - Accent5 4 2 2" xfId="5194" hidden="1"/>
    <cellStyle name="20% - Accent5 4 2 2" xfId="3911" hidden="1"/>
    <cellStyle name="20% - Accent5 4 2 2" xfId="3231" hidden="1"/>
    <cellStyle name="20% - Accent5 4 2 2" xfId="1793" hidden="1"/>
    <cellStyle name="20% - Accent5 4 2 2" xfId="404" hidden="1"/>
    <cellStyle name="20% - Accent5 4 2 2" xfId="16507" hidden="1"/>
    <cellStyle name="20% - Accent5 4 2 2" xfId="16622" hidden="1"/>
    <cellStyle name="20% - Accent5 4 2 2" xfId="17345" hidden="1"/>
    <cellStyle name="20% - Accent5 4 2 2" xfId="17518" hidden="1"/>
    <cellStyle name="20% - Accent5 4 2 2" xfId="17911" hidden="1"/>
    <cellStyle name="20% - Accent5 4 2 2" xfId="18059" hidden="1"/>
    <cellStyle name="20% - Accent5 4 2 2" xfId="18397" hidden="1"/>
    <cellStyle name="20% - Accent5 4 2 2" xfId="18734" hidden="1"/>
    <cellStyle name="20% - Accent5 4 2 2" xfId="19299" hidden="1"/>
    <cellStyle name="20% - Accent5 4 2 2" xfId="19414" hidden="1"/>
    <cellStyle name="20% - Accent5 4 2 2" xfId="20137" hidden="1"/>
    <cellStyle name="20% - Accent5 4 2 2" xfId="20310" hidden="1"/>
    <cellStyle name="20% - Accent5 4 2 2" xfId="20703" hidden="1"/>
    <cellStyle name="20% - Accent5 4 2 2" xfId="20851" hidden="1"/>
    <cellStyle name="20% - Accent5 4 2 2" xfId="21189" hidden="1"/>
    <cellStyle name="20% - Accent5 4 2 2" xfId="21526" hidden="1"/>
    <cellStyle name="20% - Accent5 4 2 2" xfId="15666" hidden="1"/>
    <cellStyle name="20% - Accent5 4 2 2" xfId="9710" hidden="1"/>
    <cellStyle name="20% - Accent5 4 2 2" xfId="6566" hidden="1"/>
    <cellStyle name="20% - Accent5 4 2 2" xfId="5715" hidden="1"/>
    <cellStyle name="20% - Accent5 4 2 2" xfId="4180" hidden="1"/>
    <cellStyle name="20% - Accent5 4 2 2" xfId="3460" hidden="1"/>
    <cellStyle name="20% - Accent5 4 2 2" xfId="1970" hidden="1"/>
    <cellStyle name="20% - Accent5 4 2 2" xfId="528" hidden="1"/>
    <cellStyle name="20% - Accent5 4 2 2" xfId="22658" hidden="1"/>
    <cellStyle name="20% - Accent5 4 2 2" xfId="22773" hidden="1"/>
    <cellStyle name="20% - Accent5 4 2 2" xfId="23496" hidden="1"/>
    <cellStyle name="20% - Accent5 4 2 2" xfId="23669" hidden="1"/>
    <cellStyle name="20% - Accent5 4 2 2" xfId="24062" hidden="1"/>
    <cellStyle name="20% - Accent5 4 2 2" xfId="24210" hidden="1"/>
    <cellStyle name="20% - Accent5 4 2 2" xfId="24548" hidden="1"/>
    <cellStyle name="20% - Accent5 4 2 2" xfId="24885" hidden="1"/>
    <cellStyle name="20% - Accent5 4 2 2" xfId="25450" hidden="1"/>
    <cellStyle name="20% - Accent5 4 2 2" xfId="25565" hidden="1"/>
    <cellStyle name="20% - Accent5 4 2 2" xfId="26288" hidden="1"/>
    <cellStyle name="20% - Accent5 4 2 2" xfId="26461" hidden="1"/>
    <cellStyle name="20% - Accent5 4 2 2" xfId="26854" hidden="1"/>
    <cellStyle name="20% - Accent5 4 2 2" xfId="27002" hidden="1"/>
    <cellStyle name="20% - Accent5 4 2 2" xfId="27340" hidden="1"/>
    <cellStyle name="20% - Accent5 4 2 2" xfId="27677" hidden="1"/>
    <cellStyle name="20% - Accent5 4 2 2" xfId="21922" hidden="1"/>
    <cellStyle name="20% - Accent5 4 2 2" xfId="16091" hidden="1"/>
    <cellStyle name="20% - Accent5 4 2 2" xfId="7269" hidden="1"/>
    <cellStyle name="20% - Accent5 4 2 2" xfId="6230" hidden="1"/>
    <cellStyle name="20% - Accent5 4 2 2" xfId="4461" hidden="1"/>
    <cellStyle name="20% - Accent5 4 2 2" xfId="3717" hidden="1"/>
    <cellStyle name="20% - Accent5 4 2 2" xfId="2151" hidden="1"/>
    <cellStyle name="20% - Accent5 4 2 2" xfId="642" hidden="1"/>
    <cellStyle name="20% - Accent5 4 2 2" xfId="28377" hidden="1"/>
    <cellStyle name="20% - Accent5 4 2 2" xfId="28492" hidden="1"/>
    <cellStyle name="20% - Accent5 4 2 2" xfId="29215" hidden="1"/>
    <cellStyle name="20% - Accent5 4 2 2" xfId="29388" hidden="1"/>
    <cellStyle name="20% - Accent5 4 2 2" xfId="29781" hidden="1"/>
    <cellStyle name="20% - Accent5 4 2 2" xfId="29929" hidden="1"/>
    <cellStyle name="20% - Accent5 4 2 2" xfId="30267" hidden="1"/>
    <cellStyle name="20% - Accent5 4 2 2" xfId="30604" hidden="1"/>
    <cellStyle name="20% - Accent5 4 2 2" xfId="31169" hidden="1"/>
    <cellStyle name="20% - Accent5 4 2 2" xfId="31284" hidden="1"/>
    <cellStyle name="20% - Accent5 4 2 2" xfId="32007" hidden="1"/>
    <cellStyle name="20% - Accent5 4 2 2" xfId="32180" hidden="1"/>
    <cellStyle name="20% - Accent5 4 2 2" xfId="32573" hidden="1"/>
    <cellStyle name="20% - Accent5 4 2 2" xfId="32721" hidden="1"/>
    <cellStyle name="20% - Accent5 4 2 2" xfId="33059" hidden="1"/>
    <cellStyle name="20% - Accent5 4 2 2" xfId="33396" hidden="1"/>
    <cellStyle name="20% - Accent5 4 3" xfId="763" hidden="1"/>
    <cellStyle name="20% - Accent5 4 3" xfId="971" hidden="1"/>
    <cellStyle name="20% - Accent5 4 3" xfId="3535" hidden="1"/>
    <cellStyle name="20% - Accent5 4 3" xfId="4050" hidden="1"/>
    <cellStyle name="20% - Accent5 4 3" xfId="5369" hidden="1"/>
    <cellStyle name="20% - Accent5 4 3" xfId="6066" hidden="1"/>
    <cellStyle name="20% - Accent5 4 3" xfId="7083" hidden="1"/>
    <cellStyle name="20% - Accent5 4 3" xfId="8287" hidden="1"/>
    <cellStyle name="20% - Accent5 4 3" xfId="10144" hidden="1"/>
    <cellStyle name="20% - Accent5 4 3" xfId="10259" hidden="1"/>
    <cellStyle name="20% - Accent5 4 3" xfId="10982" hidden="1"/>
    <cellStyle name="20% - Accent5 4 3" xfId="11155" hidden="1"/>
    <cellStyle name="20% - Accent5 4 3" xfId="11548" hidden="1"/>
    <cellStyle name="20% - Accent5 4 3" xfId="11696" hidden="1"/>
    <cellStyle name="20% - Accent5 4 3" xfId="12034" hidden="1"/>
    <cellStyle name="20% - Accent5 4 3" xfId="12371" hidden="1"/>
    <cellStyle name="20% - Accent5 4 3" xfId="12936" hidden="1"/>
    <cellStyle name="20% - Accent5 4 3" xfId="13051" hidden="1"/>
    <cellStyle name="20% - Accent5 4 3" xfId="13774" hidden="1"/>
    <cellStyle name="20% - Accent5 4 3" xfId="13947" hidden="1"/>
    <cellStyle name="20% - Accent5 4 3" xfId="14340" hidden="1"/>
    <cellStyle name="20% - Accent5 4 3" xfId="14488" hidden="1"/>
    <cellStyle name="20% - Accent5 4 3" xfId="14826" hidden="1"/>
    <cellStyle name="20% - Accent5 4 3" xfId="15163" hidden="1"/>
    <cellStyle name="20% - Accent5 4 3" xfId="9180" hidden="1"/>
    <cellStyle name="20% - Accent5 4 3" xfId="8635" hidden="1"/>
    <cellStyle name="20% - Accent5 4 3" xfId="6007" hidden="1"/>
    <cellStyle name="20% - Accent5 4 3" xfId="5216" hidden="1"/>
    <cellStyle name="20% - Accent5 4 3" xfId="3934" hidden="1"/>
    <cellStyle name="20% - Accent5 4 3" xfId="3253" hidden="1"/>
    <cellStyle name="20% - Accent5 4 3" xfId="1818" hidden="1"/>
    <cellStyle name="20% - Accent5 4 3" xfId="442" hidden="1"/>
    <cellStyle name="20% - Accent5 4 3" xfId="16485" hidden="1"/>
    <cellStyle name="20% - Accent5 4 3" xfId="16600" hidden="1"/>
    <cellStyle name="20% - Accent5 4 3" xfId="17323" hidden="1"/>
    <cellStyle name="20% - Accent5 4 3" xfId="17496" hidden="1"/>
    <cellStyle name="20% - Accent5 4 3" xfId="17889" hidden="1"/>
    <cellStyle name="20% - Accent5 4 3" xfId="18037" hidden="1"/>
    <cellStyle name="20% - Accent5 4 3" xfId="18375" hidden="1"/>
    <cellStyle name="20% - Accent5 4 3" xfId="18712" hidden="1"/>
    <cellStyle name="20% - Accent5 4 3" xfId="19277" hidden="1"/>
    <cellStyle name="20% - Accent5 4 3" xfId="19392" hidden="1"/>
    <cellStyle name="20% - Accent5 4 3" xfId="20115" hidden="1"/>
    <cellStyle name="20% - Accent5 4 3" xfId="20288" hidden="1"/>
    <cellStyle name="20% - Accent5 4 3" xfId="20681" hidden="1"/>
    <cellStyle name="20% - Accent5 4 3" xfId="20829" hidden="1"/>
    <cellStyle name="20% - Accent5 4 3" xfId="21167" hidden="1"/>
    <cellStyle name="20% - Accent5 4 3" xfId="21504" hidden="1"/>
    <cellStyle name="20% - Accent5 4 3" xfId="15688" hidden="1"/>
    <cellStyle name="20% - Accent5 4 3" xfId="9732" hidden="1"/>
    <cellStyle name="20% - Accent5 4 3" xfId="6591" hidden="1"/>
    <cellStyle name="20% - Accent5 4 3" xfId="5745" hidden="1"/>
    <cellStyle name="20% - Accent5 4 3" xfId="4202" hidden="1"/>
    <cellStyle name="20% - Accent5 4 3" xfId="3483" hidden="1"/>
    <cellStyle name="20% - Accent5 4 3" xfId="1993" hidden="1"/>
    <cellStyle name="20% - Accent5 4 3" xfId="554" hidden="1"/>
    <cellStyle name="20% - Accent5 4 3" xfId="22636" hidden="1"/>
    <cellStyle name="20% - Accent5 4 3" xfId="22751" hidden="1"/>
    <cellStyle name="20% - Accent5 4 3" xfId="23474" hidden="1"/>
    <cellStyle name="20% - Accent5 4 3" xfId="23647" hidden="1"/>
    <cellStyle name="20% - Accent5 4 3" xfId="24040" hidden="1"/>
    <cellStyle name="20% - Accent5 4 3" xfId="24188" hidden="1"/>
    <cellStyle name="20% - Accent5 4 3" xfId="24526" hidden="1"/>
    <cellStyle name="20% - Accent5 4 3" xfId="24863" hidden="1"/>
    <cellStyle name="20% - Accent5 4 3" xfId="25428" hidden="1"/>
    <cellStyle name="20% - Accent5 4 3" xfId="25543" hidden="1"/>
    <cellStyle name="20% - Accent5 4 3" xfId="26266" hidden="1"/>
    <cellStyle name="20% - Accent5 4 3" xfId="26439" hidden="1"/>
    <cellStyle name="20% - Accent5 4 3" xfId="26832" hidden="1"/>
    <cellStyle name="20% - Accent5 4 3" xfId="26980" hidden="1"/>
    <cellStyle name="20% - Accent5 4 3" xfId="27318" hidden="1"/>
    <cellStyle name="20% - Accent5 4 3" xfId="27655" hidden="1"/>
    <cellStyle name="20% - Accent5 4 3" xfId="21944" hidden="1"/>
    <cellStyle name="20% - Accent5 4 3" xfId="16113" hidden="1"/>
    <cellStyle name="20% - Accent5 4 3" xfId="7294" hidden="1"/>
    <cellStyle name="20% - Accent5 4 3" xfId="6254" hidden="1"/>
    <cellStyle name="20% - Accent5 4 3" xfId="4501" hidden="1"/>
    <cellStyle name="20% - Accent5 4 3" xfId="3739" hidden="1"/>
    <cellStyle name="20% - Accent5 4 3" xfId="2174" hidden="1"/>
    <cellStyle name="20% - Accent5 4 3" xfId="681" hidden="1"/>
    <cellStyle name="20% - Accent5 4 3" xfId="28355" hidden="1"/>
    <cellStyle name="20% - Accent5 4 3" xfId="28470" hidden="1"/>
    <cellStyle name="20% - Accent5 4 3" xfId="29193" hidden="1"/>
    <cellStyle name="20% - Accent5 4 3" xfId="29366" hidden="1"/>
    <cellStyle name="20% - Accent5 4 3" xfId="29759" hidden="1"/>
    <cellStyle name="20% - Accent5 4 3" xfId="29907" hidden="1"/>
    <cellStyle name="20% - Accent5 4 3" xfId="30245" hidden="1"/>
    <cellStyle name="20% - Accent5 4 3" xfId="30582" hidden="1"/>
    <cellStyle name="20% - Accent5 4 3" xfId="31147" hidden="1"/>
    <cellStyle name="20% - Accent5 4 3" xfId="31262" hidden="1"/>
    <cellStyle name="20% - Accent5 4 3" xfId="31985" hidden="1"/>
    <cellStyle name="20% - Accent5 4 3" xfId="32158" hidden="1"/>
    <cellStyle name="20% - Accent5 4 3" xfId="32551" hidden="1"/>
    <cellStyle name="20% - Accent5 4 3" xfId="32699" hidden="1"/>
    <cellStyle name="20% - Accent5 4 3" xfId="33037" hidden="1"/>
    <cellStyle name="20% - Accent5 4 3" xfId="33374" hidden="1"/>
    <cellStyle name="20% - Accent5 6" xfId="130" hidden="1"/>
    <cellStyle name="20% - Accent5 6" xfId="214" hidden="1"/>
    <cellStyle name="20% - Accent5 6" xfId="297" hidden="1"/>
    <cellStyle name="20% - Accent5 6" xfId="515" hidden="1"/>
    <cellStyle name="20% - Accent5 6" xfId="2348" hidden="1"/>
    <cellStyle name="20% - Accent5 6" xfId="2480" hidden="1"/>
    <cellStyle name="20% - Accent5 6" xfId="2637" hidden="1"/>
    <cellStyle name="20% - Accent5 6" xfId="2223" hidden="1"/>
    <cellStyle name="20% - Accent5 6" xfId="2863" hidden="1"/>
    <cellStyle name="20% - Accent5 6" xfId="2025" hidden="1"/>
    <cellStyle name="20% - Accent5 6" xfId="3961" hidden="1"/>
    <cellStyle name="20% - Accent5 6" xfId="4496" hidden="1"/>
    <cellStyle name="20% - Accent5 6" xfId="4661" hidden="1"/>
    <cellStyle name="20% - Accent5 6" xfId="3930" hidden="1"/>
    <cellStyle name="20% - Accent5 6" xfId="4845" hidden="1"/>
    <cellStyle name="20% - Accent5 6" xfId="1859" hidden="1"/>
    <cellStyle name="20% - Accent5 6" xfId="5894" hidden="1"/>
    <cellStyle name="20% - Accent5 6" xfId="6411" hidden="1"/>
    <cellStyle name="20% - Accent5 6" xfId="6585" hidden="1"/>
    <cellStyle name="20% - Accent5 6" xfId="6871" hidden="1"/>
    <cellStyle name="20% - Accent5 6" xfId="7603" hidden="1"/>
    <cellStyle name="20% - Accent5 6" xfId="7766" hidden="1"/>
    <cellStyle name="20% - Accent5 6" xfId="8091" hidden="1"/>
    <cellStyle name="20% - Accent5 6" xfId="8853" hidden="1"/>
    <cellStyle name="20% - Accent5 6" xfId="9821" hidden="1"/>
    <cellStyle name="20% - Accent5 6" xfId="9901" hidden="1"/>
    <cellStyle name="20% - Accent5 6" xfId="9979" hidden="1"/>
    <cellStyle name="20% - Accent5 6" xfId="10057" hidden="1"/>
    <cellStyle name="20% - Accent5 6" xfId="10639" hidden="1"/>
    <cellStyle name="20% - Accent5 6" xfId="10718" hidden="1"/>
    <cellStyle name="20% - Accent5 6" xfId="10797" hidden="1"/>
    <cellStyle name="20% - Accent5 6" xfId="10573" hidden="1"/>
    <cellStyle name="20% - Accent5 6" xfId="10880" hidden="1"/>
    <cellStyle name="20% - Accent5 6" xfId="10493" hidden="1"/>
    <cellStyle name="20% - Accent5 6" xfId="11113" hidden="1"/>
    <cellStyle name="20% - Accent5 6" xfId="11313" hidden="1"/>
    <cellStyle name="20% - Accent5 6" xfId="11391" hidden="1"/>
    <cellStyle name="20% - Accent5 6" xfId="11110" hidden="1"/>
    <cellStyle name="20% - Accent5 6" xfId="11468" hidden="1"/>
    <cellStyle name="20% - Accent5 6" xfId="10434" hidden="1"/>
    <cellStyle name="20% - Accent5 6" xfId="11659" hidden="1"/>
    <cellStyle name="20% - Accent5 6" xfId="11845" hidden="1"/>
    <cellStyle name="20% - Accent5 6" xfId="11923" hidden="1"/>
    <cellStyle name="20% - Accent5 6" xfId="12000" hidden="1"/>
    <cellStyle name="20% - Accent5 6" xfId="12182" hidden="1"/>
    <cellStyle name="20% - Accent5 6" xfId="12260" hidden="1"/>
    <cellStyle name="20% - Accent5 6" xfId="12337" hidden="1"/>
    <cellStyle name="20% - Accent5 6" xfId="12519" hidden="1"/>
    <cellStyle name="20% - Accent5 6" xfId="12613" hidden="1"/>
    <cellStyle name="20% - Accent5 6" xfId="12693" hidden="1"/>
    <cellStyle name="20% - Accent5 6" xfId="12771" hidden="1"/>
    <cellStyle name="20% - Accent5 6" xfId="12849" hidden="1"/>
    <cellStyle name="20% - Accent5 6" xfId="13431" hidden="1"/>
    <cellStyle name="20% - Accent5 6" xfId="13510" hidden="1"/>
    <cellStyle name="20% - Accent5 6" xfId="13589" hidden="1"/>
    <cellStyle name="20% - Accent5 6" xfId="13365" hidden="1"/>
    <cellStyle name="20% - Accent5 6" xfId="13672" hidden="1"/>
    <cellStyle name="20% - Accent5 6" xfId="13285" hidden="1"/>
    <cellStyle name="20% - Accent5 6" xfId="13905" hidden="1"/>
    <cellStyle name="20% - Accent5 6" xfId="14105" hidden="1"/>
    <cellStyle name="20% - Accent5 6" xfId="14183" hidden="1"/>
    <cellStyle name="20% - Accent5 6" xfId="13902" hidden="1"/>
    <cellStyle name="20% - Accent5 6" xfId="14260" hidden="1"/>
    <cellStyle name="20% - Accent5 6" xfId="13226" hidden="1"/>
    <cellStyle name="20% - Accent5 6" xfId="14451" hidden="1"/>
    <cellStyle name="20% - Accent5 6" xfId="14637" hidden="1"/>
    <cellStyle name="20% - Accent5 6" xfId="14715" hidden="1"/>
    <cellStyle name="20% - Accent5 6" xfId="14792" hidden="1"/>
    <cellStyle name="20% - Accent5 6" xfId="14974" hidden="1"/>
    <cellStyle name="20% - Accent5 6" xfId="15052" hidden="1"/>
    <cellStyle name="20% - Accent5 6" xfId="15129" hidden="1"/>
    <cellStyle name="20% - Accent5 6" xfId="15311" hidden="1"/>
    <cellStyle name="20% - Accent5 6" xfId="9636" hidden="1"/>
    <cellStyle name="20% - Accent5 6" xfId="9536" hidden="1"/>
    <cellStyle name="20% - Accent5 6" xfId="9416" hidden="1"/>
    <cellStyle name="20% - Accent5 6" xfId="9305" hidden="1"/>
    <cellStyle name="20% - Accent5 6" xfId="7042" hidden="1"/>
    <cellStyle name="20% - Accent5 6" xfId="6944" hidden="1"/>
    <cellStyle name="20% - Accent5 6" xfId="6855" hidden="1"/>
    <cellStyle name="20% - Accent5 6" xfId="7348" hidden="1"/>
    <cellStyle name="20% - Accent5 6" xfId="6723" hidden="1"/>
    <cellStyle name="20% - Accent5 6" xfId="7582" hidden="1"/>
    <cellStyle name="20% - Accent5 6" xfId="5525" hidden="1"/>
    <cellStyle name="20% - Accent5 6" xfId="4790" hidden="1"/>
    <cellStyle name="20% - Accent5 6" xfId="4582" hidden="1"/>
    <cellStyle name="20% - Accent5 6" xfId="5541" hidden="1"/>
    <cellStyle name="20% - Accent5 6" xfId="4295" hidden="1"/>
    <cellStyle name="20% - Accent5 6" xfId="7842" hidden="1"/>
    <cellStyle name="20% - Accent5 6" xfId="3452" hidden="1"/>
    <cellStyle name="20% - Accent5 6" xfId="2626" hidden="1"/>
    <cellStyle name="20% - Accent5 6" xfId="2420" hidden="1"/>
    <cellStyle name="20% - Accent5 6" xfId="2079" hidden="1"/>
    <cellStyle name="20% - Accent5 6" xfId="1292" hidden="1"/>
    <cellStyle name="20% - Accent5 6" xfId="1110" hidden="1"/>
    <cellStyle name="20% - Accent5 6" xfId="866" hidden="1"/>
    <cellStyle name="20% - Accent5 6" xfId="15464" hidden="1"/>
    <cellStyle name="20% - Accent5 6" xfId="16162" hidden="1"/>
    <cellStyle name="20% - Accent5 6" xfId="16242" hidden="1"/>
    <cellStyle name="20% - Accent5 6" xfId="16320" hidden="1"/>
    <cellStyle name="20% - Accent5 6" xfId="16398" hidden="1"/>
    <cellStyle name="20% - Accent5 6" xfId="16980" hidden="1"/>
    <cellStyle name="20% - Accent5 6" xfId="17059" hidden="1"/>
    <cellStyle name="20% - Accent5 6" xfId="17138" hidden="1"/>
    <cellStyle name="20% - Accent5 6" xfId="16914" hidden="1"/>
    <cellStyle name="20% - Accent5 6" xfId="17221" hidden="1"/>
    <cellStyle name="20% - Accent5 6" xfId="16834" hidden="1"/>
    <cellStyle name="20% - Accent5 6" xfId="17454" hidden="1"/>
    <cellStyle name="20% - Accent5 6" xfId="17654" hidden="1"/>
    <cellStyle name="20% - Accent5 6" xfId="17732" hidden="1"/>
    <cellStyle name="20% - Accent5 6" xfId="17451" hidden="1"/>
    <cellStyle name="20% - Accent5 6" xfId="17809" hidden="1"/>
    <cellStyle name="20% - Accent5 6" xfId="16775" hidden="1"/>
    <cellStyle name="20% - Accent5 6" xfId="18000" hidden="1"/>
    <cellStyle name="20% - Accent5 6" xfId="18186" hidden="1"/>
    <cellStyle name="20% - Accent5 6" xfId="18264" hidden="1"/>
    <cellStyle name="20% - Accent5 6" xfId="18341" hidden="1"/>
    <cellStyle name="20% - Accent5 6" xfId="18523" hidden="1"/>
    <cellStyle name="20% - Accent5 6" xfId="18601" hidden="1"/>
    <cellStyle name="20% - Accent5 6" xfId="18678" hidden="1"/>
    <cellStyle name="20% - Accent5 6" xfId="18860" hidden="1"/>
    <cellStyle name="20% - Accent5 6" xfId="18954" hidden="1"/>
    <cellStyle name="20% - Accent5 6" xfId="19034" hidden="1"/>
    <cellStyle name="20% - Accent5 6" xfId="19112" hidden="1"/>
    <cellStyle name="20% - Accent5 6" xfId="19190" hidden="1"/>
    <cellStyle name="20% - Accent5 6" xfId="19772" hidden="1"/>
    <cellStyle name="20% - Accent5 6" xfId="19851" hidden="1"/>
    <cellStyle name="20% - Accent5 6" xfId="19930" hidden="1"/>
    <cellStyle name="20% - Accent5 6" xfId="19706" hidden="1"/>
    <cellStyle name="20% - Accent5 6" xfId="20013" hidden="1"/>
    <cellStyle name="20% - Accent5 6" xfId="19626" hidden="1"/>
    <cellStyle name="20% - Accent5 6" xfId="20246" hidden="1"/>
    <cellStyle name="20% - Accent5 6" xfId="20446" hidden="1"/>
    <cellStyle name="20% - Accent5 6" xfId="20524" hidden="1"/>
    <cellStyle name="20% - Accent5 6" xfId="20243" hidden="1"/>
    <cellStyle name="20% - Accent5 6" xfId="20601" hidden="1"/>
    <cellStyle name="20% - Accent5 6" xfId="19567" hidden="1"/>
    <cellStyle name="20% - Accent5 6" xfId="20792" hidden="1"/>
    <cellStyle name="20% - Accent5 6" xfId="20978" hidden="1"/>
    <cellStyle name="20% - Accent5 6" xfId="21056" hidden="1"/>
    <cellStyle name="20% - Accent5 6" xfId="21133" hidden="1"/>
    <cellStyle name="20% - Accent5 6" xfId="21315" hidden="1"/>
    <cellStyle name="20% - Accent5 6" xfId="21393" hidden="1"/>
    <cellStyle name="20% - Accent5 6" xfId="21470" hidden="1"/>
    <cellStyle name="20% - Accent5 6" xfId="21652" hidden="1"/>
    <cellStyle name="20% - Accent5 6" xfId="16025" hidden="1"/>
    <cellStyle name="20% - Accent5 6" xfId="15945" hidden="1"/>
    <cellStyle name="20% - Accent5 6" xfId="15866" hidden="1"/>
    <cellStyle name="20% - Accent5 6" xfId="15783" hidden="1"/>
    <cellStyle name="20% - Accent5 6" xfId="8047" hidden="1"/>
    <cellStyle name="20% - Accent5 6" xfId="7899" hidden="1"/>
    <cellStyle name="20% - Accent5 6" xfId="7631" hidden="1"/>
    <cellStyle name="20% - Accent5 6" xfId="8199" hidden="1"/>
    <cellStyle name="20% - Accent5 6" xfId="7384" hidden="1"/>
    <cellStyle name="20% - Accent5 6" xfId="8471" hidden="1"/>
    <cellStyle name="20% - Accent5 6" xfId="5911" hidden="1"/>
    <cellStyle name="20% - Accent5 6" xfId="5240" hidden="1"/>
    <cellStyle name="20% - Accent5 6" xfId="5037" hidden="1"/>
    <cellStyle name="20% - Accent5 6" xfId="5918" hidden="1"/>
    <cellStyle name="20% - Accent5 6" xfId="4917" hidden="1"/>
    <cellStyle name="20% - Accent5 6" xfId="8717" hidden="1"/>
    <cellStyle name="20% - Accent5 6" xfId="3697" hidden="1"/>
    <cellStyle name="20% - Accent5 6" xfId="2954" hidden="1"/>
    <cellStyle name="20% - Accent5 6" xfId="2830" hidden="1"/>
    <cellStyle name="20% - Accent5 6" xfId="2258" hidden="1"/>
    <cellStyle name="20% - Accent5 6" xfId="1447" hidden="1"/>
    <cellStyle name="20% - Accent5 6" xfId="1245" hidden="1"/>
    <cellStyle name="20% - Accent5 6" xfId="872" hidden="1"/>
    <cellStyle name="20% - Accent5 6" xfId="21789" hidden="1"/>
    <cellStyle name="20% - Accent5 6" xfId="22313" hidden="1"/>
    <cellStyle name="20% - Accent5 6" xfId="22393" hidden="1"/>
    <cellStyle name="20% - Accent5 6" xfId="22471" hidden="1"/>
    <cellStyle name="20% - Accent5 6" xfId="22549" hidden="1"/>
    <cellStyle name="20% - Accent5 6" xfId="23131" hidden="1"/>
    <cellStyle name="20% - Accent5 6" xfId="23210" hidden="1"/>
    <cellStyle name="20% - Accent5 6" xfId="23289" hidden="1"/>
    <cellStyle name="20% - Accent5 6" xfId="23065" hidden="1"/>
    <cellStyle name="20% - Accent5 6" xfId="23372" hidden="1"/>
    <cellStyle name="20% - Accent5 6" xfId="22985" hidden="1"/>
    <cellStyle name="20% - Accent5 6" xfId="23605" hidden="1"/>
    <cellStyle name="20% - Accent5 6" xfId="23805" hidden="1"/>
    <cellStyle name="20% - Accent5 6" xfId="23883" hidden="1"/>
    <cellStyle name="20% - Accent5 6" xfId="23602" hidden="1"/>
    <cellStyle name="20% - Accent5 6" xfId="23960" hidden="1"/>
    <cellStyle name="20% - Accent5 6" xfId="22926" hidden="1"/>
    <cellStyle name="20% - Accent5 6" xfId="24151" hidden="1"/>
    <cellStyle name="20% - Accent5 6" xfId="24337" hidden="1"/>
    <cellStyle name="20% - Accent5 6" xfId="24415" hidden="1"/>
    <cellStyle name="20% - Accent5 6" xfId="24492" hidden="1"/>
    <cellStyle name="20% - Accent5 6" xfId="24674" hidden="1"/>
    <cellStyle name="20% - Accent5 6" xfId="24752" hidden="1"/>
    <cellStyle name="20% - Accent5 6" xfId="24829" hidden="1"/>
    <cellStyle name="20% - Accent5 6" xfId="25011" hidden="1"/>
    <cellStyle name="20% - Accent5 6" xfId="25105" hidden="1"/>
    <cellStyle name="20% - Accent5 6" xfId="25185" hidden="1"/>
    <cellStyle name="20% - Accent5 6" xfId="25263" hidden="1"/>
    <cellStyle name="20% - Accent5 6" xfId="25341" hidden="1"/>
    <cellStyle name="20% - Accent5 6" xfId="25923" hidden="1"/>
    <cellStyle name="20% - Accent5 6" xfId="26002" hidden="1"/>
    <cellStyle name="20% - Accent5 6" xfId="26081" hidden="1"/>
    <cellStyle name="20% - Accent5 6" xfId="25857" hidden="1"/>
    <cellStyle name="20% - Accent5 6" xfId="26164" hidden="1"/>
    <cellStyle name="20% - Accent5 6" xfId="25777" hidden="1"/>
    <cellStyle name="20% - Accent5 6" xfId="26397" hidden="1"/>
    <cellStyle name="20% - Accent5 6" xfId="26597" hidden="1"/>
    <cellStyle name="20% - Accent5 6" xfId="26675" hidden="1"/>
    <cellStyle name="20% - Accent5 6" xfId="26394" hidden="1"/>
    <cellStyle name="20% - Accent5 6" xfId="26752" hidden="1"/>
    <cellStyle name="20% - Accent5 6" xfId="25718" hidden="1"/>
    <cellStyle name="20% - Accent5 6" xfId="26943" hidden="1"/>
    <cellStyle name="20% - Accent5 6" xfId="27129" hidden="1"/>
    <cellStyle name="20% - Accent5 6" xfId="27207" hidden="1"/>
    <cellStyle name="20% - Accent5 6" xfId="27284" hidden="1"/>
    <cellStyle name="20% - Accent5 6" xfId="27466" hidden="1"/>
    <cellStyle name="20% - Accent5 6" xfId="27544" hidden="1"/>
    <cellStyle name="20% - Accent5 6" xfId="27621" hidden="1"/>
    <cellStyle name="20% - Accent5 6" xfId="27803" hidden="1"/>
    <cellStyle name="20% - Accent5 6" xfId="22278" hidden="1"/>
    <cellStyle name="20% - Accent5 6" xfId="22198" hidden="1"/>
    <cellStyle name="20% - Accent5 6" xfId="22119" hidden="1"/>
    <cellStyle name="20% - Accent5 6" xfId="22036" hidden="1"/>
    <cellStyle name="20% - Accent5 6" xfId="8998" hidden="1"/>
    <cellStyle name="20% - Accent5 6" xfId="8743" hidden="1"/>
    <cellStyle name="20% - Accent5 6" xfId="8502" hidden="1"/>
    <cellStyle name="20% - Accent5 6" xfId="9249" hidden="1"/>
    <cellStyle name="20% - Accent5 6" xfId="8237" hidden="1"/>
    <cellStyle name="20% - Accent5 6" xfId="9520" hidden="1"/>
    <cellStyle name="20% - Accent5 6" xfId="6370" hidden="1"/>
    <cellStyle name="20% - Accent5 6" xfId="5774" hidden="1"/>
    <cellStyle name="20% - Accent5 6" xfId="5546" hidden="1"/>
    <cellStyle name="20% - Accent5 6" xfId="6419" hidden="1"/>
    <cellStyle name="20% - Accent5 6" xfId="5447" hidden="1"/>
    <cellStyle name="20% - Accent5 6" xfId="9784" hidden="1"/>
    <cellStyle name="20% - Accent5 6" xfId="3964" hidden="1"/>
    <cellStyle name="20% - Accent5 6" xfId="3313" hidden="1"/>
    <cellStyle name="20% - Accent5 6" xfId="3112" hidden="1"/>
    <cellStyle name="20% - Accent5 6" xfId="2468" hidden="1"/>
    <cellStyle name="20% - Accent5 6" xfId="1603" hidden="1"/>
    <cellStyle name="20% - Accent5 6" xfId="1428" hidden="1"/>
    <cellStyle name="20% - Accent5 6" xfId="881" hidden="1"/>
    <cellStyle name="20% - Accent5 6" xfId="27938" hidden="1"/>
    <cellStyle name="20% - Accent5 6" xfId="28032" hidden="1"/>
    <cellStyle name="20% - Accent5 6" xfId="28112" hidden="1"/>
    <cellStyle name="20% - Accent5 6" xfId="28190" hidden="1"/>
    <cellStyle name="20% - Accent5 6" xfId="28268" hidden="1"/>
    <cellStyle name="20% - Accent5 6" xfId="28850" hidden="1"/>
    <cellStyle name="20% - Accent5 6" xfId="28929" hidden="1"/>
    <cellStyle name="20% - Accent5 6" xfId="29008" hidden="1"/>
    <cellStyle name="20% - Accent5 6" xfId="28784" hidden="1"/>
    <cellStyle name="20% - Accent5 6" xfId="29091" hidden="1"/>
    <cellStyle name="20% - Accent5 6" xfId="28704" hidden="1"/>
    <cellStyle name="20% - Accent5 6" xfId="29324" hidden="1"/>
    <cellStyle name="20% - Accent5 6" xfId="29524" hidden="1"/>
    <cellStyle name="20% - Accent5 6" xfId="29602" hidden="1"/>
    <cellStyle name="20% - Accent5 6" xfId="29321" hidden="1"/>
    <cellStyle name="20% - Accent5 6" xfId="29679" hidden="1"/>
    <cellStyle name="20% - Accent5 6" xfId="28645" hidden="1"/>
    <cellStyle name="20% - Accent5 6" xfId="29870" hidden="1"/>
    <cellStyle name="20% - Accent5 6" xfId="30056" hidden="1"/>
    <cellStyle name="20% - Accent5 6" xfId="30134" hidden="1"/>
    <cellStyle name="20% - Accent5 6" xfId="30211" hidden="1"/>
    <cellStyle name="20% - Accent5 6" xfId="30393" hidden="1"/>
    <cellStyle name="20% - Accent5 6" xfId="30471" hidden="1"/>
    <cellStyle name="20% - Accent5 6" xfId="30548" hidden="1"/>
    <cellStyle name="20% - Accent5 6" xfId="30730" hidden="1"/>
    <cellStyle name="20% - Accent5 6" xfId="30824" hidden="1"/>
    <cellStyle name="20% - Accent5 6" xfId="30904" hidden="1"/>
    <cellStyle name="20% - Accent5 6" xfId="30982" hidden="1"/>
    <cellStyle name="20% - Accent5 6" xfId="31060" hidden="1"/>
    <cellStyle name="20% - Accent5 6" xfId="31642" hidden="1"/>
    <cellStyle name="20% - Accent5 6" xfId="31721" hidden="1"/>
    <cellStyle name="20% - Accent5 6" xfId="31800" hidden="1"/>
    <cellStyle name="20% - Accent5 6" xfId="31576" hidden="1"/>
    <cellStyle name="20% - Accent5 6" xfId="31883" hidden="1"/>
    <cellStyle name="20% - Accent5 6" xfId="31496" hidden="1"/>
    <cellStyle name="20% - Accent5 6" xfId="32116" hidden="1"/>
    <cellStyle name="20% - Accent5 6" xfId="32316" hidden="1"/>
    <cellStyle name="20% - Accent5 6" xfId="32394" hidden="1"/>
    <cellStyle name="20% - Accent5 6" xfId="32113" hidden="1"/>
    <cellStyle name="20% - Accent5 6" xfId="32471" hidden="1"/>
    <cellStyle name="20% - Accent5 6" xfId="31437" hidden="1"/>
    <cellStyle name="20% - Accent5 6" xfId="32662" hidden="1"/>
    <cellStyle name="20% - Accent5 6" xfId="32848" hidden="1"/>
    <cellStyle name="20% - Accent5 6" xfId="32926" hidden="1"/>
    <cellStyle name="20% - Accent5 6" xfId="33003" hidden="1"/>
    <cellStyle name="20% - Accent5 6" xfId="33185" hidden="1"/>
    <cellStyle name="20% - Accent5 6" xfId="33263" hidden="1"/>
    <cellStyle name="20% - Accent5 6" xfId="33340" hidden="1"/>
    <cellStyle name="20% - Accent5 6" xfId="33522" hidden="1"/>
    <cellStyle name="20% - Accent5 7" xfId="146" hidden="1"/>
    <cellStyle name="20% - Accent5 7" xfId="227" hidden="1"/>
    <cellStyle name="20% - Accent5 7" xfId="307" hidden="1"/>
    <cellStyle name="20% - Accent5 7" xfId="625" hidden="1"/>
    <cellStyle name="20% - Accent5 7" xfId="2388" hidden="1"/>
    <cellStyle name="20% - Accent5 7" xfId="2532" hidden="1"/>
    <cellStyle name="20% - Accent5 7" xfId="2713" hidden="1"/>
    <cellStyle name="20% - Accent5 7" xfId="2935" hidden="1"/>
    <cellStyle name="20% - Accent5 7" xfId="1853" hidden="1"/>
    <cellStyle name="20% - Accent5 7" xfId="1865" hidden="1"/>
    <cellStyle name="20% - Accent5 7" xfId="3797" hidden="1"/>
    <cellStyle name="20% - Accent5 7" xfId="4554" hidden="1"/>
    <cellStyle name="20% - Accent5 7" xfId="4715" hidden="1"/>
    <cellStyle name="20% - Accent5 7" xfId="4891" hidden="1"/>
    <cellStyle name="20% - Accent5 7" xfId="1943" hidden="1"/>
    <cellStyle name="20% - Accent5 7" xfId="2945" hidden="1"/>
    <cellStyle name="20% - Accent5 7" xfId="5817" hidden="1"/>
    <cellStyle name="20% - Accent5 7" xfId="6437" hidden="1"/>
    <cellStyle name="20% - Accent5 7" xfId="6634" hidden="1"/>
    <cellStyle name="20% - Accent5 7" xfId="1587" hidden="1"/>
    <cellStyle name="20% - Accent5 7" xfId="7638" hidden="1"/>
    <cellStyle name="20% - Accent5 7" xfId="7822" hidden="1"/>
    <cellStyle name="20% - Accent5 7" xfId="5818" hidden="1"/>
    <cellStyle name="20% - Accent5 7" xfId="8911" hidden="1"/>
    <cellStyle name="20% - Accent5 7" xfId="9837" hidden="1"/>
    <cellStyle name="20% - Accent5 7" xfId="9912" hidden="1"/>
    <cellStyle name="20% - Accent5 7" xfId="9989" hidden="1"/>
    <cellStyle name="20% - Accent5 7" xfId="10067" hidden="1"/>
    <cellStyle name="20% - Accent5 7" xfId="10651" hidden="1"/>
    <cellStyle name="20% - Accent5 7" xfId="10728" hidden="1"/>
    <cellStyle name="20% - Accent5 7" xfId="10807" hidden="1"/>
    <cellStyle name="20% - Accent5 7" xfId="10896" hidden="1"/>
    <cellStyle name="20% - Accent5 7" xfId="10430" hidden="1"/>
    <cellStyle name="20% - Accent5 7" xfId="10440" hidden="1"/>
    <cellStyle name="20% - Accent5 7" xfId="11081" hidden="1"/>
    <cellStyle name="20% - Accent5 7" xfId="11323" hidden="1"/>
    <cellStyle name="20% - Accent5 7" xfId="11401" hidden="1"/>
    <cellStyle name="20% - Accent5 7" xfId="11482" hidden="1"/>
    <cellStyle name="20% - Accent5 7" xfId="10478" hidden="1"/>
    <cellStyle name="20% - Accent5 7" xfId="10899" hidden="1"/>
    <cellStyle name="20% - Accent5 7" xfId="11639" hidden="1"/>
    <cellStyle name="20% - Accent5 7" xfId="11855" hidden="1"/>
    <cellStyle name="20% - Accent5 7" xfId="11933" hidden="1"/>
    <cellStyle name="20% - Accent5 7" xfId="10343" hidden="1"/>
    <cellStyle name="20% - Accent5 7" xfId="12192" hidden="1"/>
    <cellStyle name="20% - Accent5 7" xfId="12270" hidden="1"/>
    <cellStyle name="20% - Accent5 7" xfId="11640" hidden="1"/>
    <cellStyle name="20% - Accent5 7" xfId="12529" hidden="1"/>
    <cellStyle name="20% - Accent5 7" xfId="12629" hidden="1"/>
    <cellStyle name="20% - Accent5 7" xfId="12704" hidden="1"/>
    <cellStyle name="20% - Accent5 7" xfId="12781" hidden="1"/>
    <cellStyle name="20% - Accent5 7" xfId="12859" hidden="1"/>
    <cellStyle name="20% - Accent5 7" xfId="13443" hidden="1"/>
    <cellStyle name="20% - Accent5 7" xfId="13520" hidden="1"/>
    <cellStyle name="20% - Accent5 7" xfId="13599" hidden="1"/>
    <cellStyle name="20% - Accent5 7" xfId="13688" hidden="1"/>
    <cellStyle name="20% - Accent5 7" xfId="13222" hidden="1"/>
    <cellStyle name="20% - Accent5 7" xfId="13232" hidden="1"/>
    <cellStyle name="20% - Accent5 7" xfId="13873" hidden="1"/>
    <cellStyle name="20% - Accent5 7" xfId="14115" hidden="1"/>
    <cellStyle name="20% - Accent5 7" xfId="14193" hidden="1"/>
    <cellStyle name="20% - Accent5 7" xfId="14274" hidden="1"/>
    <cellStyle name="20% - Accent5 7" xfId="13270" hidden="1"/>
    <cellStyle name="20% - Accent5 7" xfId="13691" hidden="1"/>
    <cellStyle name="20% - Accent5 7" xfId="14431" hidden="1"/>
    <cellStyle name="20% - Accent5 7" xfId="14647" hidden="1"/>
    <cellStyle name="20% - Accent5 7" xfId="14725" hidden="1"/>
    <cellStyle name="20% - Accent5 7" xfId="13135" hidden="1"/>
    <cellStyle name="20% - Accent5 7" xfId="14984" hidden="1"/>
    <cellStyle name="20% - Accent5 7" xfId="15062" hidden="1"/>
    <cellStyle name="20% - Accent5 7" xfId="14432" hidden="1"/>
    <cellStyle name="20% - Accent5 7" xfId="15321" hidden="1"/>
    <cellStyle name="20% - Accent5 7" xfId="9618" hidden="1"/>
    <cellStyle name="20% - Accent5 7" xfId="9509" hidden="1"/>
    <cellStyle name="20% - Accent5 7" xfId="9391" hidden="1"/>
    <cellStyle name="20% - Accent5 7" xfId="9283" hidden="1"/>
    <cellStyle name="20% - Accent5 7" xfId="7020" hidden="1"/>
    <cellStyle name="20% - Accent5 7" xfId="6930" hidden="1"/>
    <cellStyle name="20% - Accent5 7" xfId="6836" hidden="1"/>
    <cellStyle name="20% - Accent5 7" xfId="6636" hidden="1"/>
    <cellStyle name="20% - Accent5 7" xfId="7862" hidden="1"/>
    <cellStyle name="20% - Accent5 7" xfId="7816" hidden="1"/>
    <cellStyle name="20% - Accent5 7" xfId="5694" hidden="1"/>
    <cellStyle name="20% - Accent5 7" xfId="4714" hidden="1"/>
    <cellStyle name="20% - Accent5 7" xfId="4526" hidden="1"/>
    <cellStyle name="20% - Accent5 7" xfId="4278" hidden="1"/>
    <cellStyle name="20% - Accent5 7" xfId="7625" hidden="1"/>
    <cellStyle name="20% - Accent5 7" xfId="6626" hidden="1"/>
    <cellStyle name="20% - Accent5 7" xfId="3640" hidden="1"/>
    <cellStyle name="20% - Accent5 7" xfId="2557" hidden="1"/>
    <cellStyle name="20% - Accent5 7" xfId="2370" hidden="1"/>
    <cellStyle name="20% - Accent5 7" xfId="8145" hidden="1"/>
    <cellStyle name="20% - Accent5 7" xfId="1230" hidden="1"/>
    <cellStyle name="20% - Accent5 7" xfId="1069" hidden="1"/>
    <cellStyle name="20% - Accent5 7" xfId="3639" hidden="1"/>
    <cellStyle name="20% - Accent5 7" xfId="15489" hidden="1"/>
    <cellStyle name="20% - Accent5 7" xfId="16178" hidden="1"/>
    <cellStyle name="20% - Accent5 7" xfId="16253" hidden="1"/>
    <cellStyle name="20% - Accent5 7" xfId="16330" hidden="1"/>
    <cellStyle name="20% - Accent5 7" xfId="16408" hidden="1"/>
    <cellStyle name="20% - Accent5 7" xfId="16992" hidden="1"/>
    <cellStyle name="20% - Accent5 7" xfId="17069" hidden="1"/>
    <cellStyle name="20% - Accent5 7" xfId="17148" hidden="1"/>
    <cellStyle name="20% - Accent5 7" xfId="17237" hidden="1"/>
    <cellStyle name="20% - Accent5 7" xfId="16771" hidden="1"/>
    <cellStyle name="20% - Accent5 7" xfId="16781" hidden="1"/>
    <cellStyle name="20% - Accent5 7" xfId="17422" hidden="1"/>
    <cellStyle name="20% - Accent5 7" xfId="17664" hidden="1"/>
    <cellStyle name="20% - Accent5 7" xfId="17742" hidden="1"/>
    <cellStyle name="20% - Accent5 7" xfId="17823" hidden="1"/>
    <cellStyle name="20% - Accent5 7" xfId="16819" hidden="1"/>
    <cellStyle name="20% - Accent5 7" xfId="17240" hidden="1"/>
    <cellStyle name="20% - Accent5 7" xfId="17980" hidden="1"/>
    <cellStyle name="20% - Accent5 7" xfId="18196" hidden="1"/>
    <cellStyle name="20% - Accent5 7" xfId="18274" hidden="1"/>
    <cellStyle name="20% - Accent5 7" xfId="16684" hidden="1"/>
    <cellStyle name="20% - Accent5 7" xfId="18533" hidden="1"/>
    <cellStyle name="20% - Accent5 7" xfId="18611" hidden="1"/>
    <cellStyle name="20% - Accent5 7" xfId="17981" hidden="1"/>
    <cellStyle name="20% - Accent5 7" xfId="18870" hidden="1"/>
    <cellStyle name="20% - Accent5 7" xfId="18970" hidden="1"/>
    <cellStyle name="20% - Accent5 7" xfId="19045" hidden="1"/>
    <cellStyle name="20% - Accent5 7" xfId="19122" hidden="1"/>
    <cellStyle name="20% - Accent5 7" xfId="19200" hidden="1"/>
    <cellStyle name="20% - Accent5 7" xfId="19784" hidden="1"/>
    <cellStyle name="20% - Accent5 7" xfId="19861" hidden="1"/>
    <cellStyle name="20% - Accent5 7" xfId="19940" hidden="1"/>
    <cellStyle name="20% - Accent5 7" xfId="20029" hidden="1"/>
    <cellStyle name="20% - Accent5 7" xfId="19563" hidden="1"/>
    <cellStyle name="20% - Accent5 7" xfId="19573" hidden="1"/>
    <cellStyle name="20% - Accent5 7" xfId="20214" hidden="1"/>
    <cellStyle name="20% - Accent5 7" xfId="20456" hidden="1"/>
    <cellStyle name="20% - Accent5 7" xfId="20534" hidden="1"/>
    <cellStyle name="20% - Accent5 7" xfId="20615" hidden="1"/>
    <cellStyle name="20% - Accent5 7" xfId="19611" hidden="1"/>
    <cellStyle name="20% - Accent5 7" xfId="20032" hidden="1"/>
    <cellStyle name="20% - Accent5 7" xfId="20772" hidden="1"/>
    <cellStyle name="20% - Accent5 7" xfId="20988" hidden="1"/>
    <cellStyle name="20% - Accent5 7" xfId="21066" hidden="1"/>
    <cellStyle name="20% - Accent5 7" xfId="19476" hidden="1"/>
    <cellStyle name="20% - Accent5 7" xfId="21325" hidden="1"/>
    <cellStyle name="20% - Accent5 7" xfId="21403" hidden="1"/>
    <cellStyle name="20% - Accent5 7" xfId="20773" hidden="1"/>
    <cellStyle name="20% - Accent5 7" xfId="21662" hidden="1"/>
    <cellStyle name="20% - Accent5 7" xfId="16009" hidden="1"/>
    <cellStyle name="20% - Accent5 7" xfId="15934" hidden="1"/>
    <cellStyle name="20% - Accent5 7" xfId="15855" hidden="1"/>
    <cellStyle name="20% - Accent5 7" xfId="15770" hidden="1"/>
    <cellStyle name="20% - Accent5 7" xfId="8007" hidden="1"/>
    <cellStyle name="20% - Accent5 7" xfId="7807" hidden="1"/>
    <cellStyle name="20% - Accent5 7" xfId="7569" hidden="1"/>
    <cellStyle name="20% - Accent5 7" xfId="7339" hidden="1"/>
    <cellStyle name="20% - Accent5 7" xfId="8725" hidden="1"/>
    <cellStyle name="20% - Accent5 7" xfId="8707" hidden="1"/>
    <cellStyle name="20% - Accent5 7" xfId="6189" hidden="1"/>
    <cellStyle name="20% - Accent5 7" xfId="5119" hidden="1"/>
    <cellStyle name="20% - Accent5 7" xfId="5014" hidden="1"/>
    <cellStyle name="20% - Accent5 7" xfId="4896" hidden="1"/>
    <cellStyle name="20% - Accent5 7" xfId="8496" hidden="1"/>
    <cellStyle name="20% - Accent5 7" xfId="7323" hidden="1"/>
    <cellStyle name="20% - Accent5 7" xfId="3828" hidden="1"/>
    <cellStyle name="20% - Accent5 7" xfId="2928" hidden="1"/>
    <cellStyle name="20% - Accent5 7" xfId="2801" hidden="1"/>
    <cellStyle name="20% - Accent5 7" xfId="9070" hidden="1"/>
    <cellStyle name="20% - Accent5 7" xfId="1421" hidden="1"/>
    <cellStyle name="20% - Accent5 7" xfId="1149" hidden="1"/>
    <cellStyle name="20% - Accent5 7" xfId="3826" hidden="1"/>
    <cellStyle name="20% - Accent5 7" xfId="21800" hidden="1"/>
    <cellStyle name="20% - Accent5 7" xfId="22329" hidden="1"/>
    <cellStyle name="20% - Accent5 7" xfId="22404" hidden="1"/>
    <cellStyle name="20% - Accent5 7" xfId="22481" hidden="1"/>
    <cellStyle name="20% - Accent5 7" xfId="22559" hidden="1"/>
    <cellStyle name="20% - Accent5 7" xfId="23143" hidden="1"/>
    <cellStyle name="20% - Accent5 7" xfId="23220" hidden="1"/>
    <cellStyle name="20% - Accent5 7" xfId="23299" hidden="1"/>
    <cellStyle name="20% - Accent5 7" xfId="23388" hidden="1"/>
    <cellStyle name="20% - Accent5 7" xfId="22922" hidden="1"/>
    <cellStyle name="20% - Accent5 7" xfId="22932" hidden="1"/>
    <cellStyle name="20% - Accent5 7" xfId="23573" hidden="1"/>
    <cellStyle name="20% - Accent5 7" xfId="23815" hidden="1"/>
    <cellStyle name="20% - Accent5 7" xfId="23893" hidden="1"/>
    <cellStyle name="20% - Accent5 7" xfId="23974" hidden="1"/>
    <cellStyle name="20% - Accent5 7" xfId="22970" hidden="1"/>
    <cellStyle name="20% - Accent5 7" xfId="23391" hidden="1"/>
    <cellStyle name="20% - Accent5 7" xfId="24131" hidden="1"/>
    <cellStyle name="20% - Accent5 7" xfId="24347" hidden="1"/>
    <cellStyle name="20% - Accent5 7" xfId="24425" hidden="1"/>
    <cellStyle name="20% - Accent5 7" xfId="22835" hidden="1"/>
    <cellStyle name="20% - Accent5 7" xfId="24684" hidden="1"/>
    <cellStyle name="20% - Accent5 7" xfId="24762" hidden="1"/>
    <cellStyle name="20% - Accent5 7" xfId="24132" hidden="1"/>
    <cellStyle name="20% - Accent5 7" xfId="25021" hidden="1"/>
    <cellStyle name="20% - Accent5 7" xfId="25121" hidden="1"/>
    <cellStyle name="20% - Accent5 7" xfId="25196" hidden="1"/>
    <cellStyle name="20% - Accent5 7" xfId="25273" hidden="1"/>
    <cellStyle name="20% - Accent5 7" xfId="25351" hidden="1"/>
    <cellStyle name="20% - Accent5 7" xfId="25935" hidden="1"/>
    <cellStyle name="20% - Accent5 7" xfId="26012" hidden="1"/>
    <cellStyle name="20% - Accent5 7" xfId="26091" hidden="1"/>
    <cellStyle name="20% - Accent5 7" xfId="26180" hidden="1"/>
    <cellStyle name="20% - Accent5 7" xfId="25714" hidden="1"/>
    <cellStyle name="20% - Accent5 7" xfId="25724" hidden="1"/>
    <cellStyle name="20% - Accent5 7" xfId="26365" hidden="1"/>
    <cellStyle name="20% - Accent5 7" xfId="26607" hidden="1"/>
    <cellStyle name="20% - Accent5 7" xfId="26685" hidden="1"/>
    <cellStyle name="20% - Accent5 7" xfId="26766" hidden="1"/>
    <cellStyle name="20% - Accent5 7" xfId="25762" hidden="1"/>
    <cellStyle name="20% - Accent5 7" xfId="26183" hidden="1"/>
    <cellStyle name="20% - Accent5 7" xfId="26923" hidden="1"/>
    <cellStyle name="20% - Accent5 7" xfId="27139" hidden="1"/>
    <cellStyle name="20% - Accent5 7" xfId="27217" hidden="1"/>
    <cellStyle name="20% - Accent5 7" xfId="25627" hidden="1"/>
    <cellStyle name="20% - Accent5 7" xfId="27476" hidden="1"/>
    <cellStyle name="20% - Accent5 7" xfId="27554" hidden="1"/>
    <cellStyle name="20% - Accent5 7" xfId="26924" hidden="1"/>
    <cellStyle name="20% - Accent5 7" xfId="27813" hidden="1"/>
    <cellStyle name="20% - Accent5 7" xfId="22262" hidden="1"/>
    <cellStyle name="20% - Accent5 7" xfId="22187" hidden="1"/>
    <cellStyle name="20% - Accent5 7" xfId="22108" hidden="1"/>
    <cellStyle name="20% - Accent5 7" xfId="22023" hidden="1"/>
    <cellStyle name="20% - Accent5 7" xfId="8917" hidden="1"/>
    <cellStyle name="20% - Accent5 7" xfId="8705" hidden="1"/>
    <cellStyle name="20% - Accent5 7" xfId="8470" hidden="1"/>
    <cellStyle name="20% - Accent5 7" xfId="8193" hidden="1"/>
    <cellStyle name="20% - Accent5 7" xfId="9788" hidden="1"/>
    <cellStyle name="20% - Accent5 7" xfId="9775" hidden="1"/>
    <cellStyle name="20% - Accent5 7" xfId="6744" hidden="1"/>
    <cellStyle name="20% - Accent5 7" xfId="5627" hidden="1"/>
    <cellStyle name="20% - Accent5 7" xfId="5531" hidden="1"/>
    <cellStyle name="20% - Accent5 7" xfId="5329" hidden="1"/>
    <cellStyle name="20% - Accent5 7" xfId="9555" hidden="1"/>
    <cellStyle name="20% - Accent5 7" xfId="8180" hidden="1"/>
    <cellStyle name="20% - Accent5 7" xfId="4007" hidden="1"/>
    <cellStyle name="20% - Accent5 7" xfId="3298" hidden="1"/>
    <cellStyle name="20% - Accent5 7" xfId="3092" hidden="1"/>
    <cellStyle name="20% - Accent5 7" xfId="15602" hidden="1"/>
    <cellStyle name="20% - Accent5 7" xfId="1574" hidden="1"/>
    <cellStyle name="20% - Accent5 7" xfId="1306" hidden="1"/>
    <cellStyle name="20% - Accent5 7" xfId="4006" hidden="1"/>
    <cellStyle name="20% - Accent5 7" xfId="27948" hidden="1"/>
    <cellStyle name="20% - Accent5 7" xfId="28048" hidden="1"/>
    <cellStyle name="20% - Accent5 7" xfId="28123" hidden="1"/>
    <cellStyle name="20% - Accent5 7" xfId="28200" hidden="1"/>
    <cellStyle name="20% - Accent5 7" xfId="28278" hidden="1"/>
    <cellStyle name="20% - Accent5 7" xfId="28862" hidden="1"/>
    <cellStyle name="20% - Accent5 7" xfId="28939" hidden="1"/>
    <cellStyle name="20% - Accent5 7" xfId="29018" hidden="1"/>
    <cellStyle name="20% - Accent5 7" xfId="29107" hidden="1"/>
    <cellStyle name="20% - Accent5 7" xfId="28641" hidden="1"/>
    <cellStyle name="20% - Accent5 7" xfId="28651" hidden="1"/>
    <cellStyle name="20% - Accent5 7" xfId="29292" hidden="1"/>
    <cellStyle name="20% - Accent5 7" xfId="29534" hidden="1"/>
    <cellStyle name="20% - Accent5 7" xfId="29612" hidden="1"/>
    <cellStyle name="20% - Accent5 7" xfId="29693" hidden="1"/>
    <cellStyle name="20% - Accent5 7" xfId="28689" hidden="1"/>
    <cellStyle name="20% - Accent5 7" xfId="29110" hidden="1"/>
    <cellStyle name="20% - Accent5 7" xfId="29850" hidden="1"/>
    <cellStyle name="20% - Accent5 7" xfId="30066" hidden="1"/>
    <cellStyle name="20% - Accent5 7" xfId="30144" hidden="1"/>
    <cellStyle name="20% - Accent5 7" xfId="28554" hidden="1"/>
    <cellStyle name="20% - Accent5 7" xfId="30403" hidden="1"/>
    <cellStyle name="20% - Accent5 7" xfId="30481" hidden="1"/>
    <cellStyle name="20% - Accent5 7" xfId="29851" hidden="1"/>
    <cellStyle name="20% - Accent5 7" xfId="30740" hidden="1"/>
    <cellStyle name="20% - Accent5 7" xfId="30840" hidden="1"/>
    <cellStyle name="20% - Accent5 7" xfId="30915" hidden="1"/>
    <cellStyle name="20% - Accent5 7" xfId="30992" hidden="1"/>
    <cellStyle name="20% - Accent5 7" xfId="31070" hidden="1"/>
    <cellStyle name="20% - Accent5 7" xfId="31654" hidden="1"/>
    <cellStyle name="20% - Accent5 7" xfId="31731" hidden="1"/>
    <cellStyle name="20% - Accent5 7" xfId="31810" hidden="1"/>
    <cellStyle name="20% - Accent5 7" xfId="31899" hidden="1"/>
    <cellStyle name="20% - Accent5 7" xfId="31433" hidden="1"/>
    <cellStyle name="20% - Accent5 7" xfId="31443" hidden="1"/>
    <cellStyle name="20% - Accent5 7" xfId="32084" hidden="1"/>
    <cellStyle name="20% - Accent5 7" xfId="32326" hidden="1"/>
    <cellStyle name="20% - Accent5 7" xfId="32404" hidden="1"/>
    <cellStyle name="20% - Accent5 7" xfId="32485" hidden="1"/>
    <cellStyle name="20% - Accent5 7" xfId="31481" hidden="1"/>
    <cellStyle name="20% - Accent5 7" xfId="31902" hidden="1"/>
    <cellStyle name="20% - Accent5 7" xfId="32642" hidden="1"/>
    <cellStyle name="20% - Accent5 7" xfId="32858" hidden="1"/>
    <cellStyle name="20% - Accent5 7" xfId="32936" hidden="1"/>
    <cellStyle name="20% - Accent5 7" xfId="31346" hidden="1"/>
    <cellStyle name="20% - Accent5 7" xfId="33195" hidden="1"/>
    <cellStyle name="20% - Accent5 7" xfId="33273" hidden="1"/>
    <cellStyle name="20% - Accent5 7" xfId="32643" hidden="1"/>
    <cellStyle name="20% - Accent5 7" xfId="33532" hidden="1"/>
    <cellStyle name="20% - Accent5 8" xfId="159" hidden="1"/>
    <cellStyle name="20% - Accent5 8" xfId="239" hidden="1"/>
    <cellStyle name="20% - Accent5 8" xfId="321" hidden="1"/>
    <cellStyle name="20% - Accent5 8" xfId="655" hidden="1"/>
    <cellStyle name="20% - Accent5 8" xfId="2401" hidden="1"/>
    <cellStyle name="20% - Accent5 8" xfId="2552" hidden="1"/>
    <cellStyle name="20% - Accent5 8" xfId="2733" hidden="1"/>
    <cellStyle name="20% - Accent5 8" xfId="3041" hidden="1"/>
    <cellStyle name="20% - Accent5 8" xfId="2082" hidden="1"/>
    <cellStyle name="20% - Accent5 8" xfId="2218" hidden="1"/>
    <cellStyle name="20% - Accent5 8" xfId="4324" hidden="1"/>
    <cellStyle name="20% - Accent5 8" xfId="4569" hidden="1"/>
    <cellStyle name="20% - Accent5 8" xfId="4728" hidden="1"/>
    <cellStyle name="20% - Accent5 8" xfId="4931" hidden="1"/>
    <cellStyle name="20% - Accent5 8" xfId="1875" hidden="1"/>
    <cellStyle name="20% - Accent5 8" xfId="3974" hidden="1"/>
    <cellStyle name="20% - Accent5 8" xfId="6343" hidden="1"/>
    <cellStyle name="20% - Accent5 8" xfId="6450" hidden="1"/>
    <cellStyle name="20% - Accent5 8" xfId="6648" hidden="1"/>
    <cellStyle name="20% - Accent5 8" xfId="7502" hidden="1"/>
    <cellStyle name="20% - Accent5 8" xfId="7655" hidden="1"/>
    <cellStyle name="20% - Accent5 8" xfId="7836" hidden="1"/>
    <cellStyle name="20% - Accent5 8" xfId="8749" hidden="1"/>
    <cellStyle name="20% - Accent5 8" xfId="8927" hidden="1"/>
    <cellStyle name="20% - Accent5 8" xfId="9850" hidden="1"/>
    <cellStyle name="20% - Accent5 8" xfId="9924" hidden="1"/>
    <cellStyle name="20% - Accent5 8" xfId="10000" hidden="1"/>
    <cellStyle name="20% - Accent5 8" xfId="10078" hidden="1"/>
    <cellStyle name="20% - Accent5 8" xfId="10663" hidden="1"/>
    <cellStyle name="20% - Accent5 8" xfId="10739" hidden="1"/>
    <cellStyle name="20% - Accent5 8" xfId="10818" hidden="1"/>
    <cellStyle name="20% - Accent5 8" xfId="10909" hidden="1"/>
    <cellStyle name="20% - Accent5 8" xfId="10540" hidden="1"/>
    <cellStyle name="20% - Accent5 8" xfId="10568" hidden="1"/>
    <cellStyle name="20% - Accent5 8" xfId="11258" hidden="1"/>
    <cellStyle name="20% - Accent5 8" xfId="11334" hidden="1"/>
    <cellStyle name="20% - Accent5 8" xfId="11412" hidden="1"/>
    <cellStyle name="20% - Accent5 8" xfId="11491" hidden="1"/>
    <cellStyle name="20% - Accent5 8" xfId="10450" hidden="1"/>
    <cellStyle name="20% - Accent5 8" xfId="11119" hidden="1"/>
    <cellStyle name="20% - Accent5 8" xfId="11790" hidden="1"/>
    <cellStyle name="20% - Accent5 8" xfId="11866" hidden="1"/>
    <cellStyle name="20% - Accent5 8" xfId="11944" hidden="1"/>
    <cellStyle name="20% - Accent5 8" xfId="12127" hidden="1"/>
    <cellStyle name="20% - Accent5 8" xfId="12203" hidden="1"/>
    <cellStyle name="20% - Accent5 8" xfId="12281" hidden="1"/>
    <cellStyle name="20% - Accent5 8" xfId="12464" hidden="1"/>
    <cellStyle name="20% - Accent5 8" xfId="12540" hidden="1"/>
    <cellStyle name="20% - Accent5 8" xfId="12642" hidden="1"/>
    <cellStyle name="20% - Accent5 8" xfId="12716" hidden="1"/>
    <cellStyle name="20% - Accent5 8" xfId="12792" hidden="1"/>
    <cellStyle name="20% - Accent5 8" xfId="12870" hidden="1"/>
    <cellStyle name="20% - Accent5 8" xfId="13455" hidden="1"/>
    <cellStyle name="20% - Accent5 8" xfId="13531" hidden="1"/>
    <cellStyle name="20% - Accent5 8" xfId="13610" hidden="1"/>
    <cellStyle name="20% - Accent5 8" xfId="13701" hidden="1"/>
    <cellStyle name="20% - Accent5 8" xfId="13332" hidden="1"/>
    <cellStyle name="20% - Accent5 8" xfId="13360" hidden="1"/>
    <cellStyle name="20% - Accent5 8" xfId="14050" hidden="1"/>
    <cellStyle name="20% - Accent5 8" xfId="14126" hidden="1"/>
    <cellStyle name="20% - Accent5 8" xfId="14204" hidden="1"/>
    <cellStyle name="20% - Accent5 8" xfId="14283" hidden="1"/>
    <cellStyle name="20% - Accent5 8" xfId="13242" hidden="1"/>
    <cellStyle name="20% - Accent5 8" xfId="13911" hidden="1"/>
    <cellStyle name="20% - Accent5 8" xfId="14582" hidden="1"/>
    <cellStyle name="20% - Accent5 8" xfId="14658" hidden="1"/>
    <cellStyle name="20% - Accent5 8" xfId="14736" hidden="1"/>
    <cellStyle name="20% - Accent5 8" xfId="14919" hidden="1"/>
    <cellStyle name="20% - Accent5 8" xfId="14995" hidden="1"/>
    <cellStyle name="20% - Accent5 8" xfId="15073" hidden="1"/>
    <cellStyle name="20% - Accent5 8" xfId="15256" hidden="1"/>
    <cellStyle name="20% - Accent5 8" xfId="15332" hidden="1"/>
    <cellStyle name="20% - Accent5 8" xfId="9603" hidden="1"/>
    <cellStyle name="20% - Accent5 8" xfId="9494" hidden="1"/>
    <cellStyle name="20% - Accent5 8" xfId="9374" hidden="1"/>
    <cellStyle name="20% - Accent5 8" xfId="9268" hidden="1"/>
    <cellStyle name="20% - Accent5 8" xfId="7007" hidden="1"/>
    <cellStyle name="20% - Accent5 8" xfId="6919" hidden="1"/>
    <cellStyle name="20% - Accent5 8" xfId="6825" hidden="1"/>
    <cellStyle name="20% - Accent5 8" xfId="6449" hidden="1"/>
    <cellStyle name="20% - Accent5 8" xfId="7413" hidden="1"/>
    <cellStyle name="20% - Accent5 8" xfId="7354" hidden="1"/>
    <cellStyle name="20% - Accent5 8" xfId="4872" hidden="1"/>
    <cellStyle name="20% - Accent5 8" xfId="4698" hidden="1"/>
    <cellStyle name="20% - Accent5 8" xfId="4495" hidden="1"/>
    <cellStyle name="20% - Accent5 8" xfId="4261" hidden="1"/>
    <cellStyle name="20% - Accent5 8" xfId="7792" hidden="1"/>
    <cellStyle name="20% - Accent5 8" xfId="5466" hidden="1"/>
    <cellStyle name="20% - Accent5 8" xfId="2770" hidden="1"/>
    <cellStyle name="20% - Accent5 8" xfId="2529" hidden="1"/>
    <cellStyle name="20% - Accent5 8" xfId="2355" hidden="1"/>
    <cellStyle name="20% - Accent5 8" xfId="1403" hidden="1"/>
    <cellStyle name="20% - Accent5 8" xfId="1213" hidden="1"/>
    <cellStyle name="20% - Accent5 8" xfId="1058" hidden="1"/>
    <cellStyle name="20% - Accent5 8" xfId="9806" hidden="1"/>
    <cellStyle name="20% - Accent5 8" xfId="15502" hidden="1"/>
    <cellStyle name="20% - Accent5 8" xfId="16191" hidden="1"/>
    <cellStyle name="20% - Accent5 8" xfId="16265" hidden="1"/>
    <cellStyle name="20% - Accent5 8" xfId="16341" hidden="1"/>
    <cellStyle name="20% - Accent5 8" xfId="16419" hidden="1"/>
    <cellStyle name="20% - Accent5 8" xfId="17004" hidden="1"/>
    <cellStyle name="20% - Accent5 8" xfId="17080" hidden="1"/>
    <cellStyle name="20% - Accent5 8" xfId="17159" hidden="1"/>
    <cellStyle name="20% - Accent5 8" xfId="17250" hidden="1"/>
    <cellStyle name="20% - Accent5 8" xfId="16881" hidden="1"/>
    <cellStyle name="20% - Accent5 8" xfId="16909" hidden="1"/>
    <cellStyle name="20% - Accent5 8" xfId="17599" hidden="1"/>
    <cellStyle name="20% - Accent5 8" xfId="17675" hidden="1"/>
    <cellStyle name="20% - Accent5 8" xfId="17753" hidden="1"/>
    <cellStyle name="20% - Accent5 8" xfId="17832" hidden="1"/>
    <cellStyle name="20% - Accent5 8" xfId="16791" hidden="1"/>
    <cellStyle name="20% - Accent5 8" xfId="17460" hidden="1"/>
    <cellStyle name="20% - Accent5 8" xfId="18131" hidden="1"/>
    <cellStyle name="20% - Accent5 8" xfId="18207" hidden="1"/>
    <cellStyle name="20% - Accent5 8" xfId="18285" hidden="1"/>
    <cellStyle name="20% - Accent5 8" xfId="18468" hidden="1"/>
    <cellStyle name="20% - Accent5 8" xfId="18544" hidden="1"/>
    <cellStyle name="20% - Accent5 8" xfId="18622" hidden="1"/>
    <cellStyle name="20% - Accent5 8" xfId="18805" hidden="1"/>
    <cellStyle name="20% - Accent5 8" xfId="18881" hidden="1"/>
    <cellStyle name="20% - Accent5 8" xfId="18983" hidden="1"/>
    <cellStyle name="20% - Accent5 8" xfId="19057" hidden="1"/>
    <cellStyle name="20% - Accent5 8" xfId="19133" hidden="1"/>
    <cellStyle name="20% - Accent5 8" xfId="19211" hidden="1"/>
    <cellStyle name="20% - Accent5 8" xfId="19796" hidden="1"/>
    <cellStyle name="20% - Accent5 8" xfId="19872" hidden="1"/>
    <cellStyle name="20% - Accent5 8" xfId="19951" hidden="1"/>
    <cellStyle name="20% - Accent5 8" xfId="20042" hidden="1"/>
    <cellStyle name="20% - Accent5 8" xfId="19673" hidden="1"/>
    <cellStyle name="20% - Accent5 8" xfId="19701" hidden="1"/>
    <cellStyle name="20% - Accent5 8" xfId="20391" hidden="1"/>
    <cellStyle name="20% - Accent5 8" xfId="20467" hidden="1"/>
    <cellStyle name="20% - Accent5 8" xfId="20545" hidden="1"/>
    <cellStyle name="20% - Accent5 8" xfId="20624" hidden="1"/>
    <cellStyle name="20% - Accent5 8" xfId="19583" hidden="1"/>
    <cellStyle name="20% - Accent5 8" xfId="20252" hidden="1"/>
    <cellStyle name="20% - Accent5 8" xfId="20923" hidden="1"/>
    <cellStyle name="20% - Accent5 8" xfId="20999" hidden="1"/>
    <cellStyle name="20% - Accent5 8" xfId="21077" hidden="1"/>
    <cellStyle name="20% - Accent5 8" xfId="21260" hidden="1"/>
    <cellStyle name="20% - Accent5 8" xfId="21336" hidden="1"/>
    <cellStyle name="20% - Accent5 8" xfId="21414" hidden="1"/>
    <cellStyle name="20% - Accent5 8" xfId="21597" hidden="1"/>
    <cellStyle name="20% - Accent5 8" xfId="21673" hidden="1"/>
    <cellStyle name="20% - Accent5 8" xfId="15996" hidden="1"/>
    <cellStyle name="20% - Accent5 8" xfId="15922" hidden="1"/>
    <cellStyle name="20% - Accent5 8" xfId="15842" hidden="1"/>
    <cellStyle name="20% - Accent5 8" xfId="15759" hidden="1"/>
    <cellStyle name="20% - Accent5 8" xfId="7986" hidden="1"/>
    <cellStyle name="20% - Accent5 8" xfId="7788" hidden="1"/>
    <cellStyle name="20% - Accent5 8" xfId="7533" hidden="1"/>
    <cellStyle name="20% - Accent5 8" xfId="7180" hidden="1"/>
    <cellStyle name="20% - Accent5 8" xfId="8364" hidden="1"/>
    <cellStyle name="20% - Accent5 8" xfId="8204" hidden="1"/>
    <cellStyle name="20% - Accent5 8" xfId="5308" hidden="1"/>
    <cellStyle name="20% - Accent5 8" xfId="5108" hidden="1"/>
    <cellStyle name="20% - Accent5 8" xfId="5002" hidden="1"/>
    <cellStyle name="20% - Accent5 8" xfId="4787" hidden="1"/>
    <cellStyle name="20% - Accent5 8" xfId="8682" hidden="1"/>
    <cellStyle name="20% - Accent5 8" xfId="5900" hidden="1"/>
    <cellStyle name="20% - Accent5 8" xfId="3064" hidden="1"/>
    <cellStyle name="20% - Accent5 8" xfId="2917" hidden="1"/>
    <cellStyle name="20% - Accent5 8" xfId="2750" hidden="1"/>
    <cellStyle name="20% - Accent5 8" xfId="1550" hidden="1"/>
    <cellStyle name="20% - Accent5 8" xfId="1395" hidden="1"/>
    <cellStyle name="20% - Accent5 8" xfId="1132" hidden="1"/>
    <cellStyle name="20% - Accent5 8" xfId="9802" hidden="1"/>
    <cellStyle name="20% - Accent5 8" xfId="21811" hidden="1"/>
    <cellStyle name="20% - Accent5 8" xfId="22342" hidden="1"/>
    <cellStyle name="20% - Accent5 8" xfId="22416" hidden="1"/>
    <cellStyle name="20% - Accent5 8" xfId="22492" hidden="1"/>
    <cellStyle name="20% - Accent5 8" xfId="22570" hidden="1"/>
    <cellStyle name="20% - Accent5 8" xfId="23155" hidden="1"/>
    <cellStyle name="20% - Accent5 8" xfId="23231" hidden="1"/>
    <cellStyle name="20% - Accent5 8" xfId="23310" hidden="1"/>
    <cellStyle name="20% - Accent5 8" xfId="23401" hidden="1"/>
    <cellStyle name="20% - Accent5 8" xfId="23032" hidden="1"/>
    <cellStyle name="20% - Accent5 8" xfId="23060" hidden="1"/>
    <cellStyle name="20% - Accent5 8" xfId="23750" hidden="1"/>
    <cellStyle name="20% - Accent5 8" xfId="23826" hidden="1"/>
    <cellStyle name="20% - Accent5 8" xfId="23904" hidden="1"/>
    <cellStyle name="20% - Accent5 8" xfId="23983" hidden="1"/>
    <cellStyle name="20% - Accent5 8" xfId="22942" hidden="1"/>
    <cellStyle name="20% - Accent5 8" xfId="23611" hidden="1"/>
    <cellStyle name="20% - Accent5 8" xfId="24282" hidden="1"/>
    <cellStyle name="20% - Accent5 8" xfId="24358" hidden="1"/>
    <cellStyle name="20% - Accent5 8" xfId="24436" hidden="1"/>
    <cellStyle name="20% - Accent5 8" xfId="24619" hidden="1"/>
    <cellStyle name="20% - Accent5 8" xfId="24695" hidden="1"/>
    <cellStyle name="20% - Accent5 8" xfId="24773" hidden="1"/>
    <cellStyle name="20% - Accent5 8" xfId="24956" hidden="1"/>
    <cellStyle name="20% - Accent5 8" xfId="25032" hidden="1"/>
    <cellStyle name="20% - Accent5 8" xfId="25134" hidden="1"/>
    <cellStyle name="20% - Accent5 8" xfId="25208" hidden="1"/>
    <cellStyle name="20% - Accent5 8" xfId="25284" hidden="1"/>
    <cellStyle name="20% - Accent5 8" xfId="25362" hidden="1"/>
    <cellStyle name="20% - Accent5 8" xfId="25947" hidden="1"/>
    <cellStyle name="20% - Accent5 8" xfId="26023" hidden="1"/>
    <cellStyle name="20% - Accent5 8" xfId="26102" hidden="1"/>
    <cellStyle name="20% - Accent5 8" xfId="26193" hidden="1"/>
    <cellStyle name="20% - Accent5 8" xfId="25824" hidden="1"/>
    <cellStyle name="20% - Accent5 8" xfId="25852" hidden="1"/>
    <cellStyle name="20% - Accent5 8" xfId="26542" hidden="1"/>
    <cellStyle name="20% - Accent5 8" xfId="26618" hidden="1"/>
    <cellStyle name="20% - Accent5 8" xfId="26696" hidden="1"/>
    <cellStyle name="20% - Accent5 8" xfId="26775" hidden="1"/>
    <cellStyle name="20% - Accent5 8" xfId="25734" hidden="1"/>
    <cellStyle name="20% - Accent5 8" xfId="26403" hidden="1"/>
    <cellStyle name="20% - Accent5 8" xfId="27074" hidden="1"/>
    <cellStyle name="20% - Accent5 8" xfId="27150" hidden="1"/>
    <cellStyle name="20% - Accent5 8" xfId="27228" hidden="1"/>
    <cellStyle name="20% - Accent5 8" xfId="27411" hidden="1"/>
    <cellStyle name="20% - Accent5 8" xfId="27487" hidden="1"/>
    <cellStyle name="20% - Accent5 8" xfId="27565" hidden="1"/>
    <cellStyle name="20% - Accent5 8" xfId="27748" hidden="1"/>
    <cellStyle name="20% - Accent5 8" xfId="27824" hidden="1"/>
    <cellStyle name="20% - Accent5 8" xfId="22249" hidden="1"/>
    <cellStyle name="20% - Accent5 8" xfId="22175" hidden="1"/>
    <cellStyle name="20% - Accent5 8" xfId="22095" hidden="1"/>
    <cellStyle name="20% - Accent5 8" xfId="22012" hidden="1"/>
    <cellStyle name="20% - Accent5 8" xfId="8895" hidden="1"/>
    <cellStyle name="20% - Accent5 8" xfId="8685" hidden="1"/>
    <cellStyle name="20% - Accent5 8" xfId="8453" hidden="1"/>
    <cellStyle name="20% - Accent5 8" xfId="8113" hidden="1"/>
    <cellStyle name="20% - Accent5 8" xfId="9390" hidden="1"/>
    <cellStyle name="20% - Accent5 8" xfId="9262" hidden="1"/>
    <cellStyle name="20% - Accent5 8" xfId="5861" hidden="1"/>
    <cellStyle name="20% - Accent5 8" xfId="5615" hidden="1"/>
    <cellStyle name="20% - Accent5 8" xfId="5516" hidden="1"/>
    <cellStyle name="20% - Accent5 8" xfId="5241" hidden="1"/>
    <cellStyle name="20% - Accent5 8" xfId="9763" hidden="1"/>
    <cellStyle name="20% - Accent5 8" xfId="6318" hidden="1"/>
    <cellStyle name="20% - Accent5 8" xfId="3380" hidden="1"/>
    <cellStyle name="20% - Accent5 8" xfId="3285" hidden="1"/>
    <cellStyle name="20% - Accent5 8" xfId="3059" hidden="1"/>
    <cellStyle name="20% - Accent5 8" xfId="1677" hidden="1"/>
    <cellStyle name="20% - Accent5 8" xfId="1552" hidden="1"/>
    <cellStyle name="20% - Accent5 8" xfId="1277" hidden="1"/>
    <cellStyle name="20% - Accent5 8" xfId="16144" hidden="1"/>
    <cellStyle name="20% - Accent5 8" xfId="27959" hidden="1"/>
    <cellStyle name="20% - Accent5 8" xfId="28061" hidden="1"/>
    <cellStyle name="20% - Accent5 8" xfId="28135" hidden="1"/>
    <cellStyle name="20% - Accent5 8" xfId="28211" hidden="1"/>
    <cellStyle name="20% - Accent5 8" xfId="28289" hidden="1"/>
    <cellStyle name="20% - Accent5 8" xfId="28874" hidden="1"/>
    <cellStyle name="20% - Accent5 8" xfId="28950" hidden="1"/>
    <cellStyle name="20% - Accent5 8" xfId="29029" hidden="1"/>
    <cellStyle name="20% - Accent5 8" xfId="29120" hidden="1"/>
    <cellStyle name="20% - Accent5 8" xfId="28751" hidden="1"/>
    <cellStyle name="20% - Accent5 8" xfId="28779" hidden="1"/>
    <cellStyle name="20% - Accent5 8" xfId="29469" hidden="1"/>
    <cellStyle name="20% - Accent5 8" xfId="29545" hidden="1"/>
    <cellStyle name="20% - Accent5 8" xfId="29623" hidden="1"/>
    <cellStyle name="20% - Accent5 8" xfId="29702" hidden="1"/>
    <cellStyle name="20% - Accent5 8" xfId="28661" hidden="1"/>
    <cellStyle name="20% - Accent5 8" xfId="29330" hidden="1"/>
    <cellStyle name="20% - Accent5 8" xfId="30001" hidden="1"/>
    <cellStyle name="20% - Accent5 8" xfId="30077" hidden="1"/>
    <cellStyle name="20% - Accent5 8" xfId="30155" hidden="1"/>
    <cellStyle name="20% - Accent5 8" xfId="30338" hidden="1"/>
    <cellStyle name="20% - Accent5 8" xfId="30414" hidden="1"/>
    <cellStyle name="20% - Accent5 8" xfId="30492" hidden="1"/>
    <cellStyle name="20% - Accent5 8" xfId="30675" hidden="1"/>
    <cellStyle name="20% - Accent5 8" xfId="30751" hidden="1"/>
    <cellStyle name="20% - Accent5 8" xfId="30853" hidden="1"/>
    <cellStyle name="20% - Accent5 8" xfId="30927" hidden="1"/>
    <cellStyle name="20% - Accent5 8" xfId="31003" hidden="1"/>
    <cellStyle name="20% - Accent5 8" xfId="31081" hidden="1"/>
    <cellStyle name="20% - Accent5 8" xfId="31666" hidden="1"/>
    <cellStyle name="20% - Accent5 8" xfId="31742" hidden="1"/>
    <cellStyle name="20% - Accent5 8" xfId="31821" hidden="1"/>
    <cellStyle name="20% - Accent5 8" xfId="31912" hidden="1"/>
    <cellStyle name="20% - Accent5 8" xfId="31543" hidden="1"/>
    <cellStyle name="20% - Accent5 8" xfId="31571" hidden="1"/>
    <cellStyle name="20% - Accent5 8" xfId="32261" hidden="1"/>
    <cellStyle name="20% - Accent5 8" xfId="32337" hidden="1"/>
    <cellStyle name="20% - Accent5 8" xfId="32415" hidden="1"/>
    <cellStyle name="20% - Accent5 8" xfId="32494" hidden="1"/>
    <cellStyle name="20% - Accent5 8" xfId="31453" hidden="1"/>
    <cellStyle name="20% - Accent5 8" xfId="32122" hidden="1"/>
    <cellStyle name="20% - Accent5 8" xfId="32793" hidden="1"/>
    <cellStyle name="20% - Accent5 8" xfId="32869" hidden="1"/>
    <cellStyle name="20% - Accent5 8" xfId="32947" hidden="1"/>
    <cellStyle name="20% - Accent5 8" xfId="33130" hidden="1"/>
    <cellStyle name="20% - Accent5 8" xfId="33206" hidden="1"/>
    <cellStyle name="20% - Accent5 8" xfId="33284" hidden="1"/>
    <cellStyle name="20% - Accent5 8" xfId="33467" hidden="1"/>
    <cellStyle name="20% - Accent5 8" xfId="33543" hidden="1"/>
    <cellStyle name="20% - Accent5 9" xfId="172" hidden="1"/>
    <cellStyle name="20% - Accent5 9" xfId="252" hidden="1"/>
    <cellStyle name="20% - Accent5 9" xfId="356" hidden="1"/>
    <cellStyle name="20% - Accent5 9" xfId="690" hidden="1"/>
    <cellStyle name="20% - Accent5 9" xfId="2416" hidden="1"/>
    <cellStyle name="20% - Accent5 9" xfId="2567" hidden="1"/>
    <cellStyle name="20% - Accent5 9" xfId="2759" hidden="1"/>
    <cellStyle name="20% - Accent5 9" xfId="3161" hidden="1"/>
    <cellStyle name="20% - Accent5 9" xfId="2052" hidden="1"/>
    <cellStyle name="20% - Accent5 9" xfId="2253" hidden="1"/>
    <cellStyle name="20% - Accent5 9" xfId="4358" hidden="1"/>
    <cellStyle name="20% - Accent5 9" xfId="4583" hidden="1"/>
    <cellStyle name="20% - Accent5 9" xfId="4746" hidden="1"/>
    <cellStyle name="20% - Accent5 9" xfId="5016" hidden="1"/>
    <cellStyle name="20% - Accent5 9" xfId="1695" hidden="1"/>
    <cellStyle name="20% - Accent5 9" xfId="2206" hidden="1"/>
    <cellStyle name="20% - Accent5 9" xfId="6360" hidden="1"/>
    <cellStyle name="20% - Accent5 9" xfId="6466" hidden="1"/>
    <cellStyle name="20% - Accent5 9" xfId="6663" hidden="1"/>
    <cellStyle name="20% - Accent5 9" xfId="7524" hidden="1"/>
    <cellStyle name="20% - Accent5 9" xfId="7676" hidden="1"/>
    <cellStyle name="20% - Accent5 9" xfId="7854" hidden="1"/>
    <cellStyle name="20% - Accent5 9" xfId="8769" hidden="1"/>
    <cellStyle name="20% - Accent5 9" xfId="8945" hidden="1"/>
    <cellStyle name="20% - Accent5 9" xfId="9863" hidden="1"/>
    <cellStyle name="20% - Accent5 9" xfId="9937" hidden="1"/>
    <cellStyle name="20% - Accent5 9" xfId="10013" hidden="1"/>
    <cellStyle name="20% - Accent5 9" xfId="10091" hidden="1"/>
    <cellStyle name="20% - Accent5 9" xfId="10676" hidden="1"/>
    <cellStyle name="20% - Accent5 9" xfId="10752" hidden="1"/>
    <cellStyle name="20% - Accent5 9" xfId="10831" hidden="1"/>
    <cellStyle name="20% - Accent5 9" xfId="10937" hidden="1"/>
    <cellStyle name="20% - Accent5 9" xfId="10517" hidden="1"/>
    <cellStyle name="20% - Accent5 9" xfId="10597" hidden="1"/>
    <cellStyle name="20% - Accent5 9" xfId="11271" hidden="1"/>
    <cellStyle name="20% - Accent5 9" xfId="11347" hidden="1"/>
    <cellStyle name="20% - Accent5 9" xfId="11425" hidden="1"/>
    <cellStyle name="20% - Accent5 9" xfId="11508" hidden="1"/>
    <cellStyle name="20% - Accent5 9" xfId="10376" hidden="1"/>
    <cellStyle name="20% - Accent5 9" xfId="10560" hidden="1"/>
    <cellStyle name="20% - Accent5 9" xfId="11803" hidden="1"/>
    <cellStyle name="20% - Accent5 9" xfId="11879" hidden="1"/>
    <cellStyle name="20% - Accent5 9" xfId="11957" hidden="1"/>
    <cellStyle name="20% - Accent5 9" xfId="12140" hidden="1"/>
    <cellStyle name="20% - Accent5 9" xfId="12216" hidden="1"/>
    <cellStyle name="20% - Accent5 9" xfId="12294" hidden="1"/>
    <cellStyle name="20% - Accent5 9" xfId="12477" hidden="1"/>
    <cellStyle name="20% - Accent5 9" xfId="12553" hidden="1"/>
    <cellStyle name="20% - Accent5 9" xfId="12655" hidden="1"/>
    <cellStyle name="20% - Accent5 9" xfId="12729" hidden="1"/>
    <cellStyle name="20% - Accent5 9" xfId="12805" hidden="1"/>
    <cellStyle name="20% - Accent5 9" xfId="12883" hidden="1"/>
    <cellStyle name="20% - Accent5 9" xfId="13468" hidden="1"/>
    <cellStyle name="20% - Accent5 9" xfId="13544" hidden="1"/>
    <cellStyle name="20% - Accent5 9" xfId="13623" hidden="1"/>
    <cellStyle name="20% - Accent5 9" xfId="13729" hidden="1"/>
    <cellStyle name="20% - Accent5 9" xfId="13309" hidden="1"/>
    <cellStyle name="20% - Accent5 9" xfId="13389" hidden="1"/>
    <cellStyle name="20% - Accent5 9" xfId="14063" hidden="1"/>
    <cellStyle name="20% - Accent5 9" xfId="14139" hidden="1"/>
    <cellStyle name="20% - Accent5 9" xfId="14217" hidden="1"/>
    <cellStyle name="20% - Accent5 9" xfId="14300" hidden="1"/>
    <cellStyle name="20% - Accent5 9" xfId="13168" hidden="1"/>
    <cellStyle name="20% - Accent5 9" xfId="13352" hidden="1"/>
    <cellStyle name="20% - Accent5 9" xfId="14595" hidden="1"/>
    <cellStyle name="20% - Accent5 9" xfId="14671" hidden="1"/>
    <cellStyle name="20% - Accent5 9" xfId="14749" hidden="1"/>
    <cellStyle name="20% - Accent5 9" xfId="14932" hidden="1"/>
    <cellStyle name="20% - Accent5 9" xfId="15008" hidden="1"/>
    <cellStyle name="20% - Accent5 9" xfId="15086" hidden="1"/>
    <cellStyle name="20% - Accent5 9" xfId="15269" hidden="1"/>
    <cellStyle name="20% - Accent5 9" xfId="15345" hidden="1"/>
    <cellStyle name="20% - Accent5 9" xfId="9587" hidden="1"/>
    <cellStyle name="20% - Accent5 9" xfId="9475" hidden="1"/>
    <cellStyle name="20% - Accent5 9" xfId="9360" hidden="1"/>
    <cellStyle name="20% - Accent5 9" xfId="9248" hidden="1"/>
    <cellStyle name="20% - Accent5 9" xfId="6990" hidden="1"/>
    <cellStyle name="20% - Accent5 9" xfId="6903" hidden="1"/>
    <cellStyle name="20% - Accent5 9" xfId="6810" hidden="1"/>
    <cellStyle name="20% - Accent5 9" xfId="6323" hidden="1"/>
    <cellStyle name="20% - Accent5 9" xfId="7457" hidden="1"/>
    <cellStyle name="20% - Accent5 9" xfId="7239" hidden="1"/>
    <cellStyle name="20% - Accent5 9" xfId="4850" hidden="1"/>
    <cellStyle name="20% - Accent5 9" xfId="4682" hidden="1"/>
    <cellStyle name="20% - Accent5 9" xfId="4453" hidden="1"/>
    <cellStyle name="20% - Accent5 9" xfId="4233" hidden="1"/>
    <cellStyle name="20% - Accent5 9" xfId="8051" hidden="1"/>
    <cellStyle name="20% - Accent5 9" xfId="7364" hidden="1"/>
    <cellStyle name="20% - Accent5 9" xfId="2726" hidden="1"/>
    <cellStyle name="20% - Accent5 9" xfId="2513" hidden="1"/>
    <cellStyle name="20% - Accent5 9" xfId="2338" hidden="1"/>
    <cellStyle name="20% - Accent5 9" xfId="1378" hidden="1"/>
    <cellStyle name="20% - Accent5 9" xfId="1188" hidden="1"/>
    <cellStyle name="20% - Accent5 9" xfId="945" hidden="1"/>
    <cellStyle name="20% - Accent5 9" xfId="15407" hidden="1"/>
    <cellStyle name="20% - Accent5 9" xfId="15518" hidden="1"/>
    <cellStyle name="20% - Accent5 9" xfId="16204" hidden="1"/>
    <cellStyle name="20% - Accent5 9" xfId="16278" hidden="1"/>
    <cellStyle name="20% - Accent5 9" xfId="16354" hidden="1"/>
    <cellStyle name="20% - Accent5 9" xfId="16432" hidden="1"/>
    <cellStyle name="20% - Accent5 9" xfId="17017" hidden="1"/>
    <cellStyle name="20% - Accent5 9" xfId="17093" hidden="1"/>
    <cellStyle name="20% - Accent5 9" xfId="17172" hidden="1"/>
    <cellStyle name="20% - Accent5 9" xfId="17278" hidden="1"/>
    <cellStyle name="20% - Accent5 9" xfId="16858" hidden="1"/>
    <cellStyle name="20% - Accent5 9" xfId="16938" hidden="1"/>
    <cellStyle name="20% - Accent5 9" xfId="17612" hidden="1"/>
    <cellStyle name="20% - Accent5 9" xfId="17688" hidden="1"/>
    <cellStyle name="20% - Accent5 9" xfId="17766" hidden="1"/>
    <cellStyle name="20% - Accent5 9" xfId="17849" hidden="1"/>
    <cellStyle name="20% - Accent5 9" xfId="16717" hidden="1"/>
    <cellStyle name="20% - Accent5 9" xfId="16901" hidden="1"/>
    <cellStyle name="20% - Accent5 9" xfId="18144" hidden="1"/>
    <cellStyle name="20% - Accent5 9" xfId="18220" hidden="1"/>
    <cellStyle name="20% - Accent5 9" xfId="18298" hidden="1"/>
    <cellStyle name="20% - Accent5 9" xfId="18481" hidden="1"/>
    <cellStyle name="20% - Accent5 9" xfId="18557" hidden="1"/>
    <cellStyle name="20% - Accent5 9" xfId="18635" hidden="1"/>
    <cellStyle name="20% - Accent5 9" xfId="18818" hidden="1"/>
    <cellStyle name="20% - Accent5 9" xfId="18894" hidden="1"/>
    <cellStyle name="20% - Accent5 9" xfId="18996" hidden="1"/>
    <cellStyle name="20% - Accent5 9" xfId="19070" hidden="1"/>
    <cellStyle name="20% - Accent5 9" xfId="19146" hidden="1"/>
    <cellStyle name="20% - Accent5 9" xfId="19224" hidden="1"/>
    <cellStyle name="20% - Accent5 9" xfId="19809" hidden="1"/>
    <cellStyle name="20% - Accent5 9" xfId="19885" hidden="1"/>
    <cellStyle name="20% - Accent5 9" xfId="19964" hidden="1"/>
    <cellStyle name="20% - Accent5 9" xfId="20070" hidden="1"/>
    <cellStyle name="20% - Accent5 9" xfId="19650" hidden="1"/>
    <cellStyle name="20% - Accent5 9" xfId="19730" hidden="1"/>
    <cellStyle name="20% - Accent5 9" xfId="20404" hidden="1"/>
    <cellStyle name="20% - Accent5 9" xfId="20480" hidden="1"/>
    <cellStyle name="20% - Accent5 9" xfId="20558" hidden="1"/>
    <cellStyle name="20% - Accent5 9" xfId="20641" hidden="1"/>
    <cellStyle name="20% - Accent5 9" xfId="19509" hidden="1"/>
    <cellStyle name="20% - Accent5 9" xfId="19693" hidden="1"/>
    <cellStyle name="20% - Accent5 9" xfId="20936" hidden="1"/>
    <cellStyle name="20% - Accent5 9" xfId="21012" hidden="1"/>
    <cellStyle name="20% - Accent5 9" xfId="21090" hidden="1"/>
    <cellStyle name="20% - Accent5 9" xfId="21273" hidden="1"/>
    <cellStyle name="20% - Accent5 9" xfId="21349" hidden="1"/>
    <cellStyle name="20% - Accent5 9" xfId="21427" hidden="1"/>
    <cellStyle name="20% - Accent5 9" xfId="21610" hidden="1"/>
    <cellStyle name="20% - Accent5 9" xfId="21686" hidden="1"/>
    <cellStyle name="20% - Accent5 9" xfId="15983" hidden="1"/>
    <cellStyle name="20% - Accent5 9" xfId="15909" hidden="1"/>
    <cellStyle name="20% - Accent5 9" xfId="15829" hidden="1"/>
    <cellStyle name="20% - Accent5 9" xfId="15746" hidden="1"/>
    <cellStyle name="20% - Accent5 9" xfId="7970" hidden="1"/>
    <cellStyle name="20% - Accent5 9" xfId="7768" hidden="1"/>
    <cellStyle name="20% - Accent5 9" xfId="7488" hidden="1"/>
    <cellStyle name="20% - Accent5 9" xfId="7002" hidden="1"/>
    <cellStyle name="20% - Accent5 9" xfId="8401" hidden="1"/>
    <cellStyle name="20% - Accent5 9" xfId="8161" hidden="1"/>
    <cellStyle name="20% - Accent5 9" xfId="5291" hidden="1"/>
    <cellStyle name="20% - Accent5 9" xfId="5090" hidden="1"/>
    <cellStyle name="20% - Accent5 9" xfId="4986" hidden="1"/>
    <cellStyle name="20% - Accent5 9" xfId="4551" hidden="1"/>
    <cellStyle name="20% - Accent5 9" xfId="9000" hidden="1"/>
    <cellStyle name="20% - Accent5 9" xfId="8217" hidden="1"/>
    <cellStyle name="20% - Accent5 9" xfId="3040" hidden="1"/>
    <cellStyle name="20% - Accent5 9" xfId="2900" hidden="1"/>
    <cellStyle name="20% - Accent5 9" xfId="2695" hidden="1"/>
    <cellStyle name="20% - Accent5 9" xfId="1529" hidden="1"/>
    <cellStyle name="20% - Accent5 9" xfId="1361" hidden="1"/>
    <cellStyle name="20% - Accent5 9" xfId="1111" hidden="1"/>
    <cellStyle name="20% - Accent5 9" xfId="21746" hidden="1"/>
    <cellStyle name="20% - Accent5 9" xfId="21825" hidden="1"/>
    <cellStyle name="20% - Accent5 9" xfId="22355" hidden="1"/>
    <cellStyle name="20% - Accent5 9" xfId="22429" hidden="1"/>
    <cellStyle name="20% - Accent5 9" xfId="22505" hidden="1"/>
    <cellStyle name="20% - Accent5 9" xfId="22583" hidden="1"/>
    <cellStyle name="20% - Accent5 9" xfId="23168" hidden="1"/>
    <cellStyle name="20% - Accent5 9" xfId="23244" hidden="1"/>
    <cellStyle name="20% - Accent5 9" xfId="23323" hidden="1"/>
    <cellStyle name="20% - Accent5 9" xfId="23429" hidden="1"/>
    <cellStyle name="20% - Accent5 9" xfId="23009" hidden="1"/>
    <cellStyle name="20% - Accent5 9" xfId="23089" hidden="1"/>
    <cellStyle name="20% - Accent5 9" xfId="23763" hidden="1"/>
    <cellStyle name="20% - Accent5 9" xfId="23839" hidden="1"/>
    <cellStyle name="20% - Accent5 9" xfId="23917" hidden="1"/>
    <cellStyle name="20% - Accent5 9" xfId="24000" hidden="1"/>
    <cellStyle name="20% - Accent5 9" xfId="22868" hidden="1"/>
    <cellStyle name="20% - Accent5 9" xfId="23052" hidden="1"/>
    <cellStyle name="20% - Accent5 9" xfId="24295" hidden="1"/>
    <cellStyle name="20% - Accent5 9" xfId="24371" hidden="1"/>
    <cellStyle name="20% - Accent5 9" xfId="24449" hidden="1"/>
    <cellStyle name="20% - Accent5 9" xfId="24632" hidden="1"/>
    <cellStyle name="20% - Accent5 9" xfId="24708" hidden="1"/>
    <cellStyle name="20% - Accent5 9" xfId="24786" hidden="1"/>
    <cellStyle name="20% - Accent5 9" xfId="24969" hidden="1"/>
    <cellStyle name="20% - Accent5 9" xfId="25045" hidden="1"/>
    <cellStyle name="20% - Accent5 9" xfId="25147" hidden="1"/>
    <cellStyle name="20% - Accent5 9" xfId="25221" hidden="1"/>
    <cellStyle name="20% - Accent5 9" xfId="25297" hidden="1"/>
    <cellStyle name="20% - Accent5 9" xfId="25375" hidden="1"/>
    <cellStyle name="20% - Accent5 9" xfId="25960" hidden="1"/>
    <cellStyle name="20% - Accent5 9" xfId="26036" hidden="1"/>
    <cellStyle name="20% - Accent5 9" xfId="26115" hidden="1"/>
    <cellStyle name="20% - Accent5 9" xfId="26221" hidden="1"/>
    <cellStyle name="20% - Accent5 9" xfId="25801" hidden="1"/>
    <cellStyle name="20% - Accent5 9" xfId="25881" hidden="1"/>
    <cellStyle name="20% - Accent5 9" xfId="26555" hidden="1"/>
    <cellStyle name="20% - Accent5 9" xfId="26631" hidden="1"/>
    <cellStyle name="20% - Accent5 9" xfId="26709" hidden="1"/>
    <cellStyle name="20% - Accent5 9" xfId="26792" hidden="1"/>
    <cellStyle name="20% - Accent5 9" xfId="25660" hidden="1"/>
    <cellStyle name="20% - Accent5 9" xfId="25844" hidden="1"/>
    <cellStyle name="20% - Accent5 9" xfId="27087" hidden="1"/>
    <cellStyle name="20% - Accent5 9" xfId="27163" hidden="1"/>
    <cellStyle name="20% - Accent5 9" xfId="27241" hidden="1"/>
    <cellStyle name="20% - Accent5 9" xfId="27424" hidden="1"/>
    <cellStyle name="20% - Accent5 9" xfId="27500" hidden="1"/>
    <cellStyle name="20% - Accent5 9" xfId="27578" hidden="1"/>
    <cellStyle name="20% - Accent5 9" xfId="27761" hidden="1"/>
    <cellStyle name="20% - Accent5 9" xfId="27837" hidden="1"/>
    <cellStyle name="20% - Accent5 9" xfId="22236" hidden="1"/>
    <cellStyle name="20% - Accent5 9" xfId="22162" hidden="1"/>
    <cellStyle name="20% - Accent5 9" xfId="22082" hidden="1"/>
    <cellStyle name="20% - Accent5 9" xfId="21999" hidden="1"/>
    <cellStyle name="20% - Accent5 9" xfId="8872" hidden="1"/>
    <cellStyle name="20% - Accent5 9" xfId="8667" hidden="1"/>
    <cellStyle name="20% - Accent5 9" xfId="8435" hidden="1"/>
    <cellStyle name="20% - Accent5 9" xfId="7992" hidden="1"/>
    <cellStyle name="20% - Accent5 9" xfId="9435" hidden="1"/>
    <cellStyle name="20% - Accent5 9" xfId="9086" hidden="1"/>
    <cellStyle name="20% - Accent5 9" xfId="5847" hidden="1"/>
    <cellStyle name="20% - Accent5 9" xfId="5598" hidden="1"/>
    <cellStyle name="20% - Accent5 9" xfId="5503" hidden="1"/>
    <cellStyle name="20% - Accent5 9" xfId="5031" hidden="1"/>
    <cellStyle name="20% - Accent5 9" xfId="15562" hidden="1"/>
    <cellStyle name="20% - Accent5 9" xfId="9288" hidden="1"/>
    <cellStyle name="20% - Accent5 9" xfId="3363" hidden="1"/>
    <cellStyle name="20% - Accent5 9" xfId="3170" hidden="1"/>
    <cellStyle name="20% - Accent5 9" xfId="3027" hidden="1"/>
    <cellStyle name="20% - Accent5 9" xfId="1657" hidden="1"/>
    <cellStyle name="20% - Accent5 9" xfId="1522" hidden="1"/>
    <cellStyle name="20% - Accent5 9" xfId="1252" hidden="1"/>
    <cellStyle name="20% - Accent5 9" xfId="27896" hidden="1"/>
    <cellStyle name="20% - Accent5 9" xfId="27972" hidden="1"/>
    <cellStyle name="20% - Accent5 9" xfId="28074" hidden="1"/>
    <cellStyle name="20% - Accent5 9" xfId="28148" hidden="1"/>
    <cellStyle name="20% - Accent5 9" xfId="28224" hidden="1"/>
    <cellStyle name="20% - Accent5 9" xfId="28302" hidden="1"/>
    <cellStyle name="20% - Accent5 9" xfId="28887" hidden="1"/>
    <cellStyle name="20% - Accent5 9" xfId="28963" hidden="1"/>
    <cellStyle name="20% - Accent5 9" xfId="29042" hidden="1"/>
    <cellStyle name="20% - Accent5 9" xfId="29148" hidden="1"/>
    <cellStyle name="20% - Accent5 9" xfId="28728" hidden="1"/>
    <cellStyle name="20% - Accent5 9" xfId="28808" hidden="1"/>
    <cellStyle name="20% - Accent5 9" xfId="29482" hidden="1"/>
    <cellStyle name="20% - Accent5 9" xfId="29558" hidden="1"/>
    <cellStyle name="20% - Accent5 9" xfId="29636" hidden="1"/>
    <cellStyle name="20% - Accent5 9" xfId="29719" hidden="1"/>
    <cellStyle name="20% - Accent5 9" xfId="28587" hidden="1"/>
    <cellStyle name="20% - Accent5 9" xfId="28771" hidden="1"/>
    <cellStyle name="20% - Accent5 9" xfId="30014" hidden="1"/>
    <cellStyle name="20% - Accent5 9" xfId="30090" hidden="1"/>
    <cellStyle name="20% - Accent5 9" xfId="30168" hidden="1"/>
    <cellStyle name="20% - Accent5 9" xfId="30351" hidden="1"/>
    <cellStyle name="20% - Accent5 9" xfId="30427" hidden="1"/>
    <cellStyle name="20% - Accent5 9" xfId="30505" hidden="1"/>
    <cellStyle name="20% - Accent5 9" xfId="30688" hidden="1"/>
    <cellStyle name="20% - Accent5 9" xfId="30764" hidden="1"/>
    <cellStyle name="20% - Accent5 9" xfId="30866" hidden="1"/>
    <cellStyle name="20% - Accent5 9" xfId="30940" hidden="1"/>
    <cellStyle name="20% - Accent5 9" xfId="31016" hidden="1"/>
    <cellStyle name="20% - Accent5 9" xfId="31094" hidden="1"/>
    <cellStyle name="20% - Accent5 9" xfId="31679" hidden="1"/>
    <cellStyle name="20% - Accent5 9" xfId="31755" hidden="1"/>
    <cellStyle name="20% - Accent5 9" xfId="31834" hidden="1"/>
    <cellStyle name="20% - Accent5 9" xfId="31940" hidden="1"/>
    <cellStyle name="20% - Accent5 9" xfId="31520" hidden="1"/>
    <cellStyle name="20% - Accent5 9" xfId="31600" hidden="1"/>
    <cellStyle name="20% - Accent5 9" xfId="32274" hidden="1"/>
    <cellStyle name="20% - Accent5 9" xfId="32350" hidden="1"/>
    <cellStyle name="20% - Accent5 9" xfId="32428" hidden="1"/>
    <cellStyle name="20% - Accent5 9" xfId="32511" hidden="1"/>
    <cellStyle name="20% - Accent5 9" xfId="31379" hidden="1"/>
    <cellStyle name="20% - Accent5 9" xfId="31563" hidden="1"/>
    <cellStyle name="20% - Accent5 9" xfId="32806" hidden="1"/>
    <cellStyle name="20% - Accent5 9" xfId="32882" hidden="1"/>
    <cellStyle name="20% - Accent5 9" xfId="32960" hidden="1"/>
    <cellStyle name="20% - Accent5 9" xfId="33143" hidden="1"/>
    <cellStyle name="20% - Accent5 9" xfId="33219" hidden="1"/>
    <cellStyle name="20% - Accent5 9" xfId="33297" hidden="1"/>
    <cellStyle name="20% - Accent5 9" xfId="33480" hidden="1"/>
    <cellStyle name="20% - Accent5 9" xfId="33556" hidden="1"/>
    <cellStyle name="20% - Accent6" xfId="43" builtinId="50" hidden="1"/>
    <cellStyle name="20% - Accent6" xfId="86" builtinId="50" hidden="1" customBuiltin="1"/>
    <cellStyle name="20% - Accent6 10" xfId="174" hidden="1"/>
    <cellStyle name="20% - Accent6 10" xfId="254" hidden="1"/>
    <cellStyle name="20% - Accent6 10" xfId="360" hidden="1"/>
    <cellStyle name="20% - Accent6 10" xfId="694" hidden="1"/>
    <cellStyle name="20% - Accent6 10" xfId="2418" hidden="1"/>
    <cellStyle name="20% - Accent6 10" xfId="2569" hidden="1"/>
    <cellStyle name="20% - Accent6 10" xfId="2763" hidden="1"/>
    <cellStyle name="20% - Accent6 10" xfId="3128" hidden="1"/>
    <cellStyle name="20% - Accent6 10" xfId="2027" hidden="1"/>
    <cellStyle name="20% - Accent6 10" xfId="2245" hidden="1"/>
    <cellStyle name="20% - Accent6 10" xfId="4362" hidden="1"/>
    <cellStyle name="20% - Accent6 10" xfId="4585" hidden="1"/>
    <cellStyle name="20% - Accent6 10" xfId="4749" hidden="1"/>
    <cellStyle name="20% - Accent6 10" xfId="4987" hidden="1"/>
    <cellStyle name="20% - Accent6 10" xfId="3100" hidden="1"/>
    <cellStyle name="20% - Accent6 10" xfId="1720" hidden="1"/>
    <cellStyle name="20% - Accent6 10" xfId="6362" hidden="1"/>
    <cellStyle name="20% - Accent6 10" xfId="6468" hidden="1"/>
    <cellStyle name="20% - Accent6 10" xfId="6665" hidden="1"/>
    <cellStyle name="20% - Accent6 10" xfId="7528" hidden="1"/>
    <cellStyle name="20% - Accent6 10" xfId="7678" hidden="1"/>
    <cellStyle name="20% - Accent6 10" xfId="7858" hidden="1"/>
    <cellStyle name="20% - Accent6 10" xfId="8772" hidden="1"/>
    <cellStyle name="20% - Accent6 10" xfId="8947" hidden="1"/>
    <cellStyle name="20% - Accent6 10" xfId="9865" hidden="1"/>
    <cellStyle name="20% - Accent6 10" xfId="9939" hidden="1"/>
    <cellStyle name="20% - Accent6 10" xfId="10015" hidden="1"/>
    <cellStyle name="20% - Accent6 10" xfId="10093" hidden="1"/>
    <cellStyle name="20% - Accent6 10" xfId="10678" hidden="1"/>
    <cellStyle name="20% - Accent6 10" xfId="10754" hidden="1"/>
    <cellStyle name="20% - Accent6 10" xfId="10833" hidden="1"/>
    <cellStyle name="20% - Accent6 10" xfId="10934" hidden="1"/>
    <cellStyle name="20% - Accent6 10" xfId="10495" hidden="1"/>
    <cellStyle name="20% - Accent6 10" xfId="10590" hidden="1"/>
    <cellStyle name="20% - Accent6 10" xfId="11273" hidden="1"/>
    <cellStyle name="20% - Accent6 10" xfId="11349" hidden="1"/>
    <cellStyle name="20% - Accent6 10" xfId="11427" hidden="1"/>
    <cellStyle name="20% - Accent6 10" xfId="11505" hidden="1"/>
    <cellStyle name="20% - Accent6 10" xfId="10923" hidden="1"/>
    <cellStyle name="20% - Accent6 10" xfId="10397" hidden="1"/>
    <cellStyle name="20% - Accent6 10" xfId="11805" hidden="1"/>
    <cellStyle name="20% - Accent6 10" xfId="11881" hidden="1"/>
    <cellStyle name="20% - Accent6 10" xfId="11959" hidden="1"/>
    <cellStyle name="20% - Accent6 10" xfId="12142" hidden="1"/>
    <cellStyle name="20% - Accent6 10" xfId="12218" hidden="1"/>
    <cellStyle name="20% - Accent6 10" xfId="12296" hidden="1"/>
    <cellStyle name="20% - Accent6 10" xfId="12479" hidden="1"/>
    <cellStyle name="20% - Accent6 10" xfId="12555" hidden="1"/>
    <cellStyle name="20% - Accent6 10" xfId="12657" hidden="1"/>
    <cellStyle name="20% - Accent6 10" xfId="12731" hidden="1"/>
    <cellStyle name="20% - Accent6 10" xfId="12807" hidden="1"/>
    <cellStyle name="20% - Accent6 10" xfId="12885" hidden="1"/>
    <cellStyle name="20% - Accent6 10" xfId="13470" hidden="1"/>
    <cellStyle name="20% - Accent6 10" xfId="13546" hidden="1"/>
    <cellStyle name="20% - Accent6 10" xfId="13625" hidden="1"/>
    <cellStyle name="20% - Accent6 10" xfId="13726" hidden="1"/>
    <cellStyle name="20% - Accent6 10" xfId="13287" hidden="1"/>
    <cellStyle name="20% - Accent6 10" xfId="13382" hidden="1"/>
    <cellStyle name="20% - Accent6 10" xfId="14065" hidden="1"/>
    <cellStyle name="20% - Accent6 10" xfId="14141" hidden="1"/>
    <cellStyle name="20% - Accent6 10" xfId="14219" hidden="1"/>
    <cellStyle name="20% - Accent6 10" xfId="14297" hidden="1"/>
    <cellStyle name="20% - Accent6 10" xfId="13715" hidden="1"/>
    <cellStyle name="20% - Accent6 10" xfId="13189" hidden="1"/>
    <cellStyle name="20% - Accent6 10" xfId="14597" hidden="1"/>
    <cellStyle name="20% - Accent6 10" xfId="14673" hidden="1"/>
    <cellStyle name="20% - Accent6 10" xfId="14751" hidden="1"/>
    <cellStyle name="20% - Accent6 10" xfId="14934" hidden="1"/>
    <cellStyle name="20% - Accent6 10" xfId="15010" hidden="1"/>
    <cellStyle name="20% - Accent6 10" xfId="15088" hidden="1"/>
    <cellStyle name="20% - Accent6 10" xfId="15271" hidden="1"/>
    <cellStyle name="20% - Accent6 10" xfId="15347" hidden="1"/>
    <cellStyle name="20% - Accent6 10" xfId="9584" hidden="1"/>
    <cellStyle name="20% - Accent6 10" xfId="9472" hidden="1"/>
    <cellStyle name="20% - Accent6 10" xfId="9358" hidden="1"/>
    <cellStyle name="20% - Accent6 10" xfId="9246" hidden="1"/>
    <cellStyle name="20% - Accent6 10" xfId="6988" hidden="1"/>
    <cellStyle name="20% - Accent6 10" xfId="6901" hidden="1"/>
    <cellStyle name="20% - Accent6 10" xfId="6808" hidden="1"/>
    <cellStyle name="20% - Accent6 10" xfId="6330" hidden="1"/>
    <cellStyle name="20% - Accent6 10" xfId="7577" hidden="1"/>
    <cellStyle name="20% - Accent6 10" xfId="7287" hidden="1"/>
    <cellStyle name="20% - Accent6 10" xfId="4848" hidden="1"/>
    <cellStyle name="20% - Accent6 10" xfId="4679" hidden="1"/>
    <cellStyle name="20% - Accent6 10" xfId="4448" hidden="1"/>
    <cellStyle name="20% - Accent6 10" xfId="4237" hidden="1"/>
    <cellStyle name="20% - Accent6 10" xfId="6408" hidden="1"/>
    <cellStyle name="20% - Accent6 10" xfId="7994" hidden="1"/>
    <cellStyle name="20% - Accent6 10" xfId="2720" hidden="1"/>
    <cellStyle name="20% - Accent6 10" xfId="2511" hidden="1"/>
    <cellStyle name="20% - Accent6 10" xfId="2335" hidden="1"/>
    <cellStyle name="20% - Accent6 10" xfId="1376" hidden="1"/>
    <cellStyle name="20% - Accent6 10" xfId="1184" hidden="1"/>
    <cellStyle name="20% - Accent6 10" xfId="940" hidden="1"/>
    <cellStyle name="20% - Accent6 10" xfId="15410" hidden="1"/>
    <cellStyle name="20% - Accent6 10" xfId="15520" hidden="1"/>
    <cellStyle name="20% - Accent6 10" xfId="16206" hidden="1"/>
    <cellStyle name="20% - Accent6 10" xfId="16280" hidden="1"/>
    <cellStyle name="20% - Accent6 10" xfId="16356" hidden="1"/>
    <cellStyle name="20% - Accent6 10" xfId="16434" hidden="1"/>
    <cellStyle name="20% - Accent6 10" xfId="17019" hidden="1"/>
    <cellStyle name="20% - Accent6 10" xfId="17095" hidden="1"/>
    <cellStyle name="20% - Accent6 10" xfId="17174" hidden="1"/>
    <cellStyle name="20% - Accent6 10" xfId="17275" hidden="1"/>
    <cellStyle name="20% - Accent6 10" xfId="16836" hidden="1"/>
    <cellStyle name="20% - Accent6 10" xfId="16931" hidden="1"/>
    <cellStyle name="20% - Accent6 10" xfId="17614" hidden="1"/>
    <cellStyle name="20% - Accent6 10" xfId="17690" hidden="1"/>
    <cellStyle name="20% - Accent6 10" xfId="17768" hidden="1"/>
    <cellStyle name="20% - Accent6 10" xfId="17846" hidden="1"/>
    <cellStyle name="20% - Accent6 10" xfId="17264" hidden="1"/>
    <cellStyle name="20% - Accent6 10" xfId="16738" hidden="1"/>
    <cellStyle name="20% - Accent6 10" xfId="18146" hidden="1"/>
    <cellStyle name="20% - Accent6 10" xfId="18222" hidden="1"/>
    <cellStyle name="20% - Accent6 10" xfId="18300" hidden="1"/>
    <cellStyle name="20% - Accent6 10" xfId="18483" hidden="1"/>
    <cellStyle name="20% - Accent6 10" xfId="18559" hidden="1"/>
    <cellStyle name="20% - Accent6 10" xfId="18637" hidden="1"/>
    <cellStyle name="20% - Accent6 10" xfId="18820" hidden="1"/>
    <cellStyle name="20% - Accent6 10" xfId="18896" hidden="1"/>
    <cellStyle name="20% - Accent6 10" xfId="18998" hidden="1"/>
    <cellStyle name="20% - Accent6 10" xfId="19072" hidden="1"/>
    <cellStyle name="20% - Accent6 10" xfId="19148" hidden="1"/>
    <cellStyle name="20% - Accent6 10" xfId="19226" hidden="1"/>
    <cellStyle name="20% - Accent6 10" xfId="19811" hidden="1"/>
    <cellStyle name="20% - Accent6 10" xfId="19887" hidden="1"/>
    <cellStyle name="20% - Accent6 10" xfId="19966" hidden="1"/>
    <cellStyle name="20% - Accent6 10" xfId="20067" hidden="1"/>
    <cellStyle name="20% - Accent6 10" xfId="19628" hidden="1"/>
    <cellStyle name="20% - Accent6 10" xfId="19723" hidden="1"/>
    <cellStyle name="20% - Accent6 10" xfId="20406" hidden="1"/>
    <cellStyle name="20% - Accent6 10" xfId="20482" hidden="1"/>
    <cellStyle name="20% - Accent6 10" xfId="20560" hidden="1"/>
    <cellStyle name="20% - Accent6 10" xfId="20638" hidden="1"/>
    <cellStyle name="20% - Accent6 10" xfId="20056" hidden="1"/>
    <cellStyle name="20% - Accent6 10" xfId="19530" hidden="1"/>
    <cellStyle name="20% - Accent6 10" xfId="20938" hidden="1"/>
    <cellStyle name="20% - Accent6 10" xfId="21014" hidden="1"/>
    <cellStyle name="20% - Accent6 10" xfId="21092" hidden="1"/>
    <cellStyle name="20% - Accent6 10" xfId="21275" hidden="1"/>
    <cellStyle name="20% - Accent6 10" xfId="21351" hidden="1"/>
    <cellStyle name="20% - Accent6 10" xfId="21429" hidden="1"/>
    <cellStyle name="20% - Accent6 10" xfId="21612" hidden="1"/>
    <cellStyle name="20% - Accent6 10" xfId="21688" hidden="1"/>
    <cellStyle name="20% - Accent6 10" xfId="15981" hidden="1"/>
    <cellStyle name="20% - Accent6 10" xfId="15907" hidden="1"/>
    <cellStyle name="20% - Accent6 10" xfId="15827" hidden="1"/>
    <cellStyle name="20% - Accent6 10" xfId="15744" hidden="1"/>
    <cellStyle name="20% - Accent6 10" xfId="7968" hidden="1"/>
    <cellStyle name="20% - Accent6 10" xfId="7765" hidden="1"/>
    <cellStyle name="20% - Accent6 10" xfId="7481" hidden="1"/>
    <cellStyle name="20% - Accent6 10" xfId="7031" hidden="1"/>
    <cellStyle name="20% - Accent6 10" xfId="8467" hidden="1"/>
    <cellStyle name="20% - Accent6 10" xfId="8169" hidden="1"/>
    <cellStyle name="20% - Accent6 10" xfId="5289" hidden="1"/>
    <cellStyle name="20% - Accent6 10" xfId="5088" hidden="1"/>
    <cellStyle name="20% - Accent6 10" xfId="4984" hidden="1"/>
    <cellStyle name="20% - Accent6 10" xfId="4607" hidden="1"/>
    <cellStyle name="20% - Accent6 10" xfId="7056" hidden="1"/>
    <cellStyle name="20% - Accent6 10" xfId="8892" hidden="1"/>
    <cellStyle name="20% - Accent6 10" xfId="3034" hidden="1"/>
    <cellStyle name="20% - Accent6 10" xfId="2898" hidden="1"/>
    <cellStyle name="20% - Accent6 10" xfId="2686" hidden="1"/>
    <cellStyle name="20% - Accent6 10" xfId="1526" hidden="1"/>
    <cellStyle name="20% - Accent6 10" xfId="1355" hidden="1"/>
    <cellStyle name="20% - Accent6 10" xfId="1108" hidden="1"/>
    <cellStyle name="20% - Accent6 10" xfId="21748" hidden="1"/>
    <cellStyle name="20% - Accent6 10" xfId="21827" hidden="1"/>
    <cellStyle name="20% - Accent6 10" xfId="22357" hidden="1"/>
    <cellStyle name="20% - Accent6 10" xfId="22431" hidden="1"/>
    <cellStyle name="20% - Accent6 10" xfId="22507" hidden="1"/>
    <cellStyle name="20% - Accent6 10" xfId="22585" hidden="1"/>
    <cellStyle name="20% - Accent6 10" xfId="23170" hidden="1"/>
    <cellStyle name="20% - Accent6 10" xfId="23246" hidden="1"/>
    <cellStyle name="20% - Accent6 10" xfId="23325" hidden="1"/>
    <cellStyle name="20% - Accent6 10" xfId="23426" hidden="1"/>
    <cellStyle name="20% - Accent6 10" xfId="22987" hidden="1"/>
    <cellStyle name="20% - Accent6 10" xfId="23082" hidden="1"/>
    <cellStyle name="20% - Accent6 10" xfId="23765" hidden="1"/>
    <cellStyle name="20% - Accent6 10" xfId="23841" hidden="1"/>
    <cellStyle name="20% - Accent6 10" xfId="23919" hidden="1"/>
    <cellStyle name="20% - Accent6 10" xfId="23997" hidden="1"/>
    <cellStyle name="20% - Accent6 10" xfId="23415" hidden="1"/>
    <cellStyle name="20% - Accent6 10" xfId="22889" hidden="1"/>
    <cellStyle name="20% - Accent6 10" xfId="24297" hidden="1"/>
    <cellStyle name="20% - Accent6 10" xfId="24373" hidden="1"/>
    <cellStyle name="20% - Accent6 10" xfId="24451" hidden="1"/>
    <cellStyle name="20% - Accent6 10" xfId="24634" hidden="1"/>
    <cellStyle name="20% - Accent6 10" xfId="24710" hidden="1"/>
    <cellStyle name="20% - Accent6 10" xfId="24788" hidden="1"/>
    <cellStyle name="20% - Accent6 10" xfId="24971" hidden="1"/>
    <cellStyle name="20% - Accent6 10" xfId="25047" hidden="1"/>
    <cellStyle name="20% - Accent6 10" xfId="25149" hidden="1"/>
    <cellStyle name="20% - Accent6 10" xfId="25223" hidden="1"/>
    <cellStyle name="20% - Accent6 10" xfId="25299" hidden="1"/>
    <cellStyle name="20% - Accent6 10" xfId="25377" hidden="1"/>
    <cellStyle name="20% - Accent6 10" xfId="25962" hidden="1"/>
    <cellStyle name="20% - Accent6 10" xfId="26038" hidden="1"/>
    <cellStyle name="20% - Accent6 10" xfId="26117" hidden="1"/>
    <cellStyle name="20% - Accent6 10" xfId="26218" hidden="1"/>
    <cellStyle name="20% - Accent6 10" xfId="25779" hidden="1"/>
    <cellStyle name="20% - Accent6 10" xfId="25874" hidden="1"/>
    <cellStyle name="20% - Accent6 10" xfId="26557" hidden="1"/>
    <cellStyle name="20% - Accent6 10" xfId="26633" hidden="1"/>
    <cellStyle name="20% - Accent6 10" xfId="26711" hidden="1"/>
    <cellStyle name="20% - Accent6 10" xfId="26789" hidden="1"/>
    <cellStyle name="20% - Accent6 10" xfId="26207" hidden="1"/>
    <cellStyle name="20% - Accent6 10" xfId="25681" hidden="1"/>
    <cellStyle name="20% - Accent6 10" xfId="27089" hidden="1"/>
    <cellStyle name="20% - Accent6 10" xfId="27165" hidden="1"/>
    <cellStyle name="20% - Accent6 10" xfId="27243" hidden="1"/>
    <cellStyle name="20% - Accent6 10" xfId="27426" hidden="1"/>
    <cellStyle name="20% - Accent6 10" xfId="27502" hidden="1"/>
    <cellStyle name="20% - Accent6 10" xfId="27580" hidden="1"/>
    <cellStyle name="20% - Accent6 10" xfId="27763" hidden="1"/>
    <cellStyle name="20% - Accent6 10" xfId="27839" hidden="1"/>
    <cellStyle name="20% - Accent6 10" xfId="22234" hidden="1"/>
    <cellStyle name="20% - Accent6 10" xfId="22160" hidden="1"/>
    <cellStyle name="20% - Accent6 10" xfId="22080" hidden="1"/>
    <cellStyle name="20% - Accent6 10" xfId="21997" hidden="1"/>
    <cellStyle name="20% - Accent6 10" xfId="8870" hidden="1"/>
    <cellStyle name="20% - Accent6 10" xfId="8664" hidden="1"/>
    <cellStyle name="20% - Accent6 10" xfId="8433" hidden="1"/>
    <cellStyle name="20% - Accent6 10" xfId="8031" hidden="1"/>
    <cellStyle name="20% - Accent6 10" xfId="9518" hidden="1"/>
    <cellStyle name="20% - Accent6 10" xfId="9093" hidden="1"/>
    <cellStyle name="20% - Accent6 10" xfId="5845" hidden="1"/>
    <cellStyle name="20% - Accent6 10" xfId="5596" hidden="1"/>
    <cellStyle name="20% - Accent6 10" xfId="5501" hidden="1"/>
    <cellStyle name="20% - Accent6 10" xfId="5051" hidden="1"/>
    <cellStyle name="20% - Accent6 10" xfId="8074" hidden="1"/>
    <cellStyle name="20% - Accent6 10" xfId="15481" hidden="1"/>
    <cellStyle name="20% - Accent6 10" xfId="3359" hidden="1"/>
    <cellStyle name="20% - Accent6 10" xfId="3168" hidden="1"/>
    <cellStyle name="20% - Accent6 10" xfId="3022" hidden="1"/>
    <cellStyle name="20% - Accent6 10" xfId="1655" hidden="1"/>
    <cellStyle name="20% - Accent6 10" xfId="1520" hidden="1"/>
    <cellStyle name="20% - Accent6 10" xfId="1249" hidden="1"/>
    <cellStyle name="20% - Accent6 10" xfId="27898" hidden="1"/>
    <cellStyle name="20% - Accent6 10" xfId="27974" hidden="1"/>
    <cellStyle name="20% - Accent6 10" xfId="28076" hidden="1"/>
    <cellStyle name="20% - Accent6 10" xfId="28150" hidden="1"/>
    <cellStyle name="20% - Accent6 10" xfId="28226" hidden="1"/>
    <cellStyle name="20% - Accent6 10" xfId="28304" hidden="1"/>
    <cellStyle name="20% - Accent6 10" xfId="28889" hidden="1"/>
    <cellStyle name="20% - Accent6 10" xfId="28965" hidden="1"/>
    <cellStyle name="20% - Accent6 10" xfId="29044" hidden="1"/>
    <cellStyle name="20% - Accent6 10" xfId="29145" hidden="1"/>
    <cellStyle name="20% - Accent6 10" xfId="28706" hidden="1"/>
    <cellStyle name="20% - Accent6 10" xfId="28801" hidden="1"/>
    <cellStyle name="20% - Accent6 10" xfId="29484" hidden="1"/>
    <cellStyle name="20% - Accent6 10" xfId="29560" hidden="1"/>
    <cellStyle name="20% - Accent6 10" xfId="29638" hidden="1"/>
    <cellStyle name="20% - Accent6 10" xfId="29716" hidden="1"/>
    <cellStyle name="20% - Accent6 10" xfId="29134" hidden="1"/>
    <cellStyle name="20% - Accent6 10" xfId="28608" hidden="1"/>
    <cellStyle name="20% - Accent6 10" xfId="30016" hidden="1"/>
    <cellStyle name="20% - Accent6 10" xfId="30092" hidden="1"/>
    <cellStyle name="20% - Accent6 10" xfId="30170" hidden="1"/>
    <cellStyle name="20% - Accent6 10" xfId="30353" hidden="1"/>
    <cellStyle name="20% - Accent6 10" xfId="30429" hidden="1"/>
    <cellStyle name="20% - Accent6 10" xfId="30507" hidden="1"/>
    <cellStyle name="20% - Accent6 10" xfId="30690" hidden="1"/>
    <cellStyle name="20% - Accent6 10" xfId="30766" hidden="1"/>
    <cellStyle name="20% - Accent6 10" xfId="30868" hidden="1"/>
    <cellStyle name="20% - Accent6 10" xfId="30942" hidden="1"/>
    <cellStyle name="20% - Accent6 10" xfId="31018" hidden="1"/>
    <cellStyle name="20% - Accent6 10" xfId="31096" hidden="1"/>
    <cellStyle name="20% - Accent6 10" xfId="31681" hidden="1"/>
    <cellStyle name="20% - Accent6 10" xfId="31757" hidden="1"/>
    <cellStyle name="20% - Accent6 10" xfId="31836" hidden="1"/>
    <cellStyle name="20% - Accent6 10" xfId="31937" hidden="1"/>
    <cellStyle name="20% - Accent6 10" xfId="31498" hidden="1"/>
    <cellStyle name="20% - Accent6 10" xfId="31593" hidden="1"/>
    <cellStyle name="20% - Accent6 10" xfId="32276" hidden="1"/>
    <cellStyle name="20% - Accent6 10" xfId="32352" hidden="1"/>
    <cellStyle name="20% - Accent6 10" xfId="32430" hidden="1"/>
    <cellStyle name="20% - Accent6 10" xfId="32508" hidden="1"/>
    <cellStyle name="20% - Accent6 10" xfId="31926" hidden="1"/>
    <cellStyle name="20% - Accent6 10" xfId="31400" hidden="1"/>
    <cellStyle name="20% - Accent6 10" xfId="32808" hidden="1"/>
    <cellStyle name="20% - Accent6 10" xfId="32884" hidden="1"/>
    <cellStyle name="20% - Accent6 10" xfId="32962" hidden="1"/>
    <cellStyle name="20% - Accent6 10" xfId="33145" hidden="1"/>
    <cellStyle name="20% - Accent6 10" xfId="33221" hidden="1"/>
    <cellStyle name="20% - Accent6 10" xfId="33299" hidden="1"/>
    <cellStyle name="20% - Accent6 10" xfId="33482" hidden="1"/>
    <cellStyle name="20% - Accent6 10" xfId="33558" hidden="1"/>
    <cellStyle name="20% - Accent6 11" xfId="187" hidden="1"/>
    <cellStyle name="20% - Accent6 11" xfId="267" hidden="1"/>
    <cellStyle name="20% - Accent6 11" xfId="396" hidden="1"/>
    <cellStyle name="20% - Accent6 11" xfId="721" hidden="1"/>
    <cellStyle name="20% - Accent6 11" xfId="2435" hidden="1"/>
    <cellStyle name="20% - Accent6 11" xfId="2587" hidden="1"/>
    <cellStyle name="20% - Accent6 11" xfId="2791" hidden="1"/>
    <cellStyle name="20% - Accent6 11" xfId="2903" hidden="1"/>
    <cellStyle name="20% - Accent6 11" xfId="1476" hidden="1"/>
    <cellStyle name="20% - Accent6 11" xfId="2250" hidden="1"/>
    <cellStyle name="20% - Accent6 11" xfId="4398" hidden="1"/>
    <cellStyle name="20% - Accent6 11" xfId="4604" hidden="1"/>
    <cellStyle name="20% - Accent6 11" xfId="4768" hidden="1"/>
    <cellStyle name="20% - Accent6 11" xfId="4882" hidden="1"/>
    <cellStyle name="20% - Accent6 11" xfId="1887" hidden="1"/>
    <cellStyle name="20% - Accent6 11" xfId="3791" hidden="1"/>
    <cellStyle name="20% - Accent6 11" xfId="6378" hidden="1"/>
    <cellStyle name="20% - Accent6 11" xfId="6482" hidden="1"/>
    <cellStyle name="20% - Accent6 11" xfId="6680" hidden="1"/>
    <cellStyle name="20% - Accent6 11" xfId="7555" hidden="1"/>
    <cellStyle name="20% - Accent6 11" xfId="7694" hidden="1"/>
    <cellStyle name="20% - Accent6 11" xfId="7873" hidden="1"/>
    <cellStyle name="20% - Accent6 11" xfId="8792" hidden="1"/>
    <cellStyle name="20% - Accent6 11" xfId="8963" hidden="1"/>
    <cellStyle name="20% - Accent6 11" xfId="9878" hidden="1"/>
    <cellStyle name="20% - Accent6 11" xfId="9952" hidden="1"/>
    <cellStyle name="20% - Accent6 11" xfId="10028" hidden="1"/>
    <cellStyle name="20% - Accent6 11" xfId="10106" hidden="1"/>
    <cellStyle name="20% - Accent6 11" xfId="10691" hidden="1"/>
    <cellStyle name="20% - Accent6 11" xfId="10767" hidden="1"/>
    <cellStyle name="20% - Accent6 11" xfId="10846" hidden="1"/>
    <cellStyle name="20% - Accent6 11" xfId="10889" hidden="1"/>
    <cellStyle name="20% - Accent6 11" xfId="10336" hidden="1"/>
    <cellStyle name="20% - Accent6 11" xfId="10595" hidden="1"/>
    <cellStyle name="20% - Accent6 11" xfId="11286" hidden="1"/>
    <cellStyle name="20% - Accent6 11" xfId="11362" hidden="1"/>
    <cellStyle name="20% - Accent6 11" xfId="11440" hidden="1"/>
    <cellStyle name="20% - Accent6 11" xfId="11477" hidden="1"/>
    <cellStyle name="20% - Accent6 11" xfId="10459" hidden="1"/>
    <cellStyle name="20% - Accent6 11" xfId="11075" hidden="1"/>
    <cellStyle name="20% - Accent6 11" xfId="11818" hidden="1"/>
    <cellStyle name="20% - Accent6 11" xfId="11894" hidden="1"/>
    <cellStyle name="20% - Accent6 11" xfId="11972" hidden="1"/>
    <cellStyle name="20% - Accent6 11" xfId="12155" hidden="1"/>
    <cellStyle name="20% - Accent6 11" xfId="12231" hidden="1"/>
    <cellStyle name="20% - Accent6 11" xfId="12309" hidden="1"/>
    <cellStyle name="20% - Accent6 11" xfId="12492" hidden="1"/>
    <cellStyle name="20% - Accent6 11" xfId="12568" hidden="1"/>
    <cellStyle name="20% - Accent6 11" xfId="12670" hidden="1"/>
    <cellStyle name="20% - Accent6 11" xfId="12744" hidden="1"/>
    <cellStyle name="20% - Accent6 11" xfId="12820" hidden="1"/>
    <cellStyle name="20% - Accent6 11" xfId="12898" hidden="1"/>
    <cellStyle name="20% - Accent6 11" xfId="13483" hidden="1"/>
    <cellStyle name="20% - Accent6 11" xfId="13559" hidden="1"/>
    <cellStyle name="20% - Accent6 11" xfId="13638" hidden="1"/>
    <cellStyle name="20% - Accent6 11" xfId="13681" hidden="1"/>
    <cellStyle name="20% - Accent6 11" xfId="13128" hidden="1"/>
    <cellStyle name="20% - Accent6 11" xfId="13387" hidden="1"/>
    <cellStyle name="20% - Accent6 11" xfId="14078" hidden="1"/>
    <cellStyle name="20% - Accent6 11" xfId="14154" hidden="1"/>
    <cellStyle name="20% - Accent6 11" xfId="14232" hidden="1"/>
    <cellStyle name="20% - Accent6 11" xfId="14269" hidden="1"/>
    <cellStyle name="20% - Accent6 11" xfId="13251" hidden="1"/>
    <cellStyle name="20% - Accent6 11" xfId="13867" hidden="1"/>
    <cellStyle name="20% - Accent6 11" xfId="14610" hidden="1"/>
    <cellStyle name="20% - Accent6 11" xfId="14686" hidden="1"/>
    <cellStyle name="20% - Accent6 11" xfId="14764" hidden="1"/>
    <cellStyle name="20% - Accent6 11" xfId="14947" hidden="1"/>
    <cellStyle name="20% - Accent6 11" xfId="15023" hidden="1"/>
    <cellStyle name="20% - Accent6 11" xfId="15101" hidden="1"/>
    <cellStyle name="20% - Accent6 11" xfId="15284" hidden="1"/>
    <cellStyle name="20% - Accent6 11" xfId="15360" hidden="1"/>
    <cellStyle name="20% - Accent6 11" xfId="9568" hidden="1"/>
    <cellStyle name="20% - Accent6 11" xfId="9455" hidden="1"/>
    <cellStyle name="20% - Accent6 11" xfId="9342" hidden="1"/>
    <cellStyle name="20% - Accent6 11" xfId="9226" hidden="1"/>
    <cellStyle name="20% - Accent6 11" xfId="6974" hidden="1"/>
    <cellStyle name="20% - Accent6 11" xfId="6888" hidden="1"/>
    <cellStyle name="20% - Accent6 11" xfId="6794" hidden="1"/>
    <cellStyle name="20% - Accent6 11" xfId="6698" hidden="1"/>
    <cellStyle name="20% - Accent6 11" xfId="8197" hidden="1"/>
    <cellStyle name="20% - Accent6 11" xfId="7242" hidden="1"/>
    <cellStyle name="20% - Accent6 11" xfId="4825" hidden="1"/>
    <cellStyle name="20% - Accent6 11" xfId="4663" hidden="1"/>
    <cellStyle name="20% - Accent6 11" xfId="4389" hidden="1"/>
    <cellStyle name="20% - Accent6 11" xfId="4285" hidden="1"/>
    <cellStyle name="20% - Accent6 11" xfId="7736" hidden="1"/>
    <cellStyle name="20% - Accent6 11" xfId="5721" hidden="1"/>
    <cellStyle name="20% - Accent6 11" xfId="2690" hidden="1"/>
    <cellStyle name="20% - Accent6 11" xfId="2494" hidden="1"/>
    <cellStyle name="20% - Accent6 11" xfId="2315" hidden="1"/>
    <cellStyle name="20% - Accent6 11" xfId="1351" hidden="1"/>
    <cellStyle name="20% - Accent6 11" xfId="1169" hidden="1"/>
    <cellStyle name="20% - Accent6 11" xfId="927" hidden="1"/>
    <cellStyle name="20% - Accent6 11" xfId="15427" hidden="1"/>
    <cellStyle name="20% - Accent6 11" xfId="15535" hidden="1"/>
    <cellStyle name="20% - Accent6 11" xfId="16219" hidden="1"/>
    <cellStyle name="20% - Accent6 11" xfId="16293" hidden="1"/>
    <cellStyle name="20% - Accent6 11" xfId="16369" hidden="1"/>
    <cellStyle name="20% - Accent6 11" xfId="16447" hidden="1"/>
    <cellStyle name="20% - Accent6 11" xfId="17032" hidden="1"/>
    <cellStyle name="20% - Accent6 11" xfId="17108" hidden="1"/>
    <cellStyle name="20% - Accent6 11" xfId="17187" hidden="1"/>
    <cellStyle name="20% - Accent6 11" xfId="17230" hidden="1"/>
    <cellStyle name="20% - Accent6 11" xfId="16677" hidden="1"/>
    <cellStyle name="20% - Accent6 11" xfId="16936" hidden="1"/>
    <cellStyle name="20% - Accent6 11" xfId="17627" hidden="1"/>
    <cellStyle name="20% - Accent6 11" xfId="17703" hidden="1"/>
    <cellStyle name="20% - Accent6 11" xfId="17781" hidden="1"/>
    <cellStyle name="20% - Accent6 11" xfId="17818" hidden="1"/>
    <cellStyle name="20% - Accent6 11" xfId="16800" hidden="1"/>
    <cellStyle name="20% - Accent6 11" xfId="17416" hidden="1"/>
    <cellStyle name="20% - Accent6 11" xfId="18159" hidden="1"/>
    <cellStyle name="20% - Accent6 11" xfId="18235" hidden="1"/>
    <cellStyle name="20% - Accent6 11" xfId="18313" hidden="1"/>
    <cellStyle name="20% - Accent6 11" xfId="18496" hidden="1"/>
    <cellStyle name="20% - Accent6 11" xfId="18572" hidden="1"/>
    <cellStyle name="20% - Accent6 11" xfId="18650" hidden="1"/>
    <cellStyle name="20% - Accent6 11" xfId="18833" hidden="1"/>
    <cellStyle name="20% - Accent6 11" xfId="18909" hidden="1"/>
    <cellStyle name="20% - Accent6 11" xfId="19011" hidden="1"/>
    <cellStyle name="20% - Accent6 11" xfId="19085" hidden="1"/>
    <cellStyle name="20% - Accent6 11" xfId="19161" hidden="1"/>
    <cellStyle name="20% - Accent6 11" xfId="19239" hidden="1"/>
    <cellStyle name="20% - Accent6 11" xfId="19824" hidden="1"/>
    <cellStyle name="20% - Accent6 11" xfId="19900" hidden="1"/>
    <cellStyle name="20% - Accent6 11" xfId="19979" hidden="1"/>
    <cellStyle name="20% - Accent6 11" xfId="20022" hidden="1"/>
    <cellStyle name="20% - Accent6 11" xfId="19469" hidden="1"/>
    <cellStyle name="20% - Accent6 11" xfId="19728" hidden="1"/>
    <cellStyle name="20% - Accent6 11" xfId="20419" hidden="1"/>
    <cellStyle name="20% - Accent6 11" xfId="20495" hidden="1"/>
    <cellStyle name="20% - Accent6 11" xfId="20573" hidden="1"/>
    <cellStyle name="20% - Accent6 11" xfId="20610" hidden="1"/>
    <cellStyle name="20% - Accent6 11" xfId="19592" hidden="1"/>
    <cellStyle name="20% - Accent6 11" xfId="20208" hidden="1"/>
    <cellStyle name="20% - Accent6 11" xfId="20951" hidden="1"/>
    <cellStyle name="20% - Accent6 11" xfId="21027" hidden="1"/>
    <cellStyle name="20% - Accent6 11" xfId="21105" hidden="1"/>
    <cellStyle name="20% - Accent6 11" xfId="21288" hidden="1"/>
    <cellStyle name="20% - Accent6 11" xfId="21364" hidden="1"/>
    <cellStyle name="20% - Accent6 11" xfId="21442" hidden="1"/>
    <cellStyle name="20% - Accent6 11" xfId="21625" hidden="1"/>
    <cellStyle name="20% - Accent6 11" xfId="21701" hidden="1"/>
    <cellStyle name="20% - Accent6 11" xfId="15968" hidden="1"/>
    <cellStyle name="20% - Accent6 11" xfId="15894" hidden="1"/>
    <cellStyle name="20% - Accent6 11" xfId="15813" hidden="1"/>
    <cellStyle name="20% - Accent6 11" xfId="15727" hidden="1"/>
    <cellStyle name="20% - Accent6 11" xfId="7944" hidden="1"/>
    <cellStyle name="20% - Accent6 11" xfId="7738" hidden="1"/>
    <cellStyle name="20% - Accent6 11" xfId="7460" hidden="1"/>
    <cellStyle name="20% - Accent6 11" xfId="7369" hidden="1"/>
    <cellStyle name="20% - Accent6 11" xfId="9238" hidden="1"/>
    <cellStyle name="20% - Accent6 11" xfId="8163" hidden="1"/>
    <cellStyle name="20% - Accent6 11" xfId="5276" hidden="1"/>
    <cellStyle name="20% - Accent6 11" xfId="5075" hidden="1"/>
    <cellStyle name="20% - Accent6 11" xfId="4967" hidden="1"/>
    <cellStyle name="20% - Accent6 11" xfId="4906" hidden="1"/>
    <cellStyle name="20% - Accent6 11" xfId="8543" hidden="1"/>
    <cellStyle name="20% - Accent6 11" xfId="6218" hidden="1"/>
    <cellStyle name="20% - Accent6 11" xfId="3011" hidden="1"/>
    <cellStyle name="20% - Accent6 11" xfId="2878" hidden="1"/>
    <cellStyle name="20% - Accent6 11" xfId="2646" hidden="1"/>
    <cellStyle name="20% - Accent6 11" xfId="1506" hidden="1"/>
    <cellStyle name="20% - Accent6 11" xfId="1318" hidden="1"/>
    <cellStyle name="20% - Accent6 11" xfId="1092" hidden="1"/>
    <cellStyle name="20% - Accent6 11" xfId="21761" hidden="1"/>
    <cellStyle name="20% - Accent6 11" xfId="21841" hidden="1"/>
    <cellStyle name="20% - Accent6 11" xfId="22370" hidden="1"/>
    <cellStyle name="20% - Accent6 11" xfId="22444" hidden="1"/>
    <cellStyle name="20% - Accent6 11" xfId="22520" hidden="1"/>
    <cellStyle name="20% - Accent6 11" xfId="22598" hidden="1"/>
    <cellStyle name="20% - Accent6 11" xfId="23183" hidden="1"/>
    <cellStyle name="20% - Accent6 11" xfId="23259" hidden="1"/>
    <cellStyle name="20% - Accent6 11" xfId="23338" hidden="1"/>
    <cellStyle name="20% - Accent6 11" xfId="23381" hidden="1"/>
    <cellStyle name="20% - Accent6 11" xfId="22828" hidden="1"/>
    <cellStyle name="20% - Accent6 11" xfId="23087" hidden="1"/>
    <cellStyle name="20% - Accent6 11" xfId="23778" hidden="1"/>
    <cellStyle name="20% - Accent6 11" xfId="23854" hidden="1"/>
    <cellStyle name="20% - Accent6 11" xfId="23932" hidden="1"/>
    <cellStyle name="20% - Accent6 11" xfId="23969" hidden="1"/>
    <cellStyle name="20% - Accent6 11" xfId="22951" hidden="1"/>
    <cellStyle name="20% - Accent6 11" xfId="23567" hidden="1"/>
    <cellStyle name="20% - Accent6 11" xfId="24310" hidden="1"/>
    <cellStyle name="20% - Accent6 11" xfId="24386" hidden="1"/>
    <cellStyle name="20% - Accent6 11" xfId="24464" hidden="1"/>
    <cellStyle name="20% - Accent6 11" xfId="24647" hidden="1"/>
    <cellStyle name="20% - Accent6 11" xfId="24723" hidden="1"/>
    <cellStyle name="20% - Accent6 11" xfId="24801" hidden="1"/>
    <cellStyle name="20% - Accent6 11" xfId="24984" hidden="1"/>
    <cellStyle name="20% - Accent6 11" xfId="25060" hidden="1"/>
    <cellStyle name="20% - Accent6 11" xfId="25162" hidden="1"/>
    <cellStyle name="20% - Accent6 11" xfId="25236" hidden="1"/>
    <cellStyle name="20% - Accent6 11" xfId="25312" hidden="1"/>
    <cellStyle name="20% - Accent6 11" xfId="25390" hidden="1"/>
    <cellStyle name="20% - Accent6 11" xfId="25975" hidden="1"/>
    <cellStyle name="20% - Accent6 11" xfId="26051" hidden="1"/>
    <cellStyle name="20% - Accent6 11" xfId="26130" hidden="1"/>
    <cellStyle name="20% - Accent6 11" xfId="26173" hidden="1"/>
    <cellStyle name="20% - Accent6 11" xfId="25620" hidden="1"/>
    <cellStyle name="20% - Accent6 11" xfId="25879" hidden="1"/>
    <cellStyle name="20% - Accent6 11" xfId="26570" hidden="1"/>
    <cellStyle name="20% - Accent6 11" xfId="26646" hidden="1"/>
    <cellStyle name="20% - Accent6 11" xfId="26724" hidden="1"/>
    <cellStyle name="20% - Accent6 11" xfId="26761" hidden="1"/>
    <cellStyle name="20% - Accent6 11" xfId="25743" hidden="1"/>
    <cellStyle name="20% - Accent6 11" xfId="26359" hidden="1"/>
    <cellStyle name="20% - Accent6 11" xfId="27102" hidden="1"/>
    <cellStyle name="20% - Accent6 11" xfId="27178" hidden="1"/>
    <cellStyle name="20% - Accent6 11" xfId="27256" hidden="1"/>
    <cellStyle name="20% - Accent6 11" xfId="27439" hidden="1"/>
    <cellStyle name="20% - Accent6 11" xfId="27515" hidden="1"/>
    <cellStyle name="20% - Accent6 11" xfId="27593" hidden="1"/>
    <cellStyle name="20% - Accent6 11" xfId="27776" hidden="1"/>
    <cellStyle name="20% - Accent6 11" xfId="27852" hidden="1"/>
    <cellStyle name="20% - Accent6 11" xfId="22221" hidden="1"/>
    <cellStyle name="20% - Accent6 11" xfId="22147" hidden="1"/>
    <cellStyle name="20% - Accent6 11" xfId="22066" hidden="1"/>
    <cellStyle name="20% - Accent6 11" xfId="21983" hidden="1"/>
    <cellStyle name="20% - Accent6 11" xfId="8844" hidden="1"/>
    <cellStyle name="20% - Accent6 11" xfId="8548" hidden="1"/>
    <cellStyle name="20% - Accent6 11" xfId="8410" hidden="1"/>
    <cellStyle name="20% - Accent6 11" xfId="8225" hidden="1"/>
    <cellStyle name="20% - Accent6 11" xfId="15737" hidden="1"/>
    <cellStyle name="20% - Accent6 11" xfId="9088" hidden="1"/>
    <cellStyle name="20% - Accent6 11" xfId="5822" hidden="1"/>
    <cellStyle name="20% - Accent6 11" xfId="5582" hidden="1"/>
    <cellStyle name="20% - Accent6 11" xfId="5486" hidden="1"/>
    <cellStyle name="20% - Accent6 11" xfId="5337" hidden="1"/>
    <cellStyle name="20% - Accent6 11" xfId="9654" hidden="1"/>
    <cellStyle name="20% - Accent6 11" xfId="6756" hidden="1"/>
    <cellStyle name="20% - Accent6 11" xfId="3343" hidden="1"/>
    <cellStyle name="20% - Accent6 11" xfId="3152" hidden="1"/>
    <cellStyle name="20% - Accent6 11" xfId="2979" hidden="1"/>
    <cellStyle name="20% - Accent6 11" xfId="1638" hidden="1"/>
    <cellStyle name="20% - Accent6 11" xfId="1479" hidden="1"/>
    <cellStyle name="20% - Accent6 11" xfId="1227" hidden="1"/>
    <cellStyle name="20% - Accent6 11" xfId="27911" hidden="1"/>
    <cellStyle name="20% - Accent6 11" xfId="27987" hidden="1"/>
    <cellStyle name="20% - Accent6 11" xfId="28089" hidden="1"/>
    <cellStyle name="20% - Accent6 11" xfId="28163" hidden="1"/>
    <cellStyle name="20% - Accent6 11" xfId="28239" hidden="1"/>
    <cellStyle name="20% - Accent6 11" xfId="28317" hidden="1"/>
    <cellStyle name="20% - Accent6 11" xfId="28902" hidden="1"/>
    <cellStyle name="20% - Accent6 11" xfId="28978" hidden="1"/>
    <cellStyle name="20% - Accent6 11" xfId="29057" hidden="1"/>
    <cellStyle name="20% - Accent6 11" xfId="29100" hidden="1"/>
    <cellStyle name="20% - Accent6 11" xfId="28547" hidden="1"/>
    <cellStyle name="20% - Accent6 11" xfId="28806" hidden="1"/>
    <cellStyle name="20% - Accent6 11" xfId="29497" hidden="1"/>
    <cellStyle name="20% - Accent6 11" xfId="29573" hidden="1"/>
    <cellStyle name="20% - Accent6 11" xfId="29651" hidden="1"/>
    <cellStyle name="20% - Accent6 11" xfId="29688" hidden="1"/>
    <cellStyle name="20% - Accent6 11" xfId="28670" hidden="1"/>
    <cellStyle name="20% - Accent6 11" xfId="29286" hidden="1"/>
    <cellStyle name="20% - Accent6 11" xfId="30029" hidden="1"/>
    <cellStyle name="20% - Accent6 11" xfId="30105" hidden="1"/>
    <cellStyle name="20% - Accent6 11" xfId="30183" hidden="1"/>
    <cellStyle name="20% - Accent6 11" xfId="30366" hidden="1"/>
    <cellStyle name="20% - Accent6 11" xfId="30442" hidden="1"/>
    <cellStyle name="20% - Accent6 11" xfId="30520" hidden="1"/>
    <cellStyle name="20% - Accent6 11" xfId="30703" hidden="1"/>
    <cellStyle name="20% - Accent6 11" xfId="30779" hidden="1"/>
    <cellStyle name="20% - Accent6 11" xfId="30881" hidden="1"/>
    <cellStyle name="20% - Accent6 11" xfId="30955" hidden="1"/>
    <cellStyle name="20% - Accent6 11" xfId="31031" hidden="1"/>
    <cellStyle name="20% - Accent6 11" xfId="31109" hidden="1"/>
    <cellStyle name="20% - Accent6 11" xfId="31694" hidden="1"/>
    <cellStyle name="20% - Accent6 11" xfId="31770" hidden="1"/>
    <cellStyle name="20% - Accent6 11" xfId="31849" hidden="1"/>
    <cellStyle name="20% - Accent6 11" xfId="31892" hidden="1"/>
    <cellStyle name="20% - Accent6 11" xfId="31339" hidden="1"/>
    <cellStyle name="20% - Accent6 11" xfId="31598" hidden="1"/>
    <cellStyle name="20% - Accent6 11" xfId="32289" hidden="1"/>
    <cellStyle name="20% - Accent6 11" xfId="32365" hidden="1"/>
    <cellStyle name="20% - Accent6 11" xfId="32443" hidden="1"/>
    <cellStyle name="20% - Accent6 11" xfId="32480" hidden="1"/>
    <cellStyle name="20% - Accent6 11" xfId="31462" hidden="1"/>
    <cellStyle name="20% - Accent6 11" xfId="32078" hidden="1"/>
    <cellStyle name="20% - Accent6 11" xfId="32821" hidden="1"/>
    <cellStyle name="20% - Accent6 11" xfId="32897" hidden="1"/>
    <cellStyle name="20% - Accent6 11" xfId="32975" hidden="1"/>
    <cellStyle name="20% - Accent6 11" xfId="33158" hidden="1"/>
    <cellStyle name="20% - Accent6 11" xfId="33234" hidden="1"/>
    <cellStyle name="20% - Accent6 11" xfId="33312" hidden="1"/>
    <cellStyle name="20% - Accent6 11" xfId="33495" hidden="1"/>
    <cellStyle name="20% - Accent6 11" xfId="33571" hidden="1"/>
    <cellStyle name="20% - Accent6 12" xfId="203" hidden="1"/>
    <cellStyle name="20% - Accent6 12" xfId="281" hidden="1"/>
    <cellStyle name="20% - Accent6 12" xfId="430" hidden="1"/>
    <cellStyle name="20% - Accent6 12" xfId="737" hidden="1"/>
    <cellStyle name="20% - Accent6 12" xfId="2453" hidden="1"/>
    <cellStyle name="20% - Accent6 12" xfId="2604" hidden="1"/>
    <cellStyle name="20% - Accent6 12" xfId="2811" hidden="1"/>
    <cellStyle name="20% - Accent6 12" xfId="3115" hidden="1"/>
    <cellStyle name="20% - Accent6 12" xfId="1584" hidden="1"/>
    <cellStyle name="20% - Accent6 12" xfId="2053" hidden="1"/>
    <cellStyle name="20% - Accent6 12" xfId="4433" hidden="1"/>
    <cellStyle name="20% - Accent6 12" xfId="4622" hidden="1"/>
    <cellStyle name="20% - Accent6 12" xfId="4783" hidden="1"/>
    <cellStyle name="20% - Accent6 12" xfId="4976" hidden="1"/>
    <cellStyle name="20% - Accent6 12" xfId="2279" hidden="1"/>
    <cellStyle name="20% - Accent6 12" xfId="1708" hidden="1"/>
    <cellStyle name="20% - Accent6 12" xfId="6393" hidden="1"/>
    <cellStyle name="20% - Accent6 12" xfId="6500" hidden="1"/>
    <cellStyle name="20% - Accent6 12" xfId="6696" hidden="1"/>
    <cellStyle name="20% - Accent6 12" xfId="7575" hidden="1"/>
    <cellStyle name="20% - Accent6 12" xfId="7719" hidden="1"/>
    <cellStyle name="20% - Accent6 12" xfId="7891" hidden="1"/>
    <cellStyle name="20% - Accent6 12" xfId="8815" hidden="1"/>
    <cellStyle name="20% - Accent6 12" xfId="8983" hidden="1"/>
    <cellStyle name="20% - Accent6 12" xfId="9891" hidden="1"/>
    <cellStyle name="20% - Accent6 12" xfId="9966" hidden="1"/>
    <cellStyle name="20% - Accent6 12" xfId="10041" hidden="1"/>
    <cellStyle name="20% - Accent6 12" xfId="10119" hidden="1"/>
    <cellStyle name="20% - Accent6 12" xfId="10705" hidden="1"/>
    <cellStyle name="20% - Accent6 12" xfId="10780" hidden="1"/>
    <cellStyle name="20% - Accent6 12" xfId="10859" hidden="1"/>
    <cellStyle name="20% - Accent6 12" xfId="10928" hidden="1"/>
    <cellStyle name="20% - Accent6 12" xfId="10342" hidden="1"/>
    <cellStyle name="20% - Accent6 12" xfId="10518" hidden="1"/>
    <cellStyle name="20% - Accent6 12" xfId="11300" hidden="1"/>
    <cellStyle name="20% - Accent6 12" xfId="11375" hidden="1"/>
    <cellStyle name="20% - Accent6 12" xfId="11453" hidden="1"/>
    <cellStyle name="20% - Accent6 12" xfId="11502" hidden="1"/>
    <cellStyle name="20% - Accent6 12" xfId="10617" hidden="1"/>
    <cellStyle name="20% - Accent6 12" xfId="10388" hidden="1"/>
    <cellStyle name="20% - Accent6 12" xfId="11832" hidden="1"/>
    <cellStyle name="20% - Accent6 12" xfId="11907" hidden="1"/>
    <cellStyle name="20% - Accent6 12" xfId="11985" hidden="1"/>
    <cellStyle name="20% - Accent6 12" xfId="12169" hidden="1"/>
    <cellStyle name="20% - Accent6 12" xfId="12244" hidden="1"/>
    <cellStyle name="20% - Accent6 12" xfId="12322" hidden="1"/>
    <cellStyle name="20% - Accent6 12" xfId="12506" hidden="1"/>
    <cellStyle name="20% - Accent6 12" xfId="12581" hidden="1"/>
    <cellStyle name="20% - Accent6 12" xfId="12683" hidden="1"/>
    <cellStyle name="20% - Accent6 12" xfId="12758" hidden="1"/>
    <cellStyle name="20% - Accent6 12" xfId="12833" hidden="1"/>
    <cellStyle name="20% - Accent6 12" xfId="12911" hidden="1"/>
    <cellStyle name="20% - Accent6 12" xfId="13497" hidden="1"/>
    <cellStyle name="20% - Accent6 12" xfId="13572" hidden="1"/>
    <cellStyle name="20% - Accent6 12" xfId="13651" hidden="1"/>
    <cellStyle name="20% - Accent6 12" xfId="13720" hidden="1"/>
    <cellStyle name="20% - Accent6 12" xfId="13134" hidden="1"/>
    <cellStyle name="20% - Accent6 12" xfId="13310" hidden="1"/>
    <cellStyle name="20% - Accent6 12" xfId="14092" hidden="1"/>
    <cellStyle name="20% - Accent6 12" xfId="14167" hidden="1"/>
    <cellStyle name="20% - Accent6 12" xfId="14245" hidden="1"/>
    <cellStyle name="20% - Accent6 12" xfId="14294" hidden="1"/>
    <cellStyle name="20% - Accent6 12" xfId="13409" hidden="1"/>
    <cellStyle name="20% - Accent6 12" xfId="13180" hidden="1"/>
    <cellStyle name="20% - Accent6 12" xfId="14624" hidden="1"/>
    <cellStyle name="20% - Accent6 12" xfId="14699" hidden="1"/>
    <cellStyle name="20% - Accent6 12" xfId="14777" hidden="1"/>
    <cellStyle name="20% - Accent6 12" xfId="14961" hidden="1"/>
    <cellStyle name="20% - Accent6 12" xfId="15036" hidden="1"/>
    <cellStyle name="20% - Accent6 12" xfId="15114" hidden="1"/>
    <cellStyle name="20% - Accent6 12" xfId="15298" hidden="1"/>
    <cellStyle name="20% - Accent6 12" xfId="15373" hidden="1"/>
    <cellStyle name="20% - Accent6 12" xfId="9551" hidden="1"/>
    <cellStyle name="20% - Accent6 12" xfId="9440" hidden="1"/>
    <cellStyle name="20% - Accent6 12" xfId="9326" hidden="1"/>
    <cellStyle name="20% - Accent6 12" xfId="9209" hidden="1"/>
    <cellStyle name="20% - Accent6 12" xfId="6958" hidden="1"/>
    <cellStyle name="20% - Accent6 12" xfId="6874" hidden="1"/>
    <cellStyle name="20% - Accent6 12" xfId="6779" hidden="1"/>
    <cellStyle name="20% - Accent6 12" xfId="6355" hidden="1"/>
    <cellStyle name="20% - Accent6 12" xfId="8151" hidden="1"/>
    <cellStyle name="20% - Accent6 12" xfId="7451" hidden="1"/>
    <cellStyle name="20% - Accent6 12" xfId="4808" hidden="1"/>
    <cellStyle name="20% - Accent6 12" xfId="4644" hidden="1"/>
    <cellStyle name="20% - Accent6 12" xfId="4335" hidden="1"/>
    <cellStyle name="20% - Accent6 12" xfId="4240" hidden="1"/>
    <cellStyle name="20% - Accent6 12" xfId="7185" hidden="1"/>
    <cellStyle name="20% - Accent6 12" xfId="8018" hidden="1"/>
    <cellStyle name="20% - Accent6 12" xfId="2666" hidden="1"/>
    <cellStyle name="20% - Accent6 12" xfId="2476" hidden="1"/>
    <cellStyle name="20% - Accent6 12" xfId="2302" hidden="1"/>
    <cellStyle name="20% - Accent6 12" xfId="1328" hidden="1"/>
    <cellStyle name="20% - Accent6 12" xfId="1154" hidden="1"/>
    <cellStyle name="20% - Accent6 12" xfId="913" hidden="1"/>
    <cellStyle name="20% - Accent6 12" xfId="15445" hidden="1"/>
    <cellStyle name="20% - Accent6 12" xfId="15552" hidden="1"/>
    <cellStyle name="20% - Accent6 12" xfId="16232" hidden="1"/>
    <cellStyle name="20% - Accent6 12" xfId="16307" hidden="1"/>
    <cellStyle name="20% - Accent6 12" xfId="16382" hidden="1"/>
    <cellStyle name="20% - Accent6 12" xfId="16460" hidden="1"/>
    <cellStyle name="20% - Accent6 12" xfId="17046" hidden="1"/>
    <cellStyle name="20% - Accent6 12" xfId="17121" hidden="1"/>
    <cellStyle name="20% - Accent6 12" xfId="17200" hidden="1"/>
    <cellStyle name="20% - Accent6 12" xfId="17269" hidden="1"/>
    <cellStyle name="20% - Accent6 12" xfId="16683" hidden="1"/>
    <cellStyle name="20% - Accent6 12" xfId="16859" hidden="1"/>
    <cellStyle name="20% - Accent6 12" xfId="17641" hidden="1"/>
    <cellStyle name="20% - Accent6 12" xfId="17716" hidden="1"/>
    <cellStyle name="20% - Accent6 12" xfId="17794" hidden="1"/>
    <cellStyle name="20% - Accent6 12" xfId="17843" hidden="1"/>
    <cellStyle name="20% - Accent6 12" xfId="16958" hidden="1"/>
    <cellStyle name="20% - Accent6 12" xfId="16729" hidden="1"/>
    <cellStyle name="20% - Accent6 12" xfId="18173" hidden="1"/>
    <cellStyle name="20% - Accent6 12" xfId="18248" hidden="1"/>
    <cellStyle name="20% - Accent6 12" xfId="18326" hidden="1"/>
    <cellStyle name="20% - Accent6 12" xfId="18510" hidden="1"/>
    <cellStyle name="20% - Accent6 12" xfId="18585" hidden="1"/>
    <cellStyle name="20% - Accent6 12" xfId="18663" hidden="1"/>
    <cellStyle name="20% - Accent6 12" xfId="18847" hidden="1"/>
    <cellStyle name="20% - Accent6 12" xfId="18922" hidden="1"/>
    <cellStyle name="20% - Accent6 12" xfId="19024" hidden="1"/>
    <cellStyle name="20% - Accent6 12" xfId="19099" hidden="1"/>
    <cellStyle name="20% - Accent6 12" xfId="19174" hidden="1"/>
    <cellStyle name="20% - Accent6 12" xfId="19252" hidden="1"/>
    <cellStyle name="20% - Accent6 12" xfId="19838" hidden="1"/>
    <cellStyle name="20% - Accent6 12" xfId="19913" hidden="1"/>
    <cellStyle name="20% - Accent6 12" xfId="19992" hidden="1"/>
    <cellStyle name="20% - Accent6 12" xfId="20061" hidden="1"/>
    <cellStyle name="20% - Accent6 12" xfId="19475" hidden="1"/>
    <cellStyle name="20% - Accent6 12" xfId="19651" hidden="1"/>
    <cellStyle name="20% - Accent6 12" xfId="20433" hidden="1"/>
    <cellStyle name="20% - Accent6 12" xfId="20508" hidden="1"/>
    <cellStyle name="20% - Accent6 12" xfId="20586" hidden="1"/>
    <cellStyle name="20% - Accent6 12" xfId="20635" hidden="1"/>
    <cellStyle name="20% - Accent6 12" xfId="19750" hidden="1"/>
    <cellStyle name="20% - Accent6 12" xfId="19521" hidden="1"/>
    <cellStyle name="20% - Accent6 12" xfId="20965" hidden="1"/>
    <cellStyle name="20% - Accent6 12" xfId="21040" hidden="1"/>
    <cellStyle name="20% - Accent6 12" xfId="21118" hidden="1"/>
    <cellStyle name="20% - Accent6 12" xfId="21302" hidden="1"/>
    <cellStyle name="20% - Accent6 12" xfId="21377" hidden="1"/>
    <cellStyle name="20% - Accent6 12" xfId="21455" hidden="1"/>
    <cellStyle name="20% - Accent6 12" xfId="21639" hidden="1"/>
    <cellStyle name="20% - Accent6 12" xfId="21714" hidden="1"/>
    <cellStyle name="20% - Accent6 12" xfId="15955" hidden="1"/>
    <cellStyle name="20% - Accent6 12" xfId="15880" hidden="1"/>
    <cellStyle name="20% - Accent6 12" xfId="15800" hidden="1"/>
    <cellStyle name="20% - Accent6 12" xfId="15714" hidden="1"/>
    <cellStyle name="20% - Accent6 12" xfId="7924" hidden="1"/>
    <cellStyle name="20% - Accent6 12" xfId="7701" hidden="1"/>
    <cellStyle name="20% - Accent6 12" xfId="7437" hidden="1"/>
    <cellStyle name="20% - Accent6 12" xfId="7041" hidden="1"/>
    <cellStyle name="20% - Accent6 12" xfId="9072" hidden="1"/>
    <cellStyle name="20% - Accent6 12" xfId="8395" hidden="1"/>
    <cellStyle name="20% - Accent6 12" xfId="5260" hidden="1"/>
    <cellStyle name="20% - Accent6 12" xfId="5061" hidden="1"/>
    <cellStyle name="20% - Accent6 12" xfId="4954" hidden="1"/>
    <cellStyle name="20% - Accent6 12" xfId="4634" hidden="1"/>
    <cellStyle name="20% - Accent6 12" xfId="8112" hidden="1"/>
    <cellStyle name="20% - Accent6 12" xfId="8956" hidden="1"/>
    <cellStyle name="20% - Accent6 12" xfId="2986" hidden="1"/>
    <cellStyle name="20% - Accent6 12" xfId="2862" hidden="1"/>
    <cellStyle name="20% - Accent6 12" xfId="2625" hidden="1"/>
    <cellStyle name="20% - Accent6 12" xfId="1481" hidden="1"/>
    <cellStyle name="20% - Accent6 12" xfId="1296" hidden="1"/>
    <cellStyle name="20% - Accent6 12" xfId="1076" hidden="1"/>
    <cellStyle name="20% - Accent6 12" xfId="21775" hidden="1"/>
    <cellStyle name="20% - Accent6 12" xfId="21854" hidden="1"/>
    <cellStyle name="20% - Accent6 12" xfId="22383" hidden="1"/>
    <cellStyle name="20% - Accent6 12" xfId="22458" hidden="1"/>
    <cellStyle name="20% - Accent6 12" xfId="22533" hidden="1"/>
    <cellStyle name="20% - Accent6 12" xfId="22611" hidden="1"/>
    <cellStyle name="20% - Accent6 12" xfId="23197" hidden="1"/>
    <cellStyle name="20% - Accent6 12" xfId="23272" hidden="1"/>
    <cellStyle name="20% - Accent6 12" xfId="23351" hidden="1"/>
    <cellStyle name="20% - Accent6 12" xfId="23420" hidden="1"/>
    <cellStyle name="20% - Accent6 12" xfId="22834" hidden="1"/>
    <cellStyle name="20% - Accent6 12" xfId="23010" hidden="1"/>
    <cellStyle name="20% - Accent6 12" xfId="23792" hidden="1"/>
    <cellStyle name="20% - Accent6 12" xfId="23867" hidden="1"/>
    <cellStyle name="20% - Accent6 12" xfId="23945" hidden="1"/>
    <cellStyle name="20% - Accent6 12" xfId="23994" hidden="1"/>
    <cellStyle name="20% - Accent6 12" xfId="23109" hidden="1"/>
    <cellStyle name="20% - Accent6 12" xfId="22880" hidden="1"/>
    <cellStyle name="20% - Accent6 12" xfId="24324" hidden="1"/>
    <cellStyle name="20% - Accent6 12" xfId="24399" hidden="1"/>
    <cellStyle name="20% - Accent6 12" xfId="24477" hidden="1"/>
    <cellStyle name="20% - Accent6 12" xfId="24661" hidden="1"/>
    <cellStyle name="20% - Accent6 12" xfId="24736" hidden="1"/>
    <cellStyle name="20% - Accent6 12" xfId="24814" hidden="1"/>
    <cellStyle name="20% - Accent6 12" xfId="24998" hidden="1"/>
    <cellStyle name="20% - Accent6 12" xfId="25073" hidden="1"/>
    <cellStyle name="20% - Accent6 12" xfId="25175" hidden="1"/>
    <cellStyle name="20% - Accent6 12" xfId="25250" hidden="1"/>
    <cellStyle name="20% - Accent6 12" xfId="25325" hidden="1"/>
    <cellStyle name="20% - Accent6 12" xfId="25403" hidden="1"/>
    <cellStyle name="20% - Accent6 12" xfId="25989" hidden="1"/>
    <cellStyle name="20% - Accent6 12" xfId="26064" hidden="1"/>
    <cellStyle name="20% - Accent6 12" xfId="26143" hidden="1"/>
    <cellStyle name="20% - Accent6 12" xfId="26212" hidden="1"/>
    <cellStyle name="20% - Accent6 12" xfId="25626" hidden="1"/>
    <cellStyle name="20% - Accent6 12" xfId="25802" hidden="1"/>
    <cellStyle name="20% - Accent6 12" xfId="26584" hidden="1"/>
    <cellStyle name="20% - Accent6 12" xfId="26659" hidden="1"/>
    <cellStyle name="20% - Accent6 12" xfId="26737" hidden="1"/>
    <cellStyle name="20% - Accent6 12" xfId="26786" hidden="1"/>
    <cellStyle name="20% - Accent6 12" xfId="25901" hidden="1"/>
    <cellStyle name="20% - Accent6 12" xfId="25672" hidden="1"/>
    <cellStyle name="20% - Accent6 12" xfId="27116" hidden="1"/>
    <cellStyle name="20% - Accent6 12" xfId="27191" hidden="1"/>
    <cellStyle name="20% - Accent6 12" xfId="27269" hidden="1"/>
    <cellStyle name="20% - Accent6 12" xfId="27453" hidden="1"/>
    <cellStyle name="20% - Accent6 12" xfId="27528" hidden="1"/>
    <cellStyle name="20% - Accent6 12" xfId="27606" hidden="1"/>
    <cellStyle name="20% - Accent6 12" xfId="27790" hidden="1"/>
    <cellStyle name="20% - Accent6 12" xfId="27865" hidden="1"/>
    <cellStyle name="20% - Accent6 12" xfId="22208" hidden="1"/>
    <cellStyle name="20% - Accent6 12" xfId="22133" hidden="1"/>
    <cellStyle name="20% - Accent6 12" xfId="22053" hidden="1"/>
    <cellStyle name="20% - Accent6 12" xfId="21970" hidden="1"/>
    <cellStyle name="20% - Accent6 12" xfId="8817" hidden="1"/>
    <cellStyle name="20% - Accent6 12" xfId="8528" hidden="1"/>
    <cellStyle name="20% - Accent6 12" xfId="8389" hidden="1"/>
    <cellStyle name="20% - Accent6 12" xfId="8046" hidden="1"/>
    <cellStyle name="20% - Accent6 12" xfId="15603" hidden="1"/>
    <cellStyle name="20% - Accent6 12" xfId="9428" hidden="1"/>
    <cellStyle name="20% - Accent6 12" xfId="5801" hidden="1"/>
    <cellStyle name="20% - Accent6 12" xfId="5567" hidden="1"/>
    <cellStyle name="20% - Accent6 12" xfId="5472" hidden="1"/>
    <cellStyle name="20% - Accent6 12" xfId="5064" hidden="1"/>
    <cellStyle name="20% - Accent6 12" xfId="9046" hidden="1"/>
    <cellStyle name="20% - Accent6 12" xfId="15528" hidden="1"/>
    <cellStyle name="20% - Accent6 12" xfId="3327" hidden="1"/>
    <cellStyle name="20% - Accent6 12" xfId="3139" hidden="1"/>
    <cellStyle name="20% - Accent6 12" xfId="2958" hidden="1"/>
    <cellStyle name="20% - Accent6 12" xfId="1623" hidden="1"/>
    <cellStyle name="20% - Accent6 12" xfId="1454" hidden="1"/>
    <cellStyle name="20% - Accent6 12" xfId="1186" hidden="1"/>
    <cellStyle name="20% - Accent6 12" xfId="27925" hidden="1"/>
    <cellStyle name="20% - Accent6 12" xfId="28000" hidden="1"/>
    <cellStyle name="20% - Accent6 12" xfId="28102" hidden="1"/>
    <cellStyle name="20% - Accent6 12" xfId="28177" hidden="1"/>
    <cellStyle name="20% - Accent6 12" xfId="28252" hidden="1"/>
    <cellStyle name="20% - Accent6 12" xfId="28330" hidden="1"/>
    <cellStyle name="20% - Accent6 12" xfId="28916" hidden="1"/>
    <cellStyle name="20% - Accent6 12" xfId="28991" hidden="1"/>
    <cellStyle name="20% - Accent6 12" xfId="29070" hidden="1"/>
    <cellStyle name="20% - Accent6 12" xfId="29139" hidden="1"/>
    <cellStyle name="20% - Accent6 12" xfId="28553" hidden="1"/>
    <cellStyle name="20% - Accent6 12" xfId="28729" hidden="1"/>
    <cellStyle name="20% - Accent6 12" xfId="29511" hidden="1"/>
    <cellStyle name="20% - Accent6 12" xfId="29586" hidden="1"/>
    <cellStyle name="20% - Accent6 12" xfId="29664" hidden="1"/>
    <cellStyle name="20% - Accent6 12" xfId="29713" hidden="1"/>
    <cellStyle name="20% - Accent6 12" xfId="28828" hidden="1"/>
    <cellStyle name="20% - Accent6 12" xfId="28599" hidden="1"/>
    <cellStyle name="20% - Accent6 12" xfId="30043" hidden="1"/>
    <cellStyle name="20% - Accent6 12" xfId="30118" hidden="1"/>
    <cellStyle name="20% - Accent6 12" xfId="30196" hidden="1"/>
    <cellStyle name="20% - Accent6 12" xfId="30380" hidden="1"/>
    <cellStyle name="20% - Accent6 12" xfId="30455" hidden="1"/>
    <cellStyle name="20% - Accent6 12" xfId="30533" hidden="1"/>
    <cellStyle name="20% - Accent6 12" xfId="30717" hidden="1"/>
    <cellStyle name="20% - Accent6 12" xfId="30792" hidden="1"/>
    <cellStyle name="20% - Accent6 12" xfId="30894" hidden="1"/>
    <cellStyle name="20% - Accent6 12" xfId="30969" hidden="1"/>
    <cellStyle name="20% - Accent6 12" xfId="31044" hidden="1"/>
    <cellStyle name="20% - Accent6 12" xfId="31122" hidden="1"/>
    <cellStyle name="20% - Accent6 12" xfId="31708" hidden="1"/>
    <cellStyle name="20% - Accent6 12" xfId="31783" hidden="1"/>
    <cellStyle name="20% - Accent6 12" xfId="31862" hidden="1"/>
    <cellStyle name="20% - Accent6 12" xfId="31931" hidden="1"/>
    <cellStyle name="20% - Accent6 12" xfId="31345" hidden="1"/>
    <cellStyle name="20% - Accent6 12" xfId="31521" hidden="1"/>
    <cellStyle name="20% - Accent6 12" xfId="32303" hidden="1"/>
    <cellStyle name="20% - Accent6 12" xfId="32378" hidden="1"/>
    <cellStyle name="20% - Accent6 12" xfId="32456" hidden="1"/>
    <cellStyle name="20% - Accent6 12" xfId="32505" hidden="1"/>
    <cellStyle name="20% - Accent6 12" xfId="31620" hidden="1"/>
    <cellStyle name="20% - Accent6 12" xfId="31391" hidden="1"/>
    <cellStyle name="20% - Accent6 12" xfId="32835" hidden="1"/>
    <cellStyle name="20% - Accent6 12" xfId="32910" hidden="1"/>
    <cellStyle name="20% - Accent6 12" xfId="32988" hidden="1"/>
    <cellStyle name="20% - Accent6 12" xfId="33172" hidden="1"/>
    <cellStyle name="20% - Accent6 12" xfId="33247" hidden="1"/>
    <cellStyle name="20% - Accent6 12" xfId="33325" hidden="1"/>
    <cellStyle name="20% - Accent6 12" xfId="33509" hidden="1"/>
    <cellStyle name="20% - Accent6 12" xfId="33584" hidden="1"/>
    <cellStyle name="20% - Accent6 13" xfId="750" hidden="1"/>
    <cellStyle name="20% - Accent6 13" xfId="959" hidden="1"/>
    <cellStyle name="20% - Accent6 13" xfId="3523" hidden="1"/>
    <cellStyle name="20% - Accent6 13" xfId="4038" hidden="1"/>
    <cellStyle name="20% - Accent6 13" xfId="5357" hidden="1"/>
    <cellStyle name="20% - Accent6 13" xfId="6054" hidden="1"/>
    <cellStyle name="20% - Accent6 13" xfId="7071" hidden="1"/>
    <cellStyle name="20% - Accent6 13" xfId="8275" hidden="1"/>
    <cellStyle name="20% - Accent6 13" xfId="10132" hidden="1"/>
    <cellStyle name="20% - Accent6 13" xfId="10247" hidden="1"/>
    <cellStyle name="20% - Accent6 13" xfId="10970" hidden="1"/>
    <cellStyle name="20% - Accent6 13" xfId="11143" hidden="1"/>
    <cellStyle name="20% - Accent6 13" xfId="11536" hidden="1"/>
    <cellStyle name="20% - Accent6 13" xfId="11684" hidden="1"/>
    <cellStyle name="20% - Accent6 13" xfId="12022" hidden="1"/>
    <cellStyle name="20% - Accent6 13" xfId="12359" hidden="1"/>
    <cellStyle name="20% - Accent6 13" xfId="12924" hidden="1"/>
    <cellStyle name="20% - Accent6 13" xfId="13039" hidden="1"/>
    <cellStyle name="20% - Accent6 13" xfId="13762" hidden="1"/>
    <cellStyle name="20% - Accent6 13" xfId="13935" hidden="1"/>
    <cellStyle name="20% - Accent6 13" xfId="14328" hidden="1"/>
    <cellStyle name="20% - Accent6 13" xfId="14476" hidden="1"/>
    <cellStyle name="20% - Accent6 13" xfId="14814" hidden="1"/>
    <cellStyle name="20% - Accent6 13" xfId="15151" hidden="1"/>
    <cellStyle name="20% - Accent6 13" xfId="9193" hidden="1"/>
    <cellStyle name="20% - Accent6 13" xfId="8647" hidden="1"/>
    <cellStyle name="20% - Accent6 13" xfId="6020" hidden="1"/>
    <cellStyle name="20% - Accent6 13" xfId="5228" hidden="1"/>
    <cellStyle name="20% - Accent6 13" xfId="3947" hidden="1"/>
    <cellStyle name="20% - Accent6 13" xfId="3266" hidden="1"/>
    <cellStyle name="20% - Accent6 13" xfId="1833" hidden="1"/>
    <cellStyle name="20% - Accent6 13" xfId="456" hidden="1"/>
    <cellStyle name="20% - Accent6 13" xfId="16473" hidden="1"/>
    <cellStyle name="20% - Accent6 13" xfId="16588" hidden="1"/>
    <cellStyle name="20% - Accent6 13" xfId="17311" hidden="1"/>
    <cellStyle name="20% - Accent6 13" xfId="17484" hidden="1"/>
    <cellStyle name="20% - Accent6 13" xfId="17877" hidden="1"/>
    <cellStyle name="20% - Accent6 13" xfId="18025" hidden="1"/>
    <cellStyle name="20% - Accent6 13" xfId="18363" hidden="1"/>
    <cellStyle name="20% - Accent6 13" xfId="18700" hidden="1"/>
    <cellStyle name="20% - Accent6 13" xfId="19265" hidden="1"/>
    <cellStyle name="20% - Accent6 13" xfId="19380" hidden="1"/>
    <cellStyle name="20% - Accent6 13" xfId="20103" hidden="1"/>
    <cellStyle name="20% - Accent6 13" xfId="20276" hidden="1"/>
    <cellStyle name="20% - Accent6 13" xfId="20669" hidden="1"/>
    <cellStyle name="20% - Accent6 13" xfId="20817" hidden="1"/>
    <cellStyle name="20% - Accent6 13" xfId="21155" hidden="1"/>
    <cellStyle name="20% - Accent6 13" xfId="21492" hidden="1"/>
    <cellStyle name="20% - Accent6 13" xfId="15701" hidden="1"/>
    <cellStyle name="20% - Accent6 13" xfId="9744" hidden="1"/>
    <cellStyle name="20% - Accent6 13" xfId="6603" hidden="1"/>
    <cellStyle name="20% - Accent6 13" xfId="5758" hidden="1"/>
    <cellStyle name="20% - Accent6 13" xfId="4214" hidden="1"/>
    <cellStyle name="20% - Accent6 13" xfId="3495" hidden="1"/>
    <cellStyle name="20% - Accent6 13" xfId="2006" hidden="1"/>
    <cellStyle name="20% - Accent6 13" xfId="566" hidden="1"/>
    <cellStyle name="20% - Accent6 13" xfId="22624" hidden="1"/>
    <cellStyle name="20% - Accent6 13" xfId="22739" hidden="1"/>
    <cellStyle name="20% - Accent6 13" xfId="23462" hidden="1"/>
    <cellStyle name="20% - Accent6 13" xfId="23635" hidden="1"/>
    <cellStyle name="20% - Accent6 13" xfId="24028" hidden="1"/>
    <cellStyle name="20% - Accent6 13" xfId="24176" hidden="1"/>
    <cellStyle name="20% - Accent6 13" xfId="24514" hidden="1"/>
    <cellStyle name="20% - Accent6 13" xfId="24851" hidden="1"/>
    <cellStyle name="20% - Accent6 13" xfId="25416" hidden="1"/>
    <cellStyle name="20% - Accent6 13" xfId="25531" hidden="1"/>
    <cellStyle name="20% - Accent6 13" xfId="26254" hidden="1"/>
    <cellStyle name="20% - Accent6 13" xfId="26427" hidden="1"/>
    <cellStyle name="20% - Accent6 13" xfId="26820" hidden="1"/>
    <cellStyle name="20% - Accent6 13" xfId="26968" hidden="1"/>
    <cellStyle name="20% - Accent6 13" xfId="27306" hidden="1"/>
    <cellStyle name="20% - Accent6 13" xfId="27643" hidden="1"/>
    <cellStyle name="20% - Accent6 13" xfId="21957" hidden="1"/>
    <cellStyle name="20% - Accent6 13" xfId="16125" hidden="1"/>
    <cellStyle name="20% - Accent6 13" xfId="7306" hidden="1"/>
    <cellStyle name="20% - Accent6 13" xfId="6271" hidden="1"/>
    <cellStyle name="20% - Accent6 13" xfId="4522" hidden="1"/>
    <cellStyle name="20% - Accent6 13" xfId="3751" hidden="1"/>
    <cellStyle name="20% - Accent6 13" xfId="2187" hidden="1"/>
    <cellStyle name="20% - Accent6 13" xfId="701" hidden="1"/>
    <cellStyle name="20% - Accent6 13" xfId="28343" hidden="1"/>
    <cellStyle name="20% - Accent6 13" xfId="28458" hidden="1"/>
    <cellStyle name="20% - Accent6 13" xfId="29181" hidden="1"/>
    <cellStyle name="20% - Accent6 13" xfId="29354" hidden="1"/>
    <cellStyle name="20% - Accent6 13" xfId="29747" hidden="1"/>
    <cellStyle name="20% - Accent6 13" xfId="29895" hidden="1"/>
    <cellStyle name="20% - Accent6 13" xfId="30233" hidden="1"/>
    <cellStyle name="20% - Accent6 13" xfId="30570" hidden="1"/>
    <cellStyle name="20% - Accent6 13" xfId="31135" hidden="1"/>
    <cellStyle name="20% - Accent6 13" xfId="31250" hidden="1"/>
    <cellStyle name="20% - Accent6 13" xfId="31973" hidden="1"/>
    <cellStyle name="20% - Accent6 13" xfId="32146" hidden="1"/>
    <cellStyle name="20% - Accent6 13" xfId="32539" hidden="1"/>
    <cellStyle name="20% - Accent6 13" xfId="32687" hidden="1"/>
    <cellStyle name="20% - Accent6 13" xfId="33025" hidden="1"/>
    <cellStyle name="20% - Accent6 13" xfId="33362" hidden="1"/>
    <cellStyle name="20% - Accent6 3 2 3 2" xfId="826" hidden="1"/>
    <cellStyle name="20% - Accent6 3 2 3 2" xfId="1034" hidden="1"/>
    <cellStyle name="20% - Accent6 3 2 3 2" xfId="3598" hidden="1"/>
    <cellStyle name="20% - Accent6 3 2 3 2" xfId="4113" hidden="1"/>
    <cellStyle name="20% - Accent6 3 2 3 2" xfId="5432" hidden="1"/>
    <cellStyle name="20% - Accent6 3 2 3 2" xfId="6129" hidden="1"/>
    <cellStyle name="20% - Accent6 3 2 3 2" xfId="7146" hidden="1"/>
    <cellStyle name="20% - Accent6 3 2 3 2" xfId="8350" hidden="1"/>
    <cellStyle name="20% - Accent6 3 2 3 2" xfId="10207" hidden="1"/>
    <cellStyle name="20% - Accent6 3 2 3 2" xfId="10322" hidden="1"/>
    <cellStyle name="20% - Accent6 3 2 3 2" xfId="11045" hidden="1"/>
    <cellStyle name="20% - Accent6 3 2 3 2" xfId="11218" hidden="1"/>
    <cellStyle name="20% - Accent6 3 2 3 2" xfId="11611" hidden="1"/>
    <cellStyle name="20% - Accent6 3 2 3 2" xfId="11759" hidden="1"/>
    <cellStyle name="20% - Accent6 3 2 3 2" xfId="12097" hidden="1"/>
    <cellStyle name="20% - Accent6 3 2 3 2" xfId="12434" hidden="1"/>
    <cellStyle name="20% - Accent6 3 2 3 2" xfId="12999" hidden="1"/>
    <cellStyle name="20% - Accent6 3 2 3 2" xfId="13114" hidden="1"/>
    <cellStyle name="20% - Accent6 3 2 3 2" xfId="13837" hidden="1"/>
    <cellStyle name="20% - Accent6 3 2 3 2" xfId="14010" hidden="1"/>
    <cellStyle name="20% - Accent6 3 2 3 2" xfId="14403" hidden="1"/>
    <cellStyle name="20% - Accent6 3 2 3 2" xfId="14551" hidden="1"/>
    <cellStyle name="20% - Accent6 3 2 3 2" xfId="14889" hidden="1"/>
    <cellStyle name="20% - Accent6 3 2 3 2" xfId="15226" hidden="1"/>
    <cellStyle name="20% - Accent6 3 2 3 2" xfId="9116" hidden="1"/>
    <cellStyle name="20% - Accent6 3 2 3 2" xfId="8572" hidden="1"/>
    <cellStyle name="20% - Accent6 3 2 3 2" xfId="5944" hidden="1"/>
    <cellStyle name="20% - Accent6 3 2 3 2" xfId="5153" hidden="1"/>
    <cellStyle name="20% - Accent6 3 2 3 2" xfId="3868" hidden="1"/>
    <cellStyle name="20% - Accent6 3 2 3 2" xfId="3189" hidden="1"/>
    <cellStyle name="20% - Accent6 3 2 3 2" xfId="1745" hidden="1"/>
    <cellStyle name="20% - Accent6 3 2 3 2" xfId="338" hidden="1"/>
    <cellStyle name="20% - Accent6 3 2 3 2" xfId="16548" hidden="1"/>
    <cellStyle name="20% - Accent6 3 2 3 2" xfId="16663" hidden="1"/>
    <cellStyle name="20% - Accent6 3 2 3 2" xfId="17386" hidden="1"/>
    <cellStyle name="20% - Accent6 3 2 3 2" xfId="17559" hidden="1"/>
    <cellStyle name="20% - Accent6 3 2 3 2" xfId="17952" hidden="1"/>
    <cellStyle name="20% - Accent6 3 2 3 2" xfId="18100" hidden="1"/>
    <cellStyle name="20% - Accent6 3 2 3 2" xfId="18438" hidden="1"/>
    <cellStyle name="20% - Accent6 3 2 3 2" xfId="18775" hidden="1"/>
    <cellStyle name="20% - Accent6 3 2 3 2" xfId="19340" hidden="1"/>
    <cellStyle name="20% - Accent6 3 2 3 2" xfId="19455" hidden="1"/>
    <cellStyle name="20% - Accent6 3 2 3 2" xfId="20178" hidden="1"/>
    <cellStyle name="20% - Accent6 3 2 3 2" xfId="20351" hidden="1"/>
    <cellStyle name="20% - Accent6 3 2 3 2" xfId="20744" hidden="1"/>
    <cellStyle name="20% - Accent6 3 2 3 2" xfId="20892" hidden="1"/>
    <cellStyle name="20% - Accent6 3 2 3 2" xfId="21230" hidden="1"/>
    <cellStyle name="20% - Accent6 3 2 3 2" xfId="21567" hidden="1"/>
    <cellStyle name="20% - Accent6 3 2 3 2" xfId="15624" hidden="1"/>
    <cellStyle name="20% - Accent6 3 2 3 2" xfId="9669" hidden="1"/>
    <cellStyle name="20% - Accent6 3 2 3 2" xfId="6515" hidden="1"/>
    <cellStyle name="20% - Accent6 3 2 3 2" xfId="5666" hidden="1"/>
    <cellStyle name="20% - Accent6 3 2 3 2" xfId="4138" hidden="1"/>
    <cellStyle name="20% - Accent6 3 2 3 2" xfId="3417" hidden="1"/>
    <cellStyle name="20% - Accent6 3 2 3 2" xfId="1919" hidden="1"/>
    <cellStyle name="20% - Accent6 3 2 3 2" xfId="479" hidden="1"/>
    <cellStyle name="20% - Accent6 3 2 3 2" xfId="22699" hidden="1"/>
    <cellStyle name="20% - Accent6 3 2 3 2" xfId="22814" hidden="1"/>
    <cellStyle name="20% - Accent6 3 2 3 2" xfId="23537" hidden="1"/>
    <cellStyle name="20% - Accent6 3 2 3 2" xfId="23710" hidden="1"/>
    <cellStyle name="20% - Accent6 3 2 3 2" xfId="24103" hidden="1"/>
    <cellStyle name="20% - Accent6 3 2 3 2" xfId="24251" hidden="1"/>
    <cellStyle name="20% - Accent6 3 2 3 2" xfId="24589" hidden="1"/>
    <cellStyle name="20% - Accent6 3 2 3 2" xfId="24926" hidden="1"/>
    <cellStyle name="20% - Accent6 3 2 3 2" xfId="25491" hidden="1"/>
    <cellStyle name="20% - Accent6 3 2 3 2" xfId="25606" hidden="1"/>
    <cellStyle name="20% - Accent6 3 2 3 2" xfId="26329" hidden="1"/>
    <cellStyle name="20% - Accent6 3 2 3 2" xfId="26502" hidden="1"/>
    <cellStyle name="20% - Accent6 3 2 3 2" xfId="26895" hidden="1"/>
    <cellStyle name="20% - Accent6 3 2 3 2" xfId="27043" hidden="1"/>
    <cellStyle name="20% - Accent6 3 2 3 2" xfId="27381" hidden="1"/>
    <cellStyle name="20% - Accent6 3 2 3 2" xfId="27718" hidden="1"/>
    <cellStyle name="20% - Accent6 3 2 3 2" xfId="21880" hidden="1"/>
    <cellStyle name="20% - Accent6 3 2 3 2" xfId="16050" hidden="1"/>
    <cellStyle name="20% - Accent6 3 2 3 2" xfId="7218" hidden="1"/>
    <cellStyle name="20% - Accent6 3 2 3 2" xfId="6173" hidden="1"/>
    <cellStyle name="20% - Accent6 3 2 3 2" xfId="4357" hidden="1"/>
    <cellStyle name="20% - Accent6 3 2 3 2" xfId="3673" hidden="1"/>
    <cellStyle name="20% - Accent6 3 2 3 2" xfId="2106" hidden="1"/>
    <cellStyle name="20% - Accent6 3 2 3 2" xfId="593" hidden="1"/>
    <cellStyle name="20% - Accent6 3 2 3 2" xfId="28418" hidden="1"/>
    <cellStyle name="20% - Accent6 3 2 3 2" xfId="28533" hidden="1"/>
    <cellStyle name="20% - Accent6 3 2 3 2" xfId="29256" hidden="1"/>
    <cellStyle name="20% - Accent6 3 2 3 2" xfId="29429" hidden="1"/>
    <cellStyle name="20% - Accent6 3 2 3 2" xfId="29822" hidden="1"/>
    <cellStyle name="20% - Accent6 3 2 3 2" xfId="29970" hidden="1"/>
    <cellStyle name="20% - Accent6 3 2 3 2" xfId="30308" hidden="1"/>
    <cellStyle name="20% - Accent6 3 2 3 2" xfId="30645" hidden="1"/>
    <cellStyle name="20% - Accent6 3 2 3 2" xfId="31210" hidden="1"/>
    <cellStyle name="20% - Accent6 3 2 3 2" xfId="31325" hidden="1"/>
    <cellStyle name="20% - Accent6 3 2 3 2" xfId="32048" hidden="1"/>
    <cellStyle name="20% - Accent6 3 2 3 2" xfId="32221" hidden="1"/>
    <cellStyle name="20% - Accent6 3 2 3 2" xfId="32614" hidden="1"/>
    <cellStyle name="20% - Accent6 3 2 3 2" xfId="32762" hidden="1"/>
    <cellStyle name="20% - Accent6 3 2 3 2" xfId="33100" hidden="1"/>
    <cellStyle name="20% - Accent6 3 2 3 2" xfId="33437" hidden="1"/>
    <cellStyle name="20% - Accent6 3 2 4 2" xfId="787" hidden="1"/>
    <cellStyle name="20% - Accent6 3 2 4 2" xfId="995" hidden="1"/>
    <cellStyle name="20% - Accent6 3 2 4 2" xfId="3559" hidden="1"/>
    <cellStyle name="20% - Accent6 3 2 4 2" xfId="4074" hidden="1"/>
    <cellStyle name="20% - Accent6 3 2 4 2" xfId="5393" hidden="1"/>
    <cellStyle name="20% - Accent6 3 2 4 2" xfId="6090" hidden="1"/>
    <cellStyle name="20% - Accent6 3 2 4 2" xfId="7107" hidden="1"/>
    <cellStyle name="20% - Accent6 3 2 4 2" xfId="8311" hidden="1"/>
    <cellStyle name="20% - Accent6 3 2 4 2" xfId="10168" hidden="1"/>
    <cellStyle name="20% - Accent6 3 2 4 2" xfId="10283" hidden="1"/>
    <cellStyle name="20% - Accent6 3 2 4 2" xfId="11006" hidden="1"/>
    <cellStyle name="20% - Accent6 3 2 4 2" xfId="11179" hidden="1"/>
    <cellStyle name="20% - Accent6 3 2 4 2" xfId="11572" hidden="1"/>
    <cellStyle name="20% - Accent6 3 2 4 2" xfId="11720" hidden="1"/>
    <cellStyle name="20% - Accent6 3 2 4 2" xfId="12058" hidden="1"/>
    <cellStyle name="20% - Accent6 3 2 4 2" xfId="12395" hidden="1"/>
    <cellStyle name="20% - Accent6 3 2 4 2" xfId="12960" hidden="1"/>
    <cellStyle name="20% - Accent6 3 2 4 2" xfId="13075" hidden="1"/>
    <cellStyle name="20% - Accent6 3 2 4 2" xfId="13798" hidden="1"/>
    <cellStyle name="20% - Accent6 3 2 4 2" xfId="13971" hidden="1"/>
    <cellStyle name="20% - Accent6 3 2 4 2" xfId="14364" hidden="1"/>
    <cellStyle name="20% - Accent6 3 2 4 2" xfId="14512" hidden="1"/>
    <cellStyle name="20% - Accent6 3 2 4 2" xfId="14850" hidden="1"/>
    <cellStyle name="20% - Accent6 3 2 4 2" xfId="15187" hidden="1"/>
    <cellStyle name="20% - Accent6 3 2 4 2" xfId="9156" hidden="1"/>
    <cellStyle name="20% - Accent6 3 2 4 2" xfId="8611" hidden="1"/>
    <cellStyle name="20% - Accent6 3 2 4 2" xfId="5983" hidden="1"/>
    <cellStyle name="20% - Accent6 3 2 4 2" xfId="5192" hidden="1"/>
    <cellStyle name="20% - Accent6 3 2 4 2" xfId="3909" hidden="1"/>
    <cellStyle name="20% - Accent6 3 2 4 2" xfId="3229" hidden="1"/>
    <cellStyle name="20% - Accent6 3 2 4 2" xfId="1790" hidden="1"/>
    <cellStyle name="20% - Accent6 3 2 4 2" xfId="402" hidden="1"/>
    <cellStyle name="20% - Accent6 3 2 4 2" xfId="16509" hidden="1"/>
    <cellStyle name="20% - Accent6 3 2 4 2" xfId="16624" hidden="1"/>
    <cellStyle name="20% - Accent6 3 2 4 2" xfId="17347" hidden="1"/>
    <cellStyle name="20% - Accent6 3 2 4 2" xfId="17520" hidden="1"/>
    <cellStyle name="20% - Accent6 3 2 4 2" xfId="17913" hidden="1"/>
    <cellStyle name="20% - Accent6 3 2 4 2" xfId="18061" hidden="1"/>
    <cellStyle name="20% - Accent6 3 2 4 2" xfId="18399" hidden="1"/>
    <cellStyle name="20% - Accent6 3 2 4 2" xfId="18736" hidden="1"/>
    <cellStyle name="20% - Accent6 3 2 4 2" xfId="19301" hidden="1"/>
    <cellStyle name="20% - Accent6 3 2 4 2" xfId="19416" hidden="1"/>
    <cellStyle name="20% - Accent6 3 2 4 2" xfId="20139" hidden="1"/>
    <cellStyle name="20% - Accent6 3 2 4 2" xfId="20312" hidden="1"/>
    <cellStyle name="20% - Accent6 3 2 4 2" xfId="20705" hidden="1"/>
    <cellStyle name="20% - Accent6 3 2 4 2" xfId="20853" hidden="1"/>
    <cellStyle name="20% - Accent6 3 2 4 2" xfId="21191" hidden="1"/>
    <cellStyle name="20% - Accent6 3 2 4 2" xfId="21528" hidden="1"/>
    <cellStyle name="20% - Accent6 3 2 4 2" xfId="15664" hidden="1"/>
    <cellStyle name="20% - Accent6 3 2 4 2" xfId="9708" hidden="1"/>
    <cellStyle name="20% - Accent6 3 2 4 2" xfId="6563" hidden="1"/>
    <cellStyle name="20% - Accent6 3 2 4 2" xfId="5713" hidden="1"/>
    <cellStyle name="20% - Accent6 3 2 4 2" xfId="4178" hidden="1"/>
    <cellStyle name="20% - Accent6 3 2 4 2" xfId="3458" hidden="1"/>
    <cellStyle name="20% - Accent6 3 2 4 2" xfId="1968" hidden="1"/>
    <cellStyle name="20% - Accent6 3 2 4 2" xfId="526" hidden="1"/>
    <cellStyle name="20% - Accent6 3 2 4 2" xfId="22660" hidden="1"/>
    <cellStyle name="20% - Accent6 3 2 4 2" xfId="22775" hidden="1"/>
    <cellStyle name="20% - Accent6 3 2 4 2" xfId="23498" hidden="1"/>
    <cellStyle name="20% - Accent6 3 2 4 2" xfId="23671" hidden="1"/>
    <cellStyle name="20% - Accent6 3 2 4 2" xfId="24064" hidden="1"/>
    <cellStyle name="20% - Accent6 3 2 4 2" xfId="24212" hidden="1"/>
    <cellStyle name="20% - Accent6 3 2 4 2" xfId="24550" hidden="1"/>
    <cellStyle name="20% - Accent6 3 2 4 2" xfId="24887" hidden="1"/>
    <cellStyle name="20% - Accent6 3 2 4 2" xfId="25452" hidden="1"/>
    <cellStyle name="20% - Accent6 3 2 4 2" xfId="25567" hidden="1"/>
    <cellStyle name="20% - Accent6 3 2 4 2" xfId="26290" hidden="1"/>
    <cellStyle name="20% - Accent6 3 2 4 2" xfId="26463" hidden="1"/>
    <cellStyle name="20% - Accent6 3 2 4 2" xfId="26856" hidden="1"/>
    <cellStyle name="20% - Accent6 3 2 4 2" xfId="27004" hidden="1"/>
    <cellStyle name="20% - Accent6 3 2 4 2" xfId="27342" hidden="1"/>
    <cellStyle name="20% - Accent6 3 2 4 2" xfId="27679" hidden="1"/>
    <cellStyle name="20% - Accent6 3 2 4 2" xfId="21920" hidden="1"/>
    <cellStyle name="20% - Accent6 3 2 4 2" xfId="16089" hidden="1"/>
    <cellStyle name="20% - Accent6 3 2 4 2" xfId="7267" hidden="1"/>
    <cellStyle name="20% - Accent6 3 2 4 2" xfId="6224" hidden="1"/>
    <cellStyle name="20% - Accent6 3 2 4 2" xfId="4456" hidden="1"/>
    <cellStyle name="20% - Accent6 3 2 4 2" xfId="3715" hidden="1"/>
    <cellStyle name="20% - Accent6 3 2 4 2" xfId="2148" hidden="1"/>
    <cellStyle name="20% - Accent6 3 2 4 2" xfId="638" hidden="1"/>
    <cellStyle name="20% - Accent6 3 2 4 2" xfId="28379" hidden="1"/>
    <cellStyle name="20% - Accent6 3 2 4 2" xfId="28494" hidden="1"/>
    <cellStyle name="20% - Accent6 3 2 4 2" xfId="29217" hidden="1"/>
    <cellStyle name="20% - Accent6 3 2 4 2" xfId="29390" hidden="1"/>
    <cellStyle name="20% - Accent6 3 2 4 2" xfId="29783" hidden="1"/>
    <cellStyle name="20% - Accent6 3 2 4 2" xfId="29931" hidden="1"/>
    <cellStyle name="20% - Accent6 3 2 4 2" xfId="30269" hidden="1"/>
    <cellStyle name="20% - Accent6 3 2 4 2" xfId="30606" hidden="1"/>
    <cellStyle name="20% - Accent6 3 2 4 2" xfId="31171" hidden="1"/>
    <cellStyle name="20% - Accent6 3 2 4 2" xfId="31286" hidden="1"/>
    <cellStyle name="20% - Accent6 3 2 4 2" xfId="32009" hidden="1"/>
    <cellStyle name="20% - Accent6 3 2 4 2" xfId="32182" hidden="1"/>
    <cellStyle name="20% - Accent6 3 2 4 2" xfId="32575" hidden="1"/>
    <cellStyle name="20% - Accent6 3 2 4 2" xfId="32723" hidden="1"/>
    <cellStyle name="20% - Accent6 3 2 4 2" xfId="33061" hidden="1"/>
    <cellStyle name="20% - Accent6 3 2 4 2" xfId="33398" hidden="1"/>
    <cellStyle name="20% - Accent6 3 3 3 2" xfId="786" hidden="1"/>
    <cellStyle name="20% - Accent6 3 3 3 2" xfId="994" hidden="1"/>
    <cellStyle name="20% - Accent6 3 3 3 2" xfId="3558" hidden="1"/>
    <cellStyle name="20% - Accent6 3 3 3 2" xfId="4073" hidden="1"/>
    <cellStyle name="20% - Accent6 3 3 3 2" xfId="5392" hidden="1"/>
    <cellStyle name="20% - Accent6 3 3 3 2" xfId="6089" hidden="1"/>
    <cellStyle name="20% - Accent6 3 3 3 2" xfId="7106" hidden="1"/>
    <cellStyle name="20% - Accent6 3 3 3 2" xfId="8310" hidden="1"/>
    <cellStyle name="20% - Accent6 3 3 3 2" xfId="10167" hidden="1"/>
    <cellStyle name="20% - Accent6 3 3 3 2" xfId="10282" hidden="1"/>
    <cellStyle name="20% - Accent6 3 3 3 2" xfId="11005" hidden="1"/>
    <cellStyle name="20% - Accent6 3 3 3 2" xfId="11178" hidden="1"/>
    <cellStyle name="20% - Accent6 3 3 3 2" xfId="11571" hidden="1"/>
    <cellStyle name="20% - Accent6 3 3 3 2" xfId="11719" hidden="1"/>
    <cellStyle name="20% - Accent6 3 3 3 2" xfId="12057" hidden="1"/>
    <cellStyle name="20% - Accent6 3 3 3 2" xfId="12394" hidden="1"/>
    <cellStyle name="20% - Accent6 3 3 3 2" xfId="12959" hidden="1"/>
    <cellStyle name="20% - Accent6 3 3 3 2" xfId="13074" hidden="1"/>
    <cellStyle name="20% - Accent6 3 3 3 2" xfId="13797" hidden="1"/>
    <cellStyle name="20% - Accent6 3 3 3 2" xfId="13970" hidden="1"/>
    <cellStyle name="20% - Accent6 3 3 3 2" xfId="14363" hidden="1"/>
    <cellStyle name="20% - Accent6 3 3 3 2" xfId="14511" hidden="1"/>
    <cellStyle name="20% - Accent6 3 3 3 2" xfId="14849" hidden="1"/>
    <cellStyle name="20% - Accent6 3 3 3 2" xfId="15186" hidden="1"/>
    <cellStyle name="20% - Accent6 3 3 3 2" xfId="9157" hidden="1"/>
    <cellStyle name="20% - Accent6 3 3 3 2" xfId="8612" hidden="1"/>
    <cellStyle name="20% - Accent6 3 3 3 2" xfId="5984" hidden="1"/>
    <cellStyle name="20% - Accent6 3 3 3 2" xfId="5193" hidden="1"/>
    <cellStyle name="20% - Accent6 3 3 3 2" xfId="3910" hidden="1"/>
    <cellStyle name="20% - Accent6 3 3 3 2" xfId="3230" hidden="1"/>
    <cellStyle name="20% - Accent6 3 3 3 2" xfId="1792" hidden="1"/>
    <cellStyle name="20% - Accent6 3 3 3 2" xfId="403" hidden="1"/>
    <cellStyle name="20% - Accent6 3 3 3 2" xfId="16508" hidden="1"/>
    <cellStyle name="20% - Accent6 3 3 3 2" xfId="16623" hidden="1"/>
    <cellStyle name="20% - Accent6 3 3 3 2" xfId="17346" hidden="1"/>
    <cellStyle name="20% - Accent6 3 3 3 2" xfId="17519" hidden="1"/>
    <cellStyle name="20% - Accent6 3 3 3 2" xfId="17912" hidden="1"/>
    <cellStyle name="20% - Accent6 3 3 3 2" xfId="18060" hidden="1"/>
    <cellStyle name="20% - Accent6 3 3 3 2" xfId="18398" hidden="1"/>
    <cellStyle name="20% - Accent6 3 3 3 2" xfId="18735" hidden="1"/>
    <cellStyle name="20% - Accent6 3 3 3 2" xfId="19300" hidden="1"/>
    <cellStyle name="20% - Accent6 3 3 3 2" xfId="19415" hidden="1"/>
    <cellStyle name="20% - Accent6 3 3 3 2" xfId="20138" hidden="1"/>
    <cellStyle name="20% - Accent6 3 3 3 2" xfId="20311" hidden="1"/>
    <cellStyle name="20% - Accent6 3 3 3 2" xfId="20704" hidden="1"/>
    <cellStyle name="20% - Accent6 3 3 3 2" xfId="20852" hidden="1"/>
    <cellStyle name="20% - Accent6 3 3 3 2" xfId="21190" hidden="1"/>
    <cellStyle name="20% - Accent6 3 3 3 2" xfId="21527" hidden="1"/>
    <cellStyle name="20% - Accent6 3 3 3 2" xfId="15665" hidden="1"/>
    <cellStyle name="20% - Accent6 3 3 3 2" xfId="9709" hidden="1"/>
    <cellStyle name="20% - Accent6 3 3 3 2" xfId="6564" hidden="1"/>
    <cellStyle name="20% - Accent6 3 3 3 2" xfId="5714" hidden="1"/>
    <cellStyle name="20% - Accent6 3 3 3 2" xfId="4179" hidden="1"/>
    <cellStyle name="20% - Accent6 3 3 3 2" xfId="3459" hidden="1"/>
    <cellStyle name="20% - Accent6 3 3 3 2" xfId="1969" hidden="1"/>
    <cellStyle name="20% - Accent6 3 3 3 2" xfId="527" hidden="1"/>
    <cellStyle name="20% - Accent6 3 3 3 2" xfId="22659" hidden="1"/>
    <cellStyle name="20% - Accent6 3 3 3 2" xfId="22774" hidden="1"/>
    <cellStyle name="20% - Accent6 3 3 3 2" xfId="23497" hidden="1"/>
    <cellStyle name="20% - Accent6 3 3 3 2" xfId="23670" hidden="1"/>
    <cellStyle name="20% - Accent6 3 3 3 2" xfId="24063" hidden="1"/>
    <cellStyle name="20% - Accent6 3 3 3 2" xfId="24211" hidden="1"/>
    <cellStyle name="20% - Accent6 3 3 3 2" xfId="24549" hidden="1"/>
    <cellStyle name="20% - Accent6 3 3 3 2" xfId="24886" hidden="1"/>
    <cellStyle name="20% - Accent6 3 3 3 2" xfId="25451" hidden="1"/>
    <cellStyle name="20% - Accent6 3 3 3 2" xfId="25566" hidden="1"/>
    <cellStyle name="20% - Accent6 3 3 3 2" xfId="26289" hidden="1"/>
    <cellStyle name="20% - Accent6 3 3 3 2" xfId="26462" hidden="1"/>
    <cellStyle name="20% - Accent6 3 3 3 2" xfId="26855" hidden="1"/>
    <cellStyle name="20% - Accent6 3 3 3 2" xfId="27003" hidden="1"/>
    <cellStyle name="20% - Accent6 3 3 3 2" xfId="27341" hidden="1"/>
    <cellStyle name="20% - Accent6 3 3 3 2" xfId="27678" hidden="1"/>
    <cellStyle name="20% - Accent6 3 3 3 2" xfId="21921" hidden="1"/>
    <cellStyle name="20% - Accent6 3 3 3 2" xfId="16090" hidden="1"/>
    <cellStyle name="20% - Accent6 3 3 3 2" xfId="7268" hidden="1"/>
    <cellStyle name="20% - Accent6 3 3 3 2" xfId="6228" hidden="1"/>
    <cellStyle name="20% - Accent6 3 3 3 2" xfId="4458" hidden="1"/>
    <cellStyle name="20% - Accent6 3 3 3 2" xfId="3716" hidden="1"/>
    <cellStyle name="20% - Accent6 3 3 3 2" xfId="2150" hidden="1"/>
    <cellStyle name="20% - Accent6 3 3 3 2" xfId="641" hidden="1"/>
    <cellStyle name="20% - Accent6 3 3 3 2" xfId="28378" hidden="1"/>
    <cellStyle name="20% - Accent6 3 3 3 2" xfId="28493" hidden="1"/>
    <cellStyle name="20% - Accent6 3 3 3 2" xfId="29216" hidden="1"/>
    <cellStyle name="20% - Accent6 3 3 3 2" xfId="29389" hidden="1"/>
    <cellStyle name="20% - Accent6 3 3 3 2" xfId="29782" hidden="1"/>
    <cellStyle name="20% - Accent6 3 3 3 2" xfId="29930" hidden="1"/>
    <cellStyle name="20% - Accent6 3 3 3 2" xfId="30268" hidden="1"/>
    <cellStyle name="20% - Accent6 3 3 3 2" xfId="30605" hidden="1"/>
    <cellStyle name="20% - Accent6 3 3 3 2" xfId="31170" hidden="1"/>
    <cellStyle name="20% - Accent6 3 3 3 2" xfId="31285" hidden="1"/>
    <cellStyle name="20% - Accent6 3 3 3 2" xfId="32008" hidden="1"/>
    <cellStyle name="20% - Accent6 3 3 3 2" xfId="32181" hidden="1"/>
    <cellStyle name="20% - Accent6 3 3 3 2" xfId="32574" hidden="1"/>
    <cellStyle name="20% - Accent6 3 3 3 2" xfId="32722" hidden="1"/>
    <cellStyle name="20% - Accent6 3 3 3 2" xfId="33060" hidden="1"/>
    <cellStyle name="20% - Accent6 3 3 3 2" xfId="33397" hidden="1"/>
    <cellStyle name="20% - Accent6 4 2 3 2" xfId="827" hidden="1"/>
    <cellStyle name="20% - Accent6 4 2 3 2" xfId="1035" hidden="1"/>
    <cellStyle name="20% - Accent6 4 2 3 2" xfId="3599" hidden="1"/>
    <cellStyle name="20% - Accent6 4 2 3 2" xfId="4114" hidden="1"/>
    <cellStyle name="20% - Accent6 4 2 3 2" xfId="5433" hidden="1"/>
    <cellStyle name="20% - Accent6 4 2 3 2" xfId="6130" hidden="1"/>
    <cellStyle name="20% - Accent6 4 2 3 2" xfId="7147" hidden="1"/>
    <cellStyle name="20% - Accent6 4 2 3 2" xfId="8351" hidden="1"/>
    <cellStyle name="20% - Accent6 4 2 3 2" xfId="10208" hidden="1"/>
    <cellStyle name="20% - Accent6 4 2 3 2" xfId="10323" hidden="1"/>
    <cellStyle name="20% - Accent6 4 2 3 2" xfId="11046" hidden="1"/>
    <cellStyle name="20% - Accent6 4 2 3 2" xfId="11219" hidden="1"/>
    <cellStyle name="20% - Accent6 4 2 3 2" xfId="11612" hidden="1"/>
    <cellStyle name="20% - Accent6 4 2 3 2" xfId="11760" hidden="1"/>
    <cellStyle name="20% - Accent6 4 2 3 2" xfId="12098" hidden="1"/>
    <cellStyle name="20% - Accent6 4 2 3 2" xfId="12435" hidden="1"/>
    <cellStyle name="20% - Accent6 4 2 3 2" xfId="13000" hidden="1"/>
    <cellStyle name="20% - Accent6 4 2 3 2" xfId="13115" hidden="1"/>
    <cellStyle name="20% - Accent6 4 2 3 2" xfId="13838" hidden="1"/>
    <cellStyle name="20% - Accent6 4 2 3 2" xfId="14011" hidden="1"/>
    <cellStyle name="20% - Accent6 4 2 3 2" xfId="14404" hidden="1"/>
    <cellStyle name="20% - Accent6 4 2 3 2" xfId="14552" hidden="1"/>
    <cellStyle name="20% - Accent6 4 2 3 2" xfId="14890" hidden="1"/>
    <cellStyle name="20% - Accent6 4 2 3 2" xfId="15227" hidden="1"/>
    <cellStyle name="20% - Accent6 4 2 3 2" xfId="9115" hidden="1"/>
    <cellStyle name="20% - Accent6 4 2 3 2" xfId="8571" hidden="1"/>
    <cellStyle name="20% - Accent6 4 2 3 2" xfId="5943" hidden="1"/>
    <cellStyle name="20% - Accent6 4 2 3 2" xfId="5152" hidden="1"/>
    <cellStyle name="20% - Accent6 4 2 3 2" xfId="3866" hidden="1"/>
    <cellStyle name="20% - Accent6 4 2 3 2" xfId="3188" hidden="1"/>
    <cellStyle name="20% - Accent6 4 2 3 2" xfId="1744" hidden="1"/>
    <cellStyle name="20% - Accent6 4 2 3 2" xfId="336" hidden="1"/>
    <cellStyle name="20% - Accent6 4 2 3 2" xfId="16549" hidden="1"/>
    <cellStyle name="20% - Accent6 4 2 3 2" xfId="16664" hidden="1"/>
    <cellStyle name="20% - Accent6 4 2 3 2" xfId="17387" hidden="1"/>
    <cellStyle name="20% - Accent6 4 2 3 2" xfId="17560" hidden="1"/>
    <cellStyle name="20% - Accent6 4 2 3 2" xfId="17953" hidden="1"/>
    <cellStyle name="20% - Accent6 4 2 3 2" xfId="18101" hidden="1"/>
    <cellStyle name="20% - Accent6 4 2 3 2" xfId="18439" hidden="1"/>
    <cellStyle name="20% - Accent6 4 2 3 2" xfId="18776" hidden="1"/>
    <cellStyle name="20% - Accent6 4 2 3 2" xfId="19341" hidden="1"/>
    <cellStyle name="20% - Accent6 4 2 3 2" xfId="19456" hidden="1"/>
    <cellStyle name="20% - Accent6 4 2 3 2" xfId="20179" hidden="1"/>
    <cellStyle name="20% - Accent6 4 2 3 2" xfId="20352" hidden="1"/>
    <cellStyle name="20% - Accent6 4 2 3 2" xfId="20745" hidden="1"/>
    <cellStyle name="20% - Accent6 4 2 3 2" xfId="20893" hidden="1"/>
    <cellStyle name="20% - Accent6 4 2 3 2" xfId="21231" hidden="1"/>
    <cellStyle name="20% - Accent6 4 2 3 2" xfId="21568" hidden="1"/>
    <cellStyle name="20% - Accent6 4 2 3 2" xfId="15623" hidden="1"/>
    <cellStyle name="20% - Accent6 4 2 3 2" xfId="9668" hidden="1"/>
    <cellStyle name="20% - Accent6 4 2 3 2" xfId="6514" hidden="1"/>
    <cellStyle name="20% - Accent6 4 2 3 2" xfId="5665" hidden="1"/>
    <cellStyle name="20% - Accent6 4 2 3 2" xfId="4137" hidden="1"/>
    <cellStyle name="20% - Accent6 4 2 3 2" xfId="3416" hidden="1"/>
    <cellStyle name="20% - Accent6 4 2 3 2" xfId="1917" hidden="1"/>
    <cellStyle name="20% - Accent6 4 2 3 2" xfId="475" hidden="1"/>
    <cellStyle name="20% - Accent6 4 2 3 2" xfId="22700" hidden="1"/>
    <cellStyle name="20% - Accent6 4 2 3 2" xfId="22815" hidden="1"/>
    <cellStyle name="20% - Accent6 4 2 3 2" xfId="23538" hidden="1"/>
    <cellStyle name="20% - Accent6 4 2 3 2" xfId="23711" hidden="1"/>
    <cellStyle name="20% - Accent6 4 2 3 2" xfId="24104" hidden="1"/>
    <cellStyle name="20% - Accent6 4 2 3 2" xfId="24252" hidden="1"/>
    <cellStyle name="20% - Accent6 4 2 3 2" xfId="24590" hidden="1"/>
    <cellStyle name="20% - Accent6 4 2 3 2" xfId="24927" hidden="1"/>
    <cellStyle name="20% - Accent6 4 2 3 2" xfId="25492" hidden="1"/>
    <cellStyle name="20% - Accent6 4 2 3 2" xfId="25607" hidden="1"/>
    <cellStyle name="20% - Accent6 4 2 3 2" xfId="26330" hidden="1"/>
    <cellStyle name="20% - Accent6 4 2 3 2" xfId="26503" hidden="1"/>
    <cellStyle name="20% - Accent6 4 2 3 2" xfId="26896" hidden="1"/>
    <cellStyle name="20% - Accent6 4 2 3 2" xfId="27044" hidden="1"/>
    <cellStyle name="20% - Accent6 4 2 3 2" xfId="27382" hidden="1"/>
    <cellStyle name="20% - Accent6 4 2 3 2" xfId="27719" hidden="1"/>
    <cellStyle name="20% - Accent6 4 2 3 2" xfId="21879" hidden="1"/>
    <cellStyle name="20% - Accent6 4 2 3 2" xfId="16049" hidden="1"/>
    <cellStyle name="20% - Accent6 4 2 3 2" xfId="7217" hidden="1"/>
    <cellStyle name="20% - Accent6 4 2 3 2" xfId="6172" hidden="1"/>
    <cellStyle name="20% - Accent6 4 2 3 2" xfId="4352" hidden="1"/>
    <cellStyle name="20% - Accent6 4 2 3 2" xfId="3672" hidden="1"/>
    <cellStyle name="20% - Accent6 4 2 3 2" xfId="2105" hidden="1"/>
    <cellStyle name="20% - Accent6 4 2 3 2" xfId="592" hidden="1"/>
    <cellStyle name="20% - Accent6 4 2 3 2" xfId="28419" hidden="1"/>
    <cellStyle name="20% - Accent6 4 2 3 2" xfId="28534" hidden="1"/>
    <cellStyle name="20% - Accent6 4 2 3 2" xfId="29257" hidden="1"/>
    <cellStyle name="20% - Accent6 4 2 3 2" xfId="29430" hidden="1"/>
    <cellStyle name="20% - Accent6 4 2 3 2" xfId="29823" hidden="1"/>
    <cellStyle name="20% - Accent6 4 2 3 2" xfId="29971" hidden="1"/>
    <cellStyle name="20% - Accent6 4 2 3 2" xfId="30309" hidden="1"/>
    <cellStyle name="20% - Accent6 4 2 3 2" xfId="30646" hidden="1"/>
    <cellStyle name="20% - Accent6 4 2 3 2" xfId="31211" hidden="1"/>
    <cellStyle name="20% - Accent6 4 2 3 2" xfId="31326" hidden="1"/>
    <cellStyle name="20% - Accent6 4 2 3 2" xfId="32049" hidden="1"/>
    <cellStyle name="20% - Accent6 4 2 3 2" xfId="32222" hidden="1"/>
    <cellStyle name="20% - Accent6 4 2 3 2" xfId="32615" hidden="1"/>
    <cellStyle name="20% - Accent6 4 2 3 2" xfId="32763" hidden="1"/>
    <cellStyle name="20% - Accent6 4 2 3 2" xfId="33101" hidden="1"/>
    <cellStyle name="20% - Accent6 4 2 3 2" xfId="33438" hidden="1"/>
    <cellStyle name="20% - Accent6 4 2 4 2" xfId="789" hidden="1"/>
    <cellStyle name="20% - Accent6 4 2 4 2" xfId="997" hidden="1"/>
    <cellStyle name="20% - Accent6 4 2 4 2" xfId="3561" hidden="1"/>
    <cellStyle name="20% - Accent6 4 2 4 2" xfId="4076" hidden="1"/>
    <cellStyle name="20% - Accent6 4 2 4 2" xfId="5395" hidden="1"/>
    <cellStyle name="20% - Accent6 4 2 4 2" xfId="6092" hidden="1"/>
    <cellStyle name="20% - Accent6 4 2 4 2" xfId="7109" hidden="1"/>
    <cellStyle name="20% - Accent6 4 2 4 2" xfId="8313" hidden="1"/>
    <cellStyle name="20% - Accent6 4 2 4 2" xfId="10170" hidden="1"/>
    <cellStyle name="20% - Accent6 4 2 4 2" xfId="10285" hidden="1"/>
    <cellStyle name="20% - Accent6 4 2 4 2" xfId="11008" hidden="1"/>
    <cellStyle name="20% - Accent6 4 2 4 2" xfId="11181" hidden="1"/>
    <cellStyle name="20% - Accent6 4 2 4 2" xfId="11574" hidden="1"/>
    <cellStyle name="20% - Accent6 4 2 4 2" xfId="11722" hidden="1"/>
    <cellStyle name="20% - Accent6 4 2 4 2" xfId="12060" hidden="1"/>
    <cellStyle name="20% - Accent6 4 2 4 2" xfId="12397" hidden="1"/>
    <cellStyle name="20% - Accent6 4 2 4 2" xfId="12962" hidden="1"/>
    <cellStyle name="20% - Accent6 4 2 4 2" xfId="13077" hidden="1"/>
    <cellStyle name="20% - Accent6 4 2 4 2" xfId="13800" hidden="1"/>
    <cellStyle name="20% - Accent6 4 2 4 2" xfId="13973" hidden="1"/>
    <cellStyle name="20% - Accent6 4 2 4 2" xfId="14366" hidden="1"/>
    <cellStyle name="20% - Accent6 4 2 4 2" xfId="14514" hidden="1"/>
    <cellStyle name="20% - Accent6 4 2 4 2" xfId="14852" hidden="1"/>
    <cellStyle name="20% - Accent6 4 2 4 2" xfId="15189" hidden="1"/>
    <cellStyle name="20% - Accent6 4 2 4 2" xfId="9154" hidden="1"/>
    <cellStyle name="20% - Accent6 4 2 4 2" xfId="8609" hidden="1"/>
    <cellStyle name="20% - Accent6 4 2 4 2" xfId="5981" hidden="1"/>
    <cellStyle name="20% - Accent6 4 2 4 2" xfId="5190" hidden="1"/>
    <cellStyle name="20% - Accent6 4 2 4 2" xfId="3907" hidden="1"/>
    <cellStyle name="20% - Accent6 4 2 4 2" xfId="3227" hidden="1"/>
    <cellStyle name="20% - Accent6 4 2 4 2" xfId="1787" hidden="1"/>
    <cellStyle name="20% - Accent6 4 2 4 2" xfId="400" hidden="1"/>
    <cellStyle name="20% - Accent6 4 2 4 2" xfId="16511" hidden="1"/>
    <cellStyle name="20% - Accent6 4 2 4 2" xfId="16626" hidden="1"/>
    <cellStyle name="20% - Accent6 4 2 4 2" xfId="17349" hidden="1"/>
    <cellStyle name="20% - Accent6 4 2 4 2" xfId="17522" hidden="1"/>
    <cellStyle name="20% - Accent6 4 2 4 2" xfId="17915" hidden="1"/>
    <cellStyle name="20% - Accent6 4 2 4 2" xfId="18063" hidden="1"/>
    <cellStyle name="20% - Accent6 4 2 4 2" xfId="18401" hidden="1"/>
    <cellStyle name="20% - Accent6 4 2 4 2" xfId="18738" hidden="1"/>
    <cellStyle name="20% - Accent6 4 2 4 2" xfId="19303" hidden="1"/>
    <cellStyle name="20% - Accent6 4 2 4 2" xfId="19418" hidden="1"/>
    <cellStyle name="20% - Accent6 4 2 4 2" xfId="20141" hidden="1"/>
    <cellStyle name="20% - Accent6 4 2 4 2" xfId="20314" hidden="1"/>
    <cellStyle name="20% - Accent6 4 2 4 2" xfId="20707" hidden="1"/>
    <cellStyle name="20% - Accent6 4 2 4 2" xfId="20855" hidden="1"/>
    <cellStyle name="20% - Accent6 4 2 4 2" xfId="21193" hidden="1"/>
    <cellStyle name="20% - Accent6 4 2 4 2" xfId="21530" hidden="1"/>
    <cellStyle name="20% - Accent6 4 2 4 2" xfId="15662" hidden="1"/>
    <cellStyle name="20% - Accent6 4 2 4 2" xfId="9706" hidden="1"/>
    <cellStyle name="20% - Accent6 4 2 4 2" xfId="6560" hidden="1"/>
    <cellStyle name="20% - Accent6 4 2 4 2" xfId="5711" hidden="1"/>
    <cellStyle name="20% - Accent6 4 2 4 2" xfId="4176" hidden="1"/>
    <cellStyle name="20% - Accent6 4 2 4 2" xfId="3456" hidden="1"/>
    <cellStyle name="20% - Accent6 4 2 4 2" xfId="1966" hidden="1"/>
    <cellStyle name="20% - Accent6 4 2 4 2" xfId="524" hidden="1"/>
    <cellStyle name="20% - Accent6 4 2 4 2" xfId="22662" hidden="1"/>
    <cellStyle name="20% - Accent6 4 2 4 2" xfId="22777" hidden="1"/>
    <cellStyle name="20% - Accent6 4 2 4 2" xfId="23500" hidden="1"/>
    <cellStyle name="20% - Accent6 4 2 4 2" xfId="23673" hidden="1"/>
    <cellStyle name="20% - Accent6 4 2 4 2" xfId="24066" hidden="1"/>
    <cellStyle name="20% - Accent6 4 2 4 2" xfId="24214" hidden="1"/>
    <cellStyle name="20% - Accent6 4 2 4 2" xfId="24552" hidden="1"/>
    <cellStyle name="20% - Accent6 4 2 4 2" xfId="24889" hidden="1"/>
    <cellStyle name="20% - Accent6 4 2 4 2" xfId="25454" hidden="1"/>
    <cellStyle name="20% - Accent6 4 2 4 2" xfId="25569" hidden="1"/>
    <cellStyle name="20% - Accent6 4 2 4 2" xfId="26292" hidden="1"/>
    <cellStyle name="20% - Accent6 4 2 4 2" xfId="26465" hidden="1"/>
    <cellStyle name="20% - Accent6 4 2 4 2" xfId="26858" hidden="1"/>
    <cellStyle name="20% - Accent6 4 2 4 2" xfId="27006" hidden="1"/>
    <cellStyle name="20% - Accent6 4 2 4 2" xfId="27344" hidden="1"/>
    <cellStyle name="20% - Accent6 4 2 4 2" xfId="27681" hidden="1"/>
    <cellStyle name="20% - Accent6 4 2 4 2" xfId="21918" hidden="1"/>
    <cellStyle name="20% - Accent6 4 2 4 2" xfId="16087" hidden="1"/>
    <cellStyle name="20% - Accent6 4 2 4 2" xfId="7265" hidden="1"/>
    <cellStyle name="20% - Accent6 4 2 4 2" xfId="6222" hidden="1"/>
    <cellStyle name="20% - Accent6 4 2 4 2" xfId="4449" hidden="1"/>
    <cellStyle name="20% - Accent6 4 2 4 2" xfId="3713" hidden="1"/>
    <cellStyle name="20% - Accent6 4 2 4 2" xfId="2146" hidden="1"/>
    <cellStyle name="20% - Accent6 4 2 4 2" xfId="635" hidden="1"/>
    <cellStyle name="20% - Accent6 4 2 4 2" xfId="28381" hidden="1"/>
    <cellStyle name="20% - Accent6 4 2 4 2" xfId="28496" hidden="1"/>
    <cellStyle name="20% - Accent6 4 2 4 2" xfId="29219" hidden="1"/>
    <cellStyle name="20% - Accent6 4 2 4 2" xfId="29392" hidden="1"/>
    <cellStyle name="20% - Accent6 4 2 4 2" xfId="29785" hidden="1"/>
    <cellStyle name="20% - Accent6 4 2 4 2" xfId="29933" hidden="1"/>
    <cellStyle name="20% - Accent6 4 2 4 2" xfId="30271" hidden="1"/>
    <cellStyle name="20% - Accent6 4 2 4 2" xfId="30608" hidden="1"/>
    <cellStyle name="20% - Accent6 4 2 4 2" xfId="31173" hidden="1"/>
    <cellStyle name="20% - Accent6 4 2 4 2" xfId="31288" hidden="1"/>
    <cellStyle name="20% - Accent6 4 2 4 2" xfId="32011" hidden="1"/>
    <cellStyle name="20% - Accent6 4 2 4 2" xfId="32184" hidden="1"/>
    <cellStyle name="20% - Accent6 4 2 4 2" xfId="32577" hidden="1"/>
    <cellStyle name="20% - Accent6 4 2 4 2" xfId="32725" hidden="1"/>
    <cellStyle name="20% - Accent6 4 2 4 2" xfId="33063" hidden="1"/>
    <cellStyle name="20% - Accent6 4 2 4 2" xfId="33400" hidden="1"/>
    <cellStyle name="20% - Accent6 4 3 3 2" xfId="788" hidden="1"/>
    <cellStyle name="20% - Accent6 4 3 3 2" xfId="996" hidden="1"/>
    <cellStyle name="20% - Accent6 4 3 3 2" xfId="3560" hidden="1"/>
    <cellStyle name="20% - Accent6 4 3 3 2" xfId="4075" hidden="1"/>
    <cellStyle name="20% - Accent6 4 3 3 2" xfId="5394" hidden="1"/>
    <cellStyle name="20% - Accent6 4 3 3 2" xfId="6091" hidden="1"/>
    <cellStyle name="20% - Accent6 4 3 3 2" xfId="7108" hidden="1"/>
    <cellStyle name="20% - Accent6 4 3 3 2" xfId="8312" hidden="1"/>
    <cellStyle name="20% - Accent6 4 3 3 2" xfId="10169" hidden="1"/>
    <cellStyle name="20% - Accent6 4 3 3 2" xfId="10284" hidden="1"/>
    <cellStyle name="20% - Accent6 4 3 3 2" xfId="11007" hidden="1"/>
    <cellStyle name="20% - Accent6 4 3 3 2" xfId="11180" hidden="1"/>
    <cellStyle name="20% - Accent6 4 3 3 2" xfId="11573" hidden="1"/>
    <cellStyle name="20% - Accent6 4 3 3 2" xfId="11721" hidden="1"/>
    <cellStyle name="20% - Accent6 4 3 3 2" xfId="12059" hidden="1"/>
    <cellStyle name="20% - Accent6 4 3 3 2" xfId="12396" hidden="1"/>
    <cellStyle name="20% - Accent6 4 3 3 2" xfId="12961" hidden="1"/>
    <cellStyle name="20% - Accent6 4 3 3 2" xfId="13076" hidden="1"/>
    <cellStyle name="20% - Accent6 4 3 3 2" xfId="13799" hidden="1"/>
    <cellStyle name="20% - Accent6 4 3 3 2" xfId="13972" hidden="1"/>
    <cellStyle name="20% - Accent6 4 3 3 2" xfId="14365" hidden="1"/>
    <cellStyle name="20% - Accent6 4 3 3 2" xfId="14513" hidden="1"/>
    <cellStyle name="20% - Accent6 4 3 3 2" xfId="14851" hidden="1"/>
    <cellStyle name="20% - Accent6 4 3 3 2" xfId="15188" hidden="1"/>
    <cellStyle name="20% - Accent6 4 3 3 2" xfId="9155" hidden="1"/>
    <cellStyle name="20% - Accent6 4 3 3 2" xfId="8610" hidden="1"/>
    <cellStyle name="20% - Accent6 4 3 3 2" xfId="5982" hidden="1"/>
    <cellStyle name="20% - Accent6 4 3 3 2" xfId="5191" hidden="1"/>
    <cellStyle name="20% - Accent6 4 3 3 2" xfId="3908" hidden="1"/>
    <cellStyle name="20% - Accent6 4 3 3 2" xfId="3228" hidden="1"/>
    <cellStyle name="20% - Accent6 4 3 3 2" xfId="1788" hidden="1"/>
    <cellStyle name="20% - Accent6 4 3 3 2" xfId="401" hidden="1"/>
    <cellStyle name="20% - Accent6 4 3 3 2" xfId="16510" hidden="1"/>
    <cellStyle name="20% - Accent6 4 3 3 2" xfId="16625" hidden="1"/>
    <cellStyle name="20% - Accent6 4 3 3 2" xfId="17348" hidden="1"/>
    <cellStyle name="20% - Accent6 4 3 3 2" xfId="17521" hidden="1"/>
    <cellStyle name="20% - Accent6 4 3 3 2" xfId="17914" hidden="1"/>
    <cellStyle name="20% - Accent6 4 3 3 2" xfId="18062" hidden="1"/>
    <cellStyle name="20% - Accent6 4 3 3 2" xfId="18400" hidden="1"/>
    <cellStyle name="20% - Accent6 4 3 3 2" xfId="18737" hidden="1"/>
    <cellStyle name="20% - Accent6 4 3 3 2" xfId="19302" hidden="1"/>
    <cellStyle name="20% - Accent6 4 3 3 2" xfId="19417" hidden="1"/>
    <cellStyle name="20% - Accent6 4 3 3 2" xfId="20140" hidden="1"/>
    <cellStyle name="20% - Accent6 4 3 3 2" xfId="20313" hidden="1"/>
    <cellStyle name="20% - Accent6 4 3 3 2" xfId="20706" hidden="1"/>
    <cellStyle name="20% - Accent6 4 3 3 2" xfId="20854" hidden="1"/>
    <cellStyle name="20% - Accent6 4 3 3 2" xfId="21192" hidden="1"/>
    <cellStyle name="20% - Accent6 4 3 3 2" xfId="21529" hidden="1"/>
    <cellStyle name="20% - Accent6 4 3 3 2" xfId="15663" hidden="1"/>
    <cellStyle name="20% - Accent6 4 3 3 2" xfId="9707" hidden="1"/>
    <cellStyle name="20% - Accent6 4 3 3 2" xfId="6561" hidden="1"/>
    <cellStyle name="20% - Accent6 4 3 3 2" xfId="5712" hidden="1"/>
    <cellStyle name="20% - Accent6 4 3 3 2" xfId="4177" hidden="1"/>
    <cellStyle name="20% - Accent6 4 3 3 2" xfId="3457" hidden="1"/>
    <cellStyle name="20% - Accent6 4 3 3 2" xfId="1967" hidden="1"/>
    <cellStyle name="20% - Accent6 4 3 3 2" xfId="525" hidden="1"/>
    <cellStyle name="20% - Accent6 4 3 3 2" xfId="22661" hidden="1"/>
    <cellStyle name="20% - Accent6 4 3 3 2" xfId="22776" hidden="1"/>
    <cellStyle name="20% - Accent6 4 3 3 2" xfId="23499" hidden="1"/>
    <cellStyle name="20% - Accent6 4 3 3 2" xfId="23672" hidden="1"/>
    <cellStyle name="20% - Accent6 4 3 3 2" xfId="24065" hidden="1"/>
    <cellStyle name="20% - Accent6 4 3 3 2" xfId="24213" hidden="1"/>
    <cellStyle name="20% - Accent6 4 3 3 2" xfId="24551" hidden="1"/>
    <cellStyle name="20% - Accent6 4 3 3 2" xfId="24888" hidden="1"/>
    <cellStyle name="20% - Accent6 4 3 3 2" xfId="25453" hidden="1"/>
    <cellStyle name="20% - Accent6 4 3 3 2" xfId="25568" hidden="1"/>
    <cellStyle name="20% - Accent6 4 3 3 2" xfId="26291" hidden="1"/>
    <cellStyle name="20% - Accent6 4 3 3 2" xfId="26464" hidden="1"/>
    <cellStyle name="20% - Accent6 4 3 3 2" xfId="26857" hidden="1"/>
    <cellStyle name="20% - Accent6 4 3 3 2" xfId="27005" hidden="1"/>
    <cellStyle name="20% - Accent6 4 3 3 2" xfId="27343" hidden="1"/>
    <cellStyle name="20% - Accent6 4 3 3 2" xfId="27680" hidden="1"/>
    <cellStyle name="20% - Accent6 4 3 3 2" xfId="21919" hidden="1"/>
    <cellStyle name="20% - Accent6 4 3 3 2" xfId="16088" hidden="1"/>
    <cellStyle name="20% - Accent6 4 3 3 2" xfId="7266" hidden="1"/>
    <cellStyle name="20% - Accent6 4 3 3 2" xfId="6223" hidden="1"/>
    <cellStyle name="20% - Accent6 4 3 3 2" xfId="4451" hidden="1"/>
    <cellStyle name="20% - Accent6 4 3 3 2" xfId="3714" hidden="1"/>
    <cellStyle name="20% - Accent6 4 3 3 2" xfId="2147" hidden="1"/>
    <cellStyle name="20% - Accent6 4 3 3 2" xfId="637" hidden="1"/>
    <cellStyle name="20% - Accent6 4 3 3 2" xfId="28380" hidden="1"/>
    <cellStyle name="20% - Accent6 4 3 3 2" xfId="28495" hidden="1"/>
    <cellStyle name="20% - Accent6 4 3 3 2" xfId="29218" hidden="1"/>
    <cellStyle name="20% - Accent6 4 3 3 2" xfId="29391" hidden="1"/>
    <cellStyle name="20% - Accent6 4 3 3 2" xfId="29784" hidden="1"/>
    <cellStyle name="20% - Accent6 4 3 3 2" xfId="29932" hidden="1"/>
    <cellStyle name="20% - Accent6 4 3 3 2" xfId="30270" hidden="1"/>
    <cellStyle name="20% - Accent6 4 3 3 2" xfId="30607" hidden="1"/>
    <cellStyle name="20% - Accent6 4 3 3 2" xfId="31172" hidden="1"/>
    <cellStyle name="20% - Accent6 4 3 3 2" xfId="31287" hidden="1"/>
    <cellStyle name="20% - Accent6 4 3 3 2" xfId="32010" hidden="1"/>
    <cellStyle name="20% - Accent6 4 3 3 2" xfId="32183" hidden="1"/>
    <cellStyle name="20% - Accent6 4 3 3 2" xfId="32576" hidden="1"/>
    <cellStyle name="20% - Accent6 4 3 3 2" xfId="32724" hidden="1"/>
    <cellStyle name="20% - Accent6 4 3 3 2" xfId="33062" hidden="1"/>
    <cellStyle name="20% - Accent6 4 3 3 2" xfId="33399" hidden="1"/>
    <cellStyle name="20% - Accent6 5 2" xfId="765" hidden="1"/>
    <cellStyle name="20% - Accent6 5 2" xfId="973" hidden="1"/>
    <cellStyle name="20% - Accent6 5 2" xfId="3537" hidden="1"/>
    <cellStyle name="20% - Accent6 5 2" xfId="4052" hidden="1"/>
    <cellStyle name="20% - Accent6 5 2" xfId="5371" hidden="1"/>
    <cellStyle name="20% - Accent6 5 2" xfId="6068" hidden="1"/>
    <cellStyle name="20% - Accent6 5 2" xfId="7085" hidden="1"/>
    <cellStyle name="20% - Accent6 5 2" xfId="8289" hidden="1"/>
    <cellStyle name="20% - Accent6 5 2" xfId="10146" hidden="1"/>
    <cellStyle name="20% - Accent6 5 2" xfId="10261" hidden="1"/>
    <cellStyle name="20% - Accent6 5 2" xfId="10984" hidden="1"/>
    <cellStyle name="20% - Accent6 5 2" xfId="11157" hidden="1"/>
    <cellStyle name="20% - Accent6 5 2" xfId="11550" hidden="1"/>
    <cellStyle name="20% - Accent6 5 2" xfId="11698" hidden="1"/>
    <cellStyle name="20% - Accent6 5 2" xfId="12036" hidden="1"/>
    <cellStyle name="20% - Accent6 5 2" xfId="12373" hidden="1"/>
    <cellStyle name="20% - Accent6 5 2" xfId="12938" hidden="1"/>
    <cellStyle name="20% - Accent6 5 2" xfId="13053" hidden="1"/>
    <cellStyle name="20% - Accent6 5 2" xfId="13776" hidden="1"/>
    <cellStyle name="20% - Accent6 5 2" xfId="13949" hidden="1"/>
    <cellStyle name="20% - Accent6 5 2" xfId="14342" hidden="1"/>
    <cellStyle name="20% - Accent6 5 2" xfId="14490" hidden="1"/>
    <cellStyle name="20% - Accent6 5 2" xfId="14828" hidden="1"/>
    <cellStyle name="20% - Accent6 5 2" xfId="15165" hidden="1"/>
    <cellStyle name="20% - Accent6 5 2" xfId="9178" hidden="1"/>
    <cellStyle name="20% - Accent6 5 2" xfId="8633" hidden="1"/>
    <cellStyle name="20% - Accent6 5 2" xfId="6005" hidden="1"/>
    <cellStyle name="20% - Accent6 5 2" xfId="5214" hidden="1"/>
    <cellStyle name="20% - Accent6 5 2" xfId="3932" hidden="1"/>
    <cellStyle name="20% - Accent6 5 2" xfId="3251" hidden="1"/>
    <cellStyle name="20% - Accent6 5 2" xfId="1815" hidden="1"/>
    <cellStyle name="20% - Accent6 5 2" xfId="440" hidden="1"/>
    <cellStyle name="20% - Accent6 5 2" xfId="16487" hidden="1"/>
    <cellStyle name="20% - Accent6 5 2" xfId="16602" hidden="1"/>
    <cellStyle name="20% - Accent6 5 2" xfId="17325" hidden="1"/>
    <cellStyle name="20% - Accent6 5 2" xfId="17498" hidden="1"/>
    <cellStyle name="20% - Accent6 5 2" xfId="17891" hidden="1"/>
    <cellStyle name="20% - Accent6 5 2" xfId="18039" hidden="1"/>
    <cellStyle name="20% - Accent6 5 2" xfId="18377" hidden="1"/>
    <cellStyle name="20% - Accent6 5 2" xfId="18714" hidden="1"/>
    <cellStyle name="20% - Accent6 5 2" xfId="19279" hidden="1"/>
    <cellStyle name="20% - Accent6 5 2" xfId="19394" hidden="1"/>
    <cellStyle name="20% - Accent6 5 2" xfId="20117" hidden="1"/>
    <cellStyle name="20% - Accent6 5 2" xfId="20290" hidden="1"/>
    <cellStyle name="20% - Accent6 5 2" xfId="20683" hidden="1"/>
    <cellStyle name="20% - Accent6 5 2" xfId="20831" hidden="1"/>
    <cellStyle name="20% - Accent6 5 2" xfId="21169" hidden="1"/>
    <cellStyle name="20% - Accent6 5 2" xfId="21506" hidden="1"/>
    <cellStyle name="20% - Accent6 5 2" xfId="15686" hidden="1"/>
    <cellStyle name="20% - Accent6 5 2" xfId="9730" hidden="1"/>
    <cellStyle name="20% - Accent6 5 2" xfId="6589" hidden="1"/>
    <cellStyle name="20% - Accent6 5 2" xfId="5743" hidden="1"/>
    <cellStyle name="20% - Accent6 5 2" xfId="4200" hidden="1"/>
    <cellStyle name="20% - Accent6 5 2" xfId="3481" hidden="1"/>
    <cellStyle name="20% - Accent6 5 2" xfId="1991" hidden="1"/>
    <cellStyle name="20% - Accent6 5 2" xfId="552" hidden="1"/>
    <cellStyle name="20% - Accent6 5 2" xfId="22638" hidden="1"/>
    <cellStyle name="20% - Accent6 5 2" xfId="22753" hidden="1"/>
    <cellStyle name="20% - Accent6 5 2" xfId="23476" hidden="1"/>
    <cellStyle name="20% - Accent6 5 2" xfId="23649" hidden="1"/>
    <cellStyle name="20% - Accent6 5 2" xfId="24042" hidden="1"/>
    <cellStyle name="20% - Accent6 5 2" xfId="24190" hidden="1"/>
    <cellStyle name="20% - Accent6 5 2" xfId="24528" hidden="1"/>
    <cellStyle name="20% - Accent6 5 2" xfId="24865" hidden="1"/>
    <cellStyle name="20% - Accent6 5 2" xfId="25430" hidden="1"/>
    <cellStyle name="20% - Accent6 5 2" xfId="25545" hidden="1"/>
    <cellStyle name="20% - Accent6 5 2" xfId="26268" hidden="1"/>
    <cellStyle name="20% - Accent6 5 2" xfId="26441" hidden="1"/>
    <cellStyle name="20% - Accent6 5 2" xfId="26834" hidden="1"/>
    <cellStyle name="20% - Accent6 5 2" xfId="26982" hidden="1"/>
    <cellStyle name="20% - Accent6 5 2" xfId="27320" hidden="1"/>
    <cellStyle name="20% - Accent6 5 2" xfId="27657" hidden="1"/>
    <cellStyle name="20% - Accent6 5 2" xfId="21942" hidden="1"/>
    <cellStyle name="20% - Accent6 5 2" xfId="16111" hidden="1"/>
    <cellStyle name="20% - Accent6 5 2" xfId="7292" hidden="1"/>
    <cellStyle name="20% - Accent6 5 2" xfId="6252" hidden="1"/>
    <cellStyle name="20% - Accent6 5 2" xfId="4497" hidden="1"/>
    <cellStyle name="20% - Accent6 5 2" xfId="3737" hidden="1"/>
    <cellStyle name="20% - Accent6 5 2" xfId="2172" hidden="1"/>
    <cellStyle name="20% - Accent6 5 2" xfId="677" hidden="1"/>
    <cellStyle name="20% - Accent6 5 2" xfId="28357" hidden="1"/>
    <cellStyle name="20% - Accent6 5 2" xfId="28472" hidden="1"/>
    <cellStyle name="20% - Accent6 5 2" xfId="29195" hidden="1"/>
    <cellStyle name="20% - Accent6 5 2" xfId="29368" hidden="1"/>
    <cellStyle name="20% - Accent6 5 2" xfId="29761" hidden="1"/>
    <cellStyle name="20% - Accent6 5 2" xfId="29909" hidden="1"/>
    <cellStyle name="20% - Accent6 5 2" xfId="30247" hidden="1"/>
    <cellStyle name="20% - Accent6 5 2" xfId="30584" hidden="1"/>
    <cellStyle name="20% - Accent6 5 2" xfId="31149" hidden="1"/>
    <cellStyle name="20% - Accent6 5 2" xfId="31264" hidden="1"/>
    <cellStyle name="20% - Accent6 5 2" xfId="31987" hidden="1"/>
    <cellStyle name="20% - Accent6 5 2" xfId="32160" hidden="1"/>
    <cellStyle name="20% - Accent6 5 2" xfId="32553" hidden="1"/>
    <cellStyle name="20% - Accent6 5 2" xfId="32701" hidden="1"/>
    <cellStyle name="20% - Accent6 5 2" xfId="33039" hidden="1"/>
    <cellStyle name="20% - Accent6 5 2" xfId="33376" hidden="1"/>
    <cellStyle name="20% - Accent6 7" xfId="133" hidden="1"/>
    <cellStyle name="20% - Accent6 7" xfId="222" hidden="1"/>
    <cellStyle name="20% - Accent6 7" xfId="302" hidden="1"/>
    <cellStyle name="20% - Accent6 7" xfId="572" hidden="1"/>
    <cellStyle name="20% - Accent6 7" xfId="2374" hidden="1"/>
    <cellStyle name="20% - Accent6 7" xfId="2508" hidden="1"/>
    <cellStyle name="20% - Accent6 7" xfId="2674" hidden="1"/>
    <cellStyle name="20% - Accent6 7" xfId="3134" hidden="1"/>
    <cellStyle name="20% - Accent6 7" xfId="2894" hidden="1"/>
    <cellStyle name="20% - Accent6 7" xfId="2256" hidden="1"/>
    <cellStyle name="20% - Accent6 7" xfId="1645" hidden="1"/>
    <cellStyle name="20% - Accent6 7" xfId="4542" hidden="1"/>
    <cellStyle name="20% - Accent6 7" xfId="4690" hidden="1"/>
    <cellStyle name="20% - Accent6 7" xfId="4998" hidden="1"/>
    <cellStyle name="20% - Accent6 7" xfId="4869" hidden="1"/>
    <cellStyle name="20% - Accent6 7" xfId="2821" hidden="1"/>
    <cellStyle name="20% - Accent6 7" xfId="1789" hidden="1"/>
    <cellStyle name="20% - Accent6 7" xfId="6424" hidden="1"/>
    <cellStyle name="20% - Accent6 7" xfId="6623" hidden="1"/>
    <cellStyle name="20% - Accent6 7" xfId="4826" hidden="1"/>
    <cellStyle name="20% - Accent6 7" xfId="7619" hidden="1"/>
    <cellStyle name="20% - Accent6 7" xfId="7797" hidden="1"/>
    <cellStyle name="20% - Accent6 7" xfId="4795" hidden="1"/>
    <cellStyle name="20% - Accent6 7" xfId="8885" hidden="1"/>
    <cellStyle name="20% - Accent6 7" xfId="9824" hidden="1"/>
    <cellStyle name="20% - Accent6 7" xfId="9907" hidden="1"/>
    <cellStyle name="20% - Accent6 7" xfId="9984" hidden="1"/>
    <cellStyle name="20% - Accent6 7" xfId="10062" hidden="1"/>
    <cellStyle name="20% - Accent6 7" xfId="10646" hidden="1"/>
    <cellStyle name="20% - Accent6 7" xfId="10723" hidden="1"/>
    <cellStyle name="20% - Accent6 7" xfId="10802" hidden="1"/>
    <cellStyle name="20% - Accent6 7" xfId="10936" hidden="1"/>
    <cellStyle name="20% - Accent6 7" xfId="10887" hidden="1"/>
    <cellStyle name="20% - Accent6 7" xfId="10599" hidden="1"/>
    <cellStyle name="20% - Accent6 7" xfId="10362" hidden="1"/>
    <cellStyle name="20% - Accent6 7" xfId="11318" hidden="1"/>
    <cellStyle name="20% - Accent6 7" xfId="11396" hidden="1"/>
    <cellStyle name="20% - Accent6 7" xfId="11507" hidden="1"/>
    <cellStyle name="20% - Accent6 7" xfId="11475" hidden="1"/>
    <cellStyle name="20% - Accent6 7" xfId="10863" hidden="1"/>
    <cellStyle name="20% - Accent6 7" xfId="10414" hidden="1"/>
    <cellStyle name="20% - Accent6 7" xfId="11850" hidden="1"/>
    <cellStyle name="20% - Accent6 7" xfId="11928" hidden="1"/>
    <cellStyle name="20% - Accent6 7" xfId="11460" hidden="1"/>
    <cellStyle name="20% - Accent6 7" xfId="12187" hidden="1"/>
    <cellStyle name="20% - Accent6 7" xfId="12265" hidden="1"/>
    <cellStyle name="20% - Accent6 7" xfId="11455" hidden="1"/>
    <cellStyle name="20% - Accent6 7" xfId="12524" hidden="1"/>
    <cellStyle name="20% - Accent6 7" xfId="12616" hidden="1"/>
    <cellStyle name="20% - Accent6 7" xfId="12699" hidden="1"/>
    <cellStyle name="20% - Accent6 7" xfId="12776" hidden="1"/>
    <cellStyle name="20% - Accent6 7" xfId="12854" hidden="1"/>
    <cellStyle name="20% - Accent6 7" xfId="13438" hidden="1"/>
    <cellStyle name="20% - Accent6 7" xfId="13515" hidden="1"/>
    <cellStyle name="20% - Accent6 7" xfId="13594" hidden="1"/>
    <cellStyle name="20% - Accent6 7" xfId="13728" hidden="1"/>
    <cellStyle name="20% - Accent6 7" xfId="13679" hidden="1"/>
    <cellStyle name="20% - Accent6 7" xfId="13391" hidden="1"/>
    <cellStyle name="20% - Accent6 7" xfId="13154" hidden="1"/>
    <cellStyle name="20% - Accent6 7" xfId="14110" hidden="1"/>
    <cellStyle name="20% - Accent6 7" xfId="14188" hidden="1"/>
    <cellStyle name="20% - Accent6 7" xfId="14299" hidden="1"/>
    <cellStyle name="20% - Accent6 7" xfId="14267" hidden="1"/>
    <cellStyle name="20% - Accent6 7" xfId="13655" hidden="1"/>
    <cellStyle name="20% - Accent6 7" xfId="13206" hidden="1"/>
    <cellStyle name="20% - Accent6 7" xfId="14642" hidden="1"/>
    <cellStyle name="20% - Accent6 7" xfId="14720" hidden="1"/>
    <cellStyle name="20% - Accent6 7" xfId="14252" hidden="1"/>
    <cellStyle name="20% - Accent6 7" xfId="14979" hidden="1"/>
    <cellStyle name="20% - Accent6 7" xfId="15057" hidden="1"/>
    <cellStyle name="20% - Accent6 7" xfId="14247" hidden="1"/>
    <cellStyle name="20% - Accent6 7" xfId="15316" hidden="1"/>
    <cellStyle name="20% - Accent6 7" xfId="9633" hidden="1"/>
    <cellStyle name="20% - Accent6 7" xfId="9522" hidden="1"/>
    <cellStyle name="20% - Accent6 7" xfId="9405" hidden="1"/>
    <cellStyle name="20% - Accent6 7" xfId="9296" hidden="1"/>
    <cellStyle name="20% - Accent6 7" xfId="7027" hidden="1"/>
    <cellStyle name="20% - Accent6 7" xfId="6938" hidden="1"/>
    <cellStyle name="20% - Accent6 7" xfId="6847" hidden="1"/>
    <cellStyle name="20% - Accent6 7" xfId="6325" hidden="1"/>
    <cellStyle name="20% - Accent6 7" xfId="6703" hidden="1"/>
    <cellStyle name="20% - Accent6 7" xfId="7230" hidden="1"/>
    <cellStyle name="20% - Accent6 7" xfId="8084" hidden="1"/>
    <cellStyle name="20% - Accent6 7" xfId="4754" hidden="1"/>
    <cellStyle name="20% - Accent6 7" xfId="4549" hidden="1"/>
    <cellStyle name="20% - Accent6 7" xfId="4235" hidden="1"/>
    <cellStyle name="20% - Accent6 7" xfId="4287" hidden="1"/>
    <cellStyle name="20% - Accent6 7" xfId="6771" hidden="1"/>
    <cellStyle name="20% - Accent6 7" xfId="7925" hidden="1"/>
    <cellStyle name="20% - Accent6 7" xfId="2596" hidden="1"/>
    <cellStyle name="20% - Accent6 7" xfId="2385" hidden="1"/>
    <cellStyle name="20% - Accent6 7" xfId="4305" hidden="1"/>
    <cellStyle name="20% - Accent6 7" xfId="1259" hidden="1"/>
    <cellStyle name="20% - Accent6 7" xfId="1086" hidden="1"/>
    <cellStyle name="20% - Accent6 7" xfId="4311" hidden="1"/>
    <cellStyle name="20% - Accent6 7" xfId="15477" hidden="1"/>
    <cellStyle name="20% - Accent6 7" xfId="16165" hidden="1"/>
    <cellStyle name="20% - Accent6 7" xfId="16248" hidden="1"/>
    <cellStyle name="20% - Accent6 7" xfId="16325" hidden="1"/>
    <cellStyle name="20% - Accent6 7" xfId="16403" hidden="1"/>
    <cellStyle name="20% - Accent6 7" xfId="16987" hidden="1"/>
    <cellStyle name="20% - Accent6 7" xfId="17064" hidden="1"/>
    <cellStyle name="20% - Accent6 7" xfId="17143" hidden="1"/>
    <cellStyle name="20% - Accent6 7" xfId="17277" hidden="1"/>
    <cellStyle name="20% - Accent6 7" xfId="17228" hidden="1"/>
    <cellStyle name="20% - Accent6 7" xfId="16940" hidden="1"/>
    <cellStyle name="20% - Accent6 7" xfId="16703" hidden="1"/>
    <cellStyle name="20% - Accent6 7" xfId="17659" hidden="1"/>
    <cellStyle name="20% - Accent6 7" xfId="17737" hidden="1"/>
    <cellStyle name="20% - Accent6 7" xfId="17848" hidden="1"/>
    <cellStyle name="20% - Accent6 7" xfId="17816" hidden="1"/>
    <cellStyle name="20% - Accent6 7" xfId="17204" hidden="1"/>
    <cellStyle name="20% - Accent6 7" xfId="16755" hidden="1"/>
    <cellStyle name="20% - Accent6 7" xfId="18191" hidden="1"/>
    <cellStyle name="20% - Accent6 7" xfId="18269" hidden="1"/>
    <cellStyle name="20% - Accent6 7" xfId="17801" hidden="1"/>
    <cellStyle name="20% - Accent6 7" xfId="18528" hidden="1"/>
    <cellStyle name="20% - Accent6 7" xfId="18606" hidden="1"/>
    <cellStyle name="20% - Accent6 7" xfId="17796" hidden="1"/>
    <cellStyle name="20% - Accent6 7" xfId="18865" hidden="1"/>
    <cellStyle name="20% - Accent6 7" xfId="18957" hidden="1"/>
    <cellStyle name="20% - Accent6 7" xfId="19040" hidden="1"/>
    <cellStyle name="20% - Accent6 7" xfId="19117" hidden="1"/>
    <cellStyle name="20% - Accent6 7" xfId="19195" hidden="1"/>
    <cellStyle name="20% - Accent6 7" xfId="19779" hidden="1"/>
    <cellStyle name="20% - Accent6 7" xfId="19856" hidden="1"/>
    <cellStyle name="20% - Accent6 7" xfId="19935" hidden="1"/>
    <cellStyle name="20% - Accent6 7" xfId="20069" hidden="1"/>
    <cellStyle name="20% - Accent6 7" xfId="20020" hidden="1"/>
    <cellStyle name="20% - Accent6 7" xfId="19732" hidden="1"/>
    <cellStyle name="20% - Accent6 7" xfId="19495" hidden="1"/>
    <cellStyle name="20% - Accent6 7" xfId="20451" hidden="1"/>
    <cellStyle name="20% - Accent6 7" xfId="20529" hidden="1"/>
    <cellStyle name="20% - Accent6 7" xfId="20640" hidden="1"/>
    <cellStyle name="20% - Accent6 7" xfId="20608" hidden="1"/>
    <cellStyle name="20% - Accent6 7" xfId="19996" hidden="1"/>
    <cellStyle name="20% - Accent6 7" xfId="19547" hidden="1"/>
    <cellStyle name="20% - Accent6 7" xfId="20983" hidden="1"/>
    <cellStyle name="20% - Accent6 7" xfId="21061" hidden="1"/>
    <cellStyle name="20% - Accent6 7" xfId="20593" hidden="1"/>
    <cellStyle name="20% - Accent6 7" xfId="21320" hidden="1"/>
    <cellStyle name="20% - Accent6 7" xfId="21398" hidden="1"/>
    <cellStyle name="20% - Accent6 7" xfId="20588" hidden="1"/>
    <cellStyle name="20% - Accent6 7" xfId="21657" hidden="1"/>
    <cellStyle name="20% - Accent6 7" xfId="16022" hidden="1"/>
    <cellStyle name="20% - Accent6 7" xfId="15939" hidden="1"/>
    <cellStyle name="20% - Accent6 7" xfId="15860" hidden="1"/>
    <cellStyle name="20% - Accent6 7" xfId="15776" hidden="1"/>
    <cellStyle name="20% - Accent6 7" xfId="8021" hidden="1"/>
    <cellStyle name="20% - Accent6 7" xfId="7848" hidden="1"/>
    <cellStyle name="20% - Accent6 7" xfId="7605" hidden="1"/>
    <cellStyle name="20% - Accent6 7" xfId="7024" hidden="1"/>
    <cellStyle name="20% - Accent6 7" xfId="7375" hidden="1"/>
    <cellStyle name="20% - Accent6 7" xfId="8158" hidden="1"/>
    <cellStyle name="20% - Accent6 7" xfId="9023" hidden="1"/>
    <cellStyle name="20% - Accent6 7" xfId="5130" hidden="1"/>
    <cellStyle name="20% - Accent6 7" xfId="5025" hidden="1"/>
    <cellStyle name="20% - Accent6 7" xfId="4588" hidden="1"/>
    <cellStyle name="20% - Accent6 7" xfId="4908" hidden="1"/>
    <cellStyle name="20% - Accent6 7" xfId="7427" hidden="1"/>
    <cellStyle name="20% - Accent6 7" xfId="8798" hidden="1"/>
    <cellStyle name="20% - Accent6 7" xfId="2944" hidden="1"/>
    <cellStyle name="20% - Accent6 7" xfId="2820" hidden="1"/>
    <cellStyle name="20% - Accent6 7" xfId="4928" hidden="1"/>
    <cellStyle name="20% - Accent6 7" xfId="1432" hidden="1"/>
    <cellStyle name="20% - Accent6 7" xfId="1198" hidden="1"/>
    <cellStyle name="20% - Accent6 7" xfId="4945" hidden="1"/>
    <cellStyle name="20% - Accent6 7" xfId="21795" hidden="1"/>
    <cellStyle name="20% - Accent6 7" xfId="22316" hidden="1"/>
    <cellStyle name="20% - Accent6 7" xfId="22399" hidden="1"/>
    <cellStyle name="20% - Accent6 7" xfId="22476" hidden="1"/>
    <cellStyle name="20% - Accent6 7" xfId="22554" hidden="1"/>
    <cellStyle name="20% - Accent6 7" xfId="23138" hidden="1"/>
    <cellStyle name="20% - Accent6 7" xfId="23215" hidden="1"/>
    <cellStyle name="20% - Accent6 7" xfId="23294" hidden="1"/>
    <cellStyle name="20% - Accent6 7" xfId="23428" hidden="1"/>
    <cellStyle name="20% - Accent6 7" xfId="23379" hidden="1"/>
    <cellStyle name="20% - Accent6 7" xfId="23091" hidden="1"/>
    <cellStyle name="20% - Accent6 7" xfId="22854" hidden="1"/>
    <cellStyle name="20% - Accent6 7" xfId="23810" hidden="1"/>
    <cellStyle name="20% - Accent6 7" xfId="23888" hidden="1"/>
    <cellStyle name="20% - Accent6 7" xfId="23999" hidden="1"/>
    <cellStyle name="20% - Accent6 7" xfId="23967" hidden="1"/>
    <cellStyle name="20% - Accent6 7" xfId="23355" hidden="1"/>
    <cellStyle name="20% - Accent6 7" xfId="22906" hidden="1"/>
    <cellStyle name="20% - Accent6 7" xfId="24342" hidden="1"/>
    <cellStyle name="20% - Accent6 7" xfId="24420" hidden="1"/>
    <cellStyle name="20% - Accent6 7" xfId="23952" hidden="1"/>
    <cellStyle name="20% - Accent6 7" xfId="24679" hidden="1"/>
    <cellStyle name="20% - Accent6 7" xfId="24757" hidden="1"/>
    <cellStyle name="20% - Accent6 7" xfId="23947" hidden="1"/>
    <cellStyle name="20% - Accent6 7" xfId="25016" hidden="1"/>
    <cellStyle name="20% - Accent6 7" xfId="25108" hidden="1"/>
    <cellStyle name="20% - Accent6 7" xfId="25191" hidden="1"/>
    <cellStyle name="20% - Accent6 7" xfId="25268" hidden="1"/>
    <cellStyle name="20% - Accent6 7" xfId="25346" hidden="1"/>
    <cellStyle name="20% - Accent6 7" xfId="25930" hidden="1"/>
    <cellStyle name="20% - Accent6 7" xfId="26007" hidden="1"/>
    <cellStyle name="20% - Accent6 7" xfId="26086" hidden="1"/>
    <cellStyle name="20% - Accent6 7" xfId="26220" hidden="1"/>
    <cellStyle name="20% - Accent6 7" xfId="26171" hidden="1"/>
    <cellStyle name="20% - Accent6 7" xfId="25883" hidden="1"/>
    <cellStyle name="20% - Accent6 7" xfId="25646" hidden="1"/>
    <cellStyle name="20% - Accent6 7" xfId="26602" hidden="1"/>
    <cellStyle name="20% - Accent6 7" xfId="26680" hidden="1"/>
    <cellStyle name="20% - Accent6 7" xfId="26791" hidden="1"/>
    <cellStyle name="20% - Accent6 7" xfId="26759" hidden="1"/>
    <cellStyle name="20% - Accent6 7" xfId="26147" hidden="1"/>
    <cellStyle name="20% - Accent6 7" xfId="25698" hidden="1"/>
    <cellStyle name="20% - Accent6 7" xfId="27134" hidden="1"/>
    <cellStyle name="20% - Accent6 7" xfId="27212" hidden="1"/>
    <cellStyle name="20% - Accent6 7" xfId="26744" hidden="1"/>
    <cellStyle name="20% - Accent6 7" xfId="27471" hidden="1"/>
    <cellStyle name="20% - Accent6 7" xfId="27549" hidden="1"/>
    <cellStyle name="20% - Accent6 7" xfId="26739" hidden="1"/>
    <cellStyle name="20% - Accent6 7" xfId="27808" hidden="1"/>
    <cellStyle name="20% - Accent6 7" xfId="22275" hidden="1"/>
    <cellStyle name="20% - Accent6 7" xfId="22192" hidden="1"/>
    <cellStyle name="20% - Accent6 7" xfId="22113" hidden="1"/>
    <cellStyle name="20% - Accent6 7" xfId="22029" hidden="1"/>
    <cellStyle name="20% - Accent6 7" xfId="8977" hidden="1"/>
    <cellStyle name="20% - Accent6 7" xfId="8723" hidden="1"/>
    <cellStyle name="20% - Accent6 7" xfId="8483" hidden="1"/>
    <cellStyle name="20% - Accent6 7" xfId="8017" hidden="1"/>
    <cellStyle name="20% - Accent6 7" xfId="8228" hidden="1"/>
    <cellStyle name="20% - Accent6 7" xfId="9084" hidden="1"/>
    <cellStyle name="20% - Accent6 7" xfId="15578" hidden="1"/>
    <cellStyle name="20% - Accent6 7" xfId="5635" hidden="1"/>
    <cellStyle name="20% - Accent6 7" xfId="5537" hidden="1"/>
    <cellStyle name="20% - Accent6 7" xfId="5040" hidden="1"/>
    <cellStyle name="20% - Accent6 7" xfId="5341" hidden="1"/>
    <cellStyle name="20% - Accent6 7" xfId="8378" hidden="1"/>
    <cellStyle name="20% - Accent6 7" xfId="15431" hidden="1"/>
    <cellStyle name="20% - Accent6 7" xfId="3306" hidden="1"/>
    <cellStyle name="20% - Accent6 7" xfId="3103" hidden="1"/>
    <cellStyle name="20% - Accent6 7" xfId="5457" hidden="1"/>
    <cellStyle name="20% - Accent6 7" xfId="1585" hidden="1"/>
    <cellStyle name="20% - Accent6 7" xfId="1389" hidden="1"/>
    <cellStyle name="20% - Accent6 7" xfId="5467" hidden="1"/>
    <cellStyle name="20% - Accent6 7" xfId="27943" hidden="1"/>
    <cellStyle name="20% - Accent6 7" xfId="28035" hidden="1"/>
    <cellStyle name="20% - Accent6 7" xfId="28118" hidden="1"/>
    <cellStyle name="20% - Accent6 7" xfId="28195" hidden="1"/>
    <cellStyle name="20% - Accent6 7" xfId="28273" hidden="1"/>
    <cellStyle name="20% - Accent6 7" xfId="28857" hidden="1"/>
    <cellStyle name="20% - Accent6 7" xfId="28934" hidden="1"/>
    <cellStyle name="20% - Accent6 7" xfId="29013" hidden="1"/>
    <cellStyle name="20% - Accent6 7" xfId="29147" hidden="1"/>
    <cellStyle name="20% - Accent6 7" xfId="29098" hidden="1"/>
    <cellStyle name="20% - Accent6 7" xfId="28810" hidden="1"/>
    <cellStyle name="20% - Accent6 7" xfId="28573" hidden="1"/>
    <cellStyle name="20% - Accent6 7" xfId="29529" hidden="1"/>
    <cellStyle name="20% - Accent6 7" xfId="29607" hidden="1"/>
    <cellStyle name="20% - Accent6 7" xfId="29718" hidden="1"/>
    <cellStyle name="20% - Accent6 7" xfId="29686" hidden="1"/>
    <cellStyle name="20% - Accent6 7" xfId="29074" hidden="1"/>
    <cellStyle name="20% - Accent6 7" xfId="28625" hidden="1"/>
    <cellStyle name="20% - Accent6 7" xfId="30061" hidden="1"/>
    <cellStyle name="20% - Accent6 7" xfId="30139" hidden="1"/>
    <cellStyle name="20% - Accent6 7" xfId="29671" hidden="1"/>
    <cellStyle name="20% - Accent6 7" xfId="30398" hidden="1"/>
    <cellStyle name="20% - Accent6 7" xfId="30476" hidden="1"/>
    <cellStyle name="20% - Accent6 7" xfId="29666" hidden="1"/>
    <cellStyle name="20% - Accent6 7" xfId="30735" hidden="1"/>
    <cellStyle name="20% - Accent6 7" xfId="30827" hidden="1"/>
    <cellStyle name="20% - Accent6 7" xfId="30910" hidden="1"/>
    <cellStyle name="20% - Accent6 7" xfId="30987" hidden="1"/>
    <cellStyle name="20% - Accent6 7" xfId="31065" hidden="1"/>
    <cellStyle name="20% - Accent6 7" xfId="31649" hidden="1"/>
    <cellStyle name="20% - Accent6 7" xfId="31726" hidden="1"/>
    <cellStyle name="20% - Accent6 7" xfId="31805" hidden="1"/>
    <cellStyle name="20% - Accent6 7" xfId="31939" hidden="1"/>
    <cellStyle name="20% - Accent6 7" xfId="31890" hidden="1"/>
    <cellStyle name="20% - Accent6 7" xfId="31602" hidden="1"/>
    <cellStyle name="20% - Accent6 7" xfId="31365" hidden="1"/>
    <cellStyle name="20% - Accent6 7" xfId="32321" hidden="1"/>
    <cellStyle name="20% - Accent6 7" xfId="32399" hidden="1"/>
    <cellStyle name="20% - Accent6 7" xfId="32510" hidden="1"/>
    <cellStyle name="20% - Accent6 7" xfId="32478" hidden="1"/>
    <cellStyle name="20% - Accent6 7" xfId="31866" hidden="1"/>
    <cellStyle name="20% - Accent6 7" xfId="31417" hidden="1"/>
    <cellStyle name="20% - Accent6 7" xfId="32853" hidden="1"/>
    <cellStyle name="20% - Accent6 7" xfId="32931" hidden="1"/>
    <cellStyle name="20% - Accent6 7" xfId="32463" hidden="1"/>
    <cellStyle name="20% - Accent6 7" xfId="33190" hidden="1"/>
    <cellStyle name="20% - Accent6 7" xfId="33268" hidden="1"/>
    <cellStyle name="20% - Accent6 7" xfId="32458" hidden="1"/>
    <cellStyle name="20% - Accent6 7" xfId="33527" hidden="1"/>
    <cellStyle name="20% - Accent6 8" xfId="148" hidden="1"/>
    <cellStyle name="20% - Accent6 8" xfId="211" hidden="1"/>
    <cellStyle name="20% - Accent6 8" xfId="295" hidden="1"/>
    <cellStyle name="20% - Accent6 8" xfId="503" hidden="1"/>
    <cellStyle name="20% - Accent6 8" xfId="2341" hidden="1"/>
    <cellStyle name="20% - Accent6 8" xfId="2474" hidden="1"/>
    <cellStyle name="20% - Accent6 8" xfId="2629" hidden="1"/>
    <cellStyle name="20% - Accent6 8" xfId="1892" hidden="1"/>
    <cellStyle name="20% - Accent6 8" xfId="2835" hidden="1"/>
    <cellStyle name="20% - Accent6 8" xfId="2220" hidden="1"/>
    <cellStyle name="20% - Accent6 8" xfId="4302" hidden="1"/>
    <cellStyle name="20% - Accent6 8" xfId="4484" hidden="1"/>
    <cellStyle name="20% - Accent6 8" xfId="4658" hidden="1"/>
    <cellStyle name="20% - Accent6 8" xfId="1581" hidden="1"/>
    <cellStyle name="20% - Accent6 8" xfId="4817" hidden="1"/>
    <cellStyle name="20% - Accent6 8" xfId="4281" hidden="1"/>
    <cellStyle name="20% - Accent6 8" xfId="6321" hidden="1"/>
    <cellStyle name="20% - Accent6 8" xfId="6407" hidden="1"/>
    <cellStyle name="20% - Accent6 8" xfId="6573" hidden="1"/>
    <cellStyle name="20% - Accent6 8" xfId="7433" hidden="1"/>
    <cellStyle name="20% - Accent6 8" xfId="7597" hidden="1"/>
    <cellStyle name="20% - Accent6 8" xfId="7761" hidden="1"/>
    <cellStyle name="20% - Accent6 8" xfId="8713" hidden="1"/>
    <cellStyle name="20% - Accent6 8" xfId="8845" hidden="1"/>
    <cellStyle name="20% - Accent6 8" xfId="9839" hidden="1"/>
    <cellStyle name="20% - Accent6 8" xfId="9899" hidden="1"/>
    <cellStyle name="20% - Accent6 8" xfId="9977" hidden="1"/>
    <cellStyle name="20% - Accent6 8" xfId="10055" hidden="1"/>
    <cellStyle name="20% - Accent6 8" xfId="10637" hidden="1"/>
    <cellStyle name="20% - Accent6 8" xfId="10716" hidden="1"/>
    <cellStyle name="20% - Accent6 8" xfId="10795" hidden="1"/>
    <cellStyle name="20% - Accent6 8" xfId="10464" hidden="1"/>
    <cellStyle name="20% - Accent6 8" xfId="10868" hidden="1"/>
    <cellStyle name="20% - Accent6 8" xfId="10570" hidden="1"/>
    <cellStyle name="20% - Accent6 8" xfId="11245" hidden="1"/>
    <cellStyle name="20% - Accent6 8" xfId="11311" hidden="1"/>
    <cellStyle name="20% - Accent6 8" xfId="11389" hidden="1"/>
    <cellStyle name="20% - Accent6 8" xfId="10340" hidden="1"/>
    <cellStyle name="20% - Accent6 8" xfId="11459" hidden="1"/>
    <cellStyle name="20% - Accent6 8" xfId="11243" hidden="1"/>
    <cellStyle name="20% - Accent6 8" xfId="11778" hidden="1"/>
    <cellStyle name="20% - Accent6 8" xfId="11843" hidden="1"/>
    <cellStyle name="20% - Accent6 8" xfId="11921" hidden="1"/>
    <cellStyle name="20% - Accent6 8" xfId="12115" hidden="1"/>
    <cellStyle name="20% - Accent6 8" xfId="12180" hidden="1"/>
    <cellStyle name="20% - Accent6 8" xfId="12258" hidden="1"/>
    <cellStyle name="20% - Accent6 8" xfId="12452" hidden="1"/>
    <cellStyle name="20% - Accent6 8" xfId="12517" hidden="1"/>
    <cellStyle name="20% - Accent6 8" xfId="12631" hidden="1"/>
    <cellStyle name="20% - Accent6 8" xfId="12691" hidden="1"/>
    <cellStyle name="20% - Accent6 8" xfId="12769" hidden="1"/>
    <cellStyle name="20% - Accent6 8" xfId="12847" hidden="1"/>
    <cellStyle name="20% - Accent6 8" xfId="13429" hidden="1"/>
    <cellStyle name="20% - Accent6 8" xfId="13508" hidden="1"/>
    <cellStyle name="20% - Accent6 8" xfId="13587" hidden="1"/>
    <cellStyle name="20% - Accent6 8" xfId="13256" hidden="1"/>
    <cellStyle name="20% - Accent6 8" xfId="13660" hidden="1"/>
    <cellStyle name="20% - Accent6 8" xfId="13362" hidden="1"/>
    <cellStyle name="20% - Accent6 8" xfId="14037" hidden="1"/>
    <cellStyle name="20% - Accent6 8" xfId="14103" hidden="1"/>
    <cellStyle name="20% - Accent6 8" xfId="14181" hidden="1"/>
    <cellStyle name="20% - Accent6 8" xfId="13132" hidden="1"/>
    <cellStyle name="20% - Accent6 8" xfId="14251" hidden="1"/>
    <cellStyle name="20% - Accent6 8" xfId="14035" hidden="1"/>
    <cellStyle name="20% - Accent6 8" xfId="14570" hidden="1"/>
    <cellStyle name="20% - Accent6 8" xfId="14635" hidden="1"/>
    <cellStyle name="20% - Accent6 8" xfId="14713" hidden="1"/>
    <cellStyle name="20% - Accent6 8" xfId="14907" hidden="1"/>
    <cellStyle name="20% - Accent6 8" xfId="14972" hidden="1"/>
    <cellStyle name="20% - Accent6 8" xfId="15050" hidden="1"/>
    <cellStyle name="20% - Accent6 8" xfId="15244" hidden="1"/>
    <cellStyle name="20% - Accent6 8" xfId="15309" hidden="1"/>
    <cellStyle name="20% - Accent6 8" xfId="9616" hidden="1"/>
    <cellStyle name="20% - Accent6 8" xfId="9538" hidden="1"/>
    <cellStyle name="20% - Accent6 8" xfId="9418" hidden="1"/>
    <cellStyle name="20% - Accent6 8" xfId="9307" hidden="1"/>
    <cellStyle name="20% - Accent6 8" xfId="7044" hidden="1"/>
    <cellStyle name="20% - Accent6 8" xfId="6947" hidden="1"/>
    <cellStyle name="20% - Accent6 8" xfId="6857" hidden="1"/>
    <cellStyle name="20% - Accent6 8" xfId="7727" hidden="1"/>
    <cellStyle name="20% - Accent6 8" xfId="6750" hidden="1"/>
    <cellStyle name="20% - Accent6 8" xfId="7352" hidden="1"/>
    <cellStyle name="20% - Accent6 8" xfId="4902" hidden="1"/>
    <cellStyle name="20% - Accent6 8" xfId="4794" hidden="1"/>
    <cellStyle name="20% - Accent6 8" xfId="4589" hidden="1"/>
    <cellStyle name="20% - Accent6 8" xfId="8156" hidden="1"/>
    <cellStyle name="20% - Accent6 8" xfId="4306" hidden="1"/>
    <cellStyle name="20% - Accent6 8" xfId="4932" hidden="1"/>
    <cellStyle name="20% - Accent6 8" xfId="2829" hidden="1"/>
    <cellStyle name="20% - Accent6 8" xfId="2634" hidden="1"/>
    <cellStyle name="20% - Accent6 8" xfId="2425" hidden="1"/>
    <cellStyle name="20% - Accent6 8" xfId="1444" hidden="1"/>
    <cellStyle name="20% - Accent6 8" xfId="1300" hidden="1"/>
    <cellStyle name="20% - Accent6 8" xfId="1117" hidden="1"/>
    <cellStyle name="20% - Accent6 8" xfId="108" hidden="1"/>
    <cellStyle name="20% - Accent6 8" xfId="15460" hidden="1"/>
    <cellStyle name="20% - Accent6 8" xfId="16180" hidden="1"/>
    <cellStyle name="20% - Accent6 8" xfId="16240" hidden="1"/>
    <cellStyle name="20% - Accent6 8" xfId="16318" hidden="1"/>
    <cellStyle name="20% - Accent6 8" xfId="16396" hidden="1"/>
    <cellStyle name="20% - Accent6 8" xfId="16978" hidden="1"/>
    <cellStyle name="20% - Accent6 8" xfId="17057" hidden="1"/>
    <cellStyle name="20% - Accent6 8" xfId="17136" hidden="1"/>
    <cellStyle name="20% - Accent6 8" xfId="16805" hidden="1"/>
    <cellStyle name="20% - Accent6 8" xfId="17209" hidden="1"/>
    <cellStyle name="20% - Accent6 8" xfId="16911" hidden="1"/>
    <cellStyle name="20% - Accent6 8" xfId="17586" hidden="1"/>
    <cellStyle name="20% - Accent6 8" xfId="17652" hidden="1"/>
    <cellStyle name="20% - Accent6 8" xfId="17730" hidden="1"/>
    <cellStyle name="20% - Accent6 8" xfId="16681" hidden="1"/>
    <cellStyle name="20% - Accent6 8" xfId="17800" hidden="1"/>
    <cellStyle name="20% - Accent6 8" xfId="17584" hidden="1"/>
    <cellStyle name="20% - Accent6 8" xfId="18119" hidden="1"/>
    <cellStyle name="20% - Accent6 8" xfId="18184" hidden="1"/>
    <cellStyle name="20% - Accent6 8" xfId="18262" hidden="1"/>
    <cellStyle name="20% - Accent6 8" xfId="18456" hidden="1"/>
    <cellStyle name="20% - Accent6 8" xfId="18521" hidden="1"/>
    <cellStyle name="20% - Accent6 8" xfId="18599" hidden="1"/>
    <cellStyle name="20% - Accent6 8" xfId="18793" hidden="1"/>
    <cellStyle name="20% - Accent6 8" xfId="18858" hidden="1"/>
    <cellStyle name="20% - Accent6 8" xfId="18972" hidden="1"/>
    <cellStyle name="20% - Accent6 8" xfId="19032" hidden="1"/>
    <cellStyle name="20% - Accent6 8" xfId="19110" hidden="1"/>
    <cellStyle name="20% - Accent6 8" xfId="19188" hidden="1"/>
    <cellStyle name="20% - Accent6 8" xfId="19770" hidden="1"/>
    <cellStyle name="20% - Accent6 8" xfId="19849" hidden="1"/>
    <cellStyle name="20% - Accent6 8" xfId="19928" hidden="1"/>
    <cellStyle name="20% - Accent6 8" xfId="19597" hidden="1"/>
    <cellStyle name="20% - Accent6 8" xfId="20001" hidden="1"/>
    <cellStyle name="20% - Accent6 8" xfId="19703" hidden="1"/>
    <cellStyle name="20% - Accent6 8" xfId="20378" hidden="1"/>
    <cellStyle name="20% - Accent6 8" xfId="20444" hidden="1"/>
    <cellStyle name="20% - Accent6 8" xfId="20522" hidden="1"/>
    <cellStyle name="20% - Accent6 8" xfId="19473" hidden="1"/>
    <cellStyle name="20% - Accent6 8" xfId="20592" hidden="1"/>
    <cellStyle name="20% - Accent6 8" xfId="20376" hidden="1"/>
    <cellStyle name="20% - Accent6 8" xfId="20911" hidden="1"/>
    <cellStyle name="20% - Accent6 8" xfId="20976" hidden="1"/>
    <cellStyle name="20% - Accent6 8" xfId="21054" hidden="1"/>
    <cellStyle name="20% - Accent6 8" xfId="21248" hidden="1"/>
    <cellStyle name="20% - Accent6 8" xfId="21313" hidden="1"/>
    <cellStyle name="20% - Accent6 8" xfId="21391" hidden="1"/>
    <cellStyle name="20% - Accent6 8" xfId="21585" hidden="1"/>
    <cellStyle name="20% - Accent6 8" xfId="21650" hidden="1"/>
    <cellStyle name="20% - Accent6 8" xfId="16007" hidden="1"/>
    <cellStyle name="20% - Accent6 8" xfId="15947" hidden="1"/>
    <cellStyle name="20% - Accent6 8" xfId="15868" hidden="1"/>
    <cellStyle name="20% - Accent6 8" xfId="15785" hidden="1"/>
    <cellStyle name="20% - Accent6 8" xfId="8050" hidden="1"/>
    <cellStyle name="20% - Accent6 8" xfId="7902" hidden="1"/>
    <cellStyle name="20% - Accent6 8" xfId="7636" hidden="1"/>
    <cellStyle name="20% - Accent6 8" xfId="8533" hidden="1"/>
    <cellStyle name="20% - Accent6 8" xfId="7406" hidden="1"/>
    <cellStyle name="20% - Accent6 8" xfId="8202" hidden="1"/>
    <cellStyle name="20% - Accent6 8" xfId="5332" hidden="1"/>
    <cellStyle name="20% - Accent6 8" xfId="5246" hidden="1"/>
    <cellStyle name="20% - Accent6 8" xfId="5039" hidden="1"/>
    <cellStyle name="20% - Accent6 8" xfId="9078" hidden="1"/>
    <cellStyle name="20% - Accent6 8" xfId="4933" hidden="1"/>
    <cellStyle name="20% - Accent6 8" xfId="5456" hidden="1"/>
    <cellStyle name="20% - Accent6 8" xfId="3110" hidden="1"/>
    <cellStyle name="20% - Accent6 8" xfId="2957" hidden="1"/>
    <cellStyle name="20% - Accent6 8" xfId="2833" hidden="1"/>
    <cellStyle name="20% - Accent6 8" xfId="1598" hidden="1"/>
    <cellStyle name="20% - Accent6 8" xfId="1450" hidden="1"/>
    <cellStyle name="20% - Accent6 8" xfId="1250" hidden="1"/>
    <cellStyle name="20% - Accent6 8" xfId="106" hidden="1"/>
    <cellStyle name="20% - Accent6 8" xfId="21787" hidden="1"/>
    <cellStyle name="20% - Accent6 8" xfId="22331" hidden="1"/>
    <cellStyle name="20% - Accent6 8" xfId="22391" hidden="1"/>
    <cellStyle name="20% - Accent6 8" xfId="22469" hidden="1"/>
    <cellStyle name="20% - Accent6 8" xfId="22547" hidden="1"/>
    <cellStyle name="20% - Accent6 8" xfId="23129" hidden="1"/>
    <cellStyle name="20% - Accent6 8" xfId="23208" hidden="1"/>
    <cellStyle name="20% - Accent6 8" xfId="23287" hidden="1"/>
    <cellStyle name="20% - Accent6 8" xfId="22956" hidden="1"/>
    <cellStyle name="20% - Accent6 8" xfId="23360" hidden="1"/>
    <cellStyle name="20% - Accent6 8" xfId="23062" hidden="1"/>
    <cellStyle name="20% - Accent6 8" xfId="23737" hidden="1"/>
    <cellStyle name="20% - Accent6 8" xfId="23803" hidden="1"/>
    <cellStyle name="20% - Accent6 8" xfId="23881" hidden="1"/>
    <cellStyle name="20% - Accent6 8" xfId="22832" hidden="1"/>
    <cellStyle name="20% - Accent6 8" xfId="23951" hidden="1"/>
    <cellStyle name="20% - Accent6 8" xfId="23735" hidden="1"/>
    <cellStyle name="20% - Accent6 8" xfId="24270" hidden="1"/>
    <cellStyle name="20% - Accent6 8" xfId="24335" hidden="1"/>
    <cellStyle name="20% - Accent6 8" xfId="24413" hidden="1"/>
    <cellStyle name="20% - Accent6 8" xfId="24607" hidden="1"/>
    <cellStyle name="20% - Accent6 8" xfId="24672" hidden="1"/>
    <cellStyle name="20% - Accent6 8" xfId="24750" hidden="1"/>
    <cellStyle name="20% - Accent6 8" xfId="24944" hidden="1"/>
    <cellStyle name="20% - Accent6 8" xfId="25009" hidden="1"/>
    <cellStyle name="20% - Accent6 8" xfId="25123" hidden="1"/>
    <cellStyle name="20% - Accent6 8" xfId="25183" hidden="1"/>
    <cellStyle name="20% - Accent6 8" xfId="25261" hidden="1"/>
    <cellStyle name="20% - Accent6 8" xfId="25339" hidden="1"/>
    <cellStyle name="20% - Accent6 8" xfId="25921" hidden="1"/>
    <cellStyle name="20% - Accent6 8" xfId="26000" hidden="1"/>
    <cellStyle name="20% - Accent6 8" xfId="26079" hidden="1"/>
    <cellStyle name="20% - Accent6 8" xfId="25748" hidden="1"/>
    <cellStyle name="20% - Accent6 8" xfId="26152" hidden="1"/>
    <cellStyle name="20% - Accent6 8" xfId="25854" hidden="1"/>
    <cellStyle name="20% - Accent6 8" xfId="26529" hidden="1"/>
    <cellStyle name="20% - Accent6 8" xfId="26595" hidden="1"/>
    <cellStyle name="20% - Accent6 8" xfId="26673" hidden="1"/>
    <cellStyle name="20% - Accent6 8" xfId="25624" hidden="1"/>
    <cellStyle name="20% - Accent6 8" xfId="26743" hidden="1"/>
    <cellStyle name="20% - Accent6 8" xfId="26527" hidden="1"/>
    <cellStyle name="20% - Accent6 8" xfId="27062" hidden="1"/>
    <cellStyle name="20% - Accent6 8" xfId="27127" hidden="1"/>
    <cellStyle name="20% - Accent6 8" xfId="27205" hidden="1"/>
    <cellStyle name="20% - Accent6 8" xfId="27399" hidden="1"/>
    <cellStyle name="20% - Accent6 8" xfId="27464" hidden="1"/>
    <cellStyle name="20% - Accent6 8" xfId="27542" hidden="1"/>
    <cellStyle name="20% - Accent6 8" xfId="27736" hidden="1"/>
    <cellStyle name="20% - Accent6 8" xfId="27801" hidden="1"/>
    <cellStyle name="20% - Accent6 8" xfId="22260" hidden="1"/>
    <cellStyle name="20% - Accent6 8" xfId="22200" hidden="1"/>
    <cellStyle name="20% - Accent6 8" xfId="22121" hidden="1"/>
    <cellStyle name="20% - Accent6 8" xfId="22038" hidden="1"/>
    <cellStyle name="20% - Accent6 8" xfId="9001" hidden="1"/>
    <cellStyle name="20% - Accent6 8" xfId="8755" hidden="1"/>
    <cellStyle name="20% - Accent6 8" xfId="8505" hidden="1"/>
    <cellStyle name="20% - Accent6 8" xfId="9648" hidden="1"/>
    <cellStyle name="20% - Accent6 8" xfId="8258" hidden="1"/>
    <cellStyle name="20% - Accent6 8" xfId="9256" hidden="1"/>
    <cellStyle name="20% - Accent6 8" xfId="5882" hidden="1"/>
    <cellStyle name="20% - Accent6 8" xfId="5782" hidden="1"/>
    <cellStyle name="20% - Accent6 8" xfId="5551" hidden="1"/>
    <cellStyle name="20% - Accent6 8" xfId="15605" hidden="1"/>
    <cellStyle name="20% - Accent6 8" xfId="5458" hidden="1"/>
    <cellStyle name="20% - Accent6 8" xfId="5892" hidden="1"/>
    <cellStyle name="20% - Accent6 8" xfId="3395" hidden="1"/>
    <cellStyle name="20% - Accent6 8" xfId="3315" hidden="1"/>
    <cellStyle name="20% - Accent6 8" xfId="3114" hidden="1"/>
    <cellStyle name="20% - Accent6 8" xfId="1703" hidden="1"/>
    <cellStyle name="20% - Accent6 8" xfId="1607" hidden="1"/>
    <cellStyle name="20% - Accent6 8" xfId="1431" hidden="1"/>
    <cellStyle name="20% - Accent6 8" xfId="107" hidden="1"/>
    <cellStyle name="20% - Accent6 8" xfId="27936" hidden="1"/>
    <cellStyle name="20% - Accent6 8" xfId="28050" hidden="1"/>
    <cellStyle name="20% - Accent6 8" xfId="28110" hidden="1"/>
    <cellStyle name="20% - Accent6 8" xfId="28188" hidden="1"/>
    <cellStyle name="20% - Accent6 8" xfId="28266" hidden="1"/>
    <cellStyle name="20% - Accent6 8" xfId="28848" hidden="1"/>
    <cellStyle name="20% - Accent6 8" xfId="28927" hidden="1"/>
    <cellStyle name="20% - Accent6 8" xfId="29006" hidden="1"/>
    <cellStyle name="20% - Accent6 8" xfId="28675" hidden="1"/>
    <cellStyle name="20% - Accent6 8" xfId="29079" hidden="1"/>
    <cellStyle name="20% - Accent6 8" xfId="28781" hidden="1"/>
    <cellStyle name="20% - Accent6 8" xfId="29456" hidden="1"/>
    <cellStyle name="20% - Accent6 8" xfId="29522" hidden="1"/>
    <cellStyle name="20% - Accent6 8" xfId="29600" hidden="1"/>
    <cellStyle name="20% - Accent6 8" xfId="28551" hidden="1"/>
    <cellStyle name="20% - Accent6 8" xfId="29670" hidden="1"/>
    <cellStyle name="20% - Accent6 8" xfId="29454" hidden="1"/>
    <cellStyle name="20% - Accent6 8" xfId="29989" hidden="1"/>
    <cellStyle name="20% - Accent6 8" xfId="30054" hidden="1"/>
    <cellStyle name="20% - Accent6 8" xfId="30132" hidden="1"/>
    <cellStyle name="20% - Accent6 8" xfId="30326" hidden="1"/>
    <cellStyle name="20% - Accent6 8" xfId="30391" hidden="1"/>
    <cellStyle name="20% - Accent6 8" xfId="30469" hidden="1"/>
    <cellStyle name="20% - Accent6 8" xfId="30663" hidden="1"/>
    <cellStyle name="20% - Accent6 8" xfId="30728" hidden="1"/>
    <cellStyle name="20% - Accent6 8" xfId="30842" hidden="1"/>
    <cellStyle name="20% - Accent6 8" xfId="30902" hidden="1"/>
    <cellStyle name="20% - Accent6 8" xfId="30980" hidden="1"/>
    <cellStyle name="20% - Accent6 8" xfId="31058" hidden="1"/>
    <cellStyle name="20% - Accent6 8" xfId="31640" hidden="1"/>
    <cellStyle name="20% - Accent6 8" xfId="31719" hidden="1"/>
    <cellStyle name="20% - Accent6 8" xfId="31798" hidden="1"/>
    <cellStyle name="20% - Accent6 8" xfId="31467" hidden="1"/>
    <cellStyle name="20% - Accent6 8" xfId="31871" hidden="1"/>
    <cellStyle name="20% - Accent6 8" xfId="31573" hidden="1"/>
    <cellStyle name="20% - Accent6 8" xfId="32248" hidden="1"/>
    <cellStyle name="20% - Accent6 8" xfId="32314" hidden="1"/>
    <cellStyle name="20% - Accent6 8" xfId="32392" hidden="1"/>
    <cellStyle name="20% - Accent6 8" xfId="31343" hidden="1"/>
    <cellStyle name="20% - Accent6 8" xfId="32462" hidden="1"/>
    <cellStyle name="20% - Accent6 8" xfId="32246" hidden="1"/>
    <cellStyle name="20% - Accent6 8" xfId="32781" hidden="1"/>
    <cellStyle name="20% - Accent6 8" xfId="32846" hidden="1"/>
    <cellStyle name="20% - Accent6 8" xfId="32924" hidden="1"/>
    <cellStyle name="20% - Accent6 8" xfId="33118" hidden="1"/>
    <cellStyle name="20% - Accent6 8" xfId="33183" hidden="1"/>
    <cellStyle name="20% - Accent6 8" xfId="33261" hidden="1"/>
    <cellStyle name="20% - Accent6 8" xfId="33455" hidden="1"/>
    <cellStyle name="20% - Accent6 8" xfId="33520" hidden="1"/>
    <cellStyle name="20% - Accent6 9" xfId="161" hidden="1"/>
    <cellStyle name="20% - Accent6 9" xfId="241" hidden="1"/>
    <cellStyle name="20% - Accent6 9" xfId="325" hidden="1"/>
    <cellStyle name="20% - Accent6 9" xfId="659" hidden="1"/>
    <cellStyle name="20% - Accent6 9" xfId="2404" hidden="1"/>
    <cellStyle name="20% - Accent6 9" xfId="2555" hidden="1"/>
    <cellStyle name="20% - Accent6 9" xfId="2735" hidden="1"/>
    <cellStyle name="20% - Accent6 9" xfId="3795" hidden="1"/>
    <cellStyle name="20% - Accent6 9" xfId="2274" hidden="1"/>
    <cellStyle name="20% - Accent6 9" xfId="2032" hidden="1"/>
    <cellStyle name="20% - Accent6 9" xfId="4326" hidden="1"/>
    <cellStyle name="20% - Accent6 9" xfId="4571" hidden="1"/>
    <cellStyle name="20% - Accent6 9" xfId="4731" hidden="1"/>
    <cellStyle name="20% - Accent6 9" xfId="5811" hidden="1"/>
    <cellStyle name="20% - Accent6 9" xfId="3966" hidden="1"/>
    <cellStyle name="20% - Accent6 9" xfId="2836" hidden="1"/>
    <cellStyle name="20% - Accent6 9" xfId="6345" hidden="1"/>
    <cellStyle name="20% - Accent6 9" xfId="6454" hidden="1"/>
    <cellStyle name="20% - Accent6 9" xfId="6650" hidden="1"/>
    <cellStyle name="20% - Accent6 9" xfId="7506" hidden="1"/>
    <cellStyle name="20% - Accent6 9" xfId="7657" hidden="1"/>
    <cellStyle name="20% - Accent6 9" xfId="7838" hidden="1"/>
    <cellStyle name="20% - Accent6 9" xfId="8752" hidden="1"/>
    <cellStyle name="20% - Accent6 9" xfId="8930" hidden="1"/>
    <cellStyle name="20% - Accent6 9" xfId="9852" hidden="1"/>
    <cellStyle name="20% - Accent6 9" xfId="9926" hidden="1"/>
    <cellStyle name="20% - Accent6 9" xfId="10002" hidden="1"/>
    <cellStyle name="20% - Accent6 9" xfId="10080" hidden="1"/>
    <cellStyle name="20% - Accent6 9" xfId="10665" hidden="1"/>
    <cellStyle name="20% - Accent6 9" xfId="10741" hidden="1"/>
    <cellStyle name="20% - Accent6 9" xfId="10820" hidden="1"/>
    <cellStyle name="20% - Accent6 9" xfId="11079" hidden="1"/>
    <cellStyle name="20% - Accent6 9" xfId="10613" hidden="1"/>
    <cellStyle name="20% - Accent6 9" xfId="10500" hidden="1"/>
    <cellStyle name="20% - Accent6 9" xfId="11260" hidden="1"/>
    <cellStyle name="20% - Accent6 9" xfId="11336" hidden="1"/>
    <cellStyle name="20% - Accent6 9" xfId="11414" hidden="1"/>
    <cellStyle name="20% - Accent6 9" xfId="11638" hidden="1"/>
    <cellStyle name="20% - Accent6 9" xfId="11115" hidden="1"/>
    <cellStyle name="20% - Accent6 9" xfId="10869" hidden="1"/>
    <cellStyle name="20% - Accent6 9" xfId="11792" hidden="1"/>
    <cellStyle name="20% - Accent6 9" xfId="11868" hidden="1"/>
    <cellStyle name="20% - Accent6 9" xfId="11946" hidden="1"/>
    <cellStyle name="20% - Accent6 9" xfId="12129" hidden="1"/>
    <cellStyle name="20% - Accent6 9" xfId="12205" hidden="1"/>
    <cellStyle name="20% - Accent6 9" xfId="12283" hidden="1"/>
    <cellStyle name="20% - Accent6 9" xfId="12466" hidden="1"/>
    <cellStyle name="20% - Accent6 9" xfId="12542" hidden="1"/>
    <cellStyle name="20% - Accent6 9" xfId="12644" hidden="1"/>
    <cellStyle name="20% - Accent6 9" xfId="12718" hidden="1"/>
    <cellStyle name="20% - Accent6 9" xfId="12794" hidden="1"/>
    <cellStyle name="20% - Accent6 9" xfId="12872" hidden="1"/>
    <cellStyle name="20% - Accent6 9" xfId="13457" hidden="1"/>
    <cellStyle name="20% - Accent6 9" xfId="13533" hidden="1"/>
    <cellStyle name="20% - Accent6 9" xfId="13612" hidden="1"/>
    <cellStyle name="20% - Accent6 9" xfId="13871" hidden="1"/>
    <cellStyle name="20% - Accent6 9" xfId="13405" hidden="1"/>
    <cellStyle name="20% - Accent6 9" xfId="13292" hidden="1"/>
    <cellStyle name="20% - Accent6 9" xfId="14052" hidden="1"/>
    <cellStyle name="20% - Accent6 9" xfId="14128" hidden="1"/>
    <cellStyle name="20% - Accent6 9" xfId="14206" hidden="1"/>
    <cellStyle name="20% - Accent6 9" xfId="14430" hidden="1"/>
    <cellStyle name="20% - Accent6 9" xfId="13907" hidden="1"/>
    <cellStyle name="20% - Accent6 9" xfId="13661" hidden="1"/>
    <cellStyle name="20% - Accent6 9" xfId="14584" hidden="1"/>
    <cellStyle name="20% - Accent6 9" xfId="14660" hidden="1"/>
    <cellStyle name="20% - Accent6 9" xfId="14738" hidden="1"/>
    <cellStyle name="20% - Accent6 9" xfId="14921" hidden="1"/>
    <cellStyle name="20% - Accent6 9" xfId="14997" hidden="1"/>
    <cellStyle name="20% - Accent6 9" xfId="15075" hidden="1"/>
    <cellStyle name="20% - Accent6 9" xfId="15258" hidden="1"/>
    <cellStyle name="20% - Accent6 9" xfId="15334" hidden="1"/>
    <cellStyle name="20% - Accent6 9" xfId="9601" hidden="1"/>
    <cellStyle name="20% - Accent6 9" xfId="9492" hidden="1"/>
    <cellStyle name="20% - Accent6 9" xfId="9372" hidden="1"/>
    <cellStyle name="20% - Accent6 9" xfId="9266" hidden="1"/>
    <cellStyle name="20% - Accent6 9" xfId="7004" hidden="1"/>
    <cellStyle name="20% - Accent6 9" xfId="6915" hidden="1"/>
    <cellStyle name="20% - Accent6 9" xfId="6822" hidden="1"/>
    <cellStyle name="20% - Accent6 9" xfId="5705" hidden="1"/>
    <cellStyle name="20% - Accent6 9" xfId="7191" hidden="1"/>
    <cellStyle name="20% - Accent6 9" xfId="7534" hidden="1"/>
    <cellStyle name="20% - Accent6 9" xfId="4868" hidden="1"/>
    <cellStyle name="20% - Accent6 9" xfId="4696" hidden="1"/>
    <cellStyle name="20% - Accent6 9" xfId="4490" hidden="1"/>
    <cellStyle name="20% - Accent6 9" xfId="3641" hidden="1"/>
    <cellStyle name="20% - Accent6 9" xfId="5499" hidden="1"/>
    <cellStyle name="20% - Accent6 9" xfId="6749" hidden="1"/>
    <cellStyle name="20% - Accent6 9" xfId="2768" hidden="1"/>
    <cellStyle name="20% - Accent6 9" xfId="2527" hidden="1"/>
    <cellStyle name="20% - Accent6 9" xfId="2353" hidden="1"/>
    <cellStyle name="20% - Accent6 9" xfId="1400" hidden="1"/>
    <cellStyle name="20% - Accent6 9" xfId="1210" hidden="1"/>
    <cellStyle name="20% - Accent6 9" xfId="1055" hidden="1"/>
    <cellStyle name="20% - Accent6 9" xfId="103" hidden="1"/>
    <cellStyle name="20% - Accent6 9" xfId="15505" hidden="1"/>
    <cellStyle name="20% - Accent6 9" xfId="16193" hidden="1"/>
    <cellStyle name="20% - Accent6 9" xfId="16267" hidden="1"/>
    <cellStyle name="20% - Accent6 9" xfId="16343" hidden="1"/>
    <cellStyle name="20% - Accent6 9" xfId="16421" hidden="1"/>
    <cellStyle name="20% - Accent6 9" xfId="17006" hidden="1"/>
    <cellStyle name="20% - Accent6 9" xfId="17082" hidden="1"/>
    <cellStyle name="20% - Accent6 9" xfId="17161" hidden="1"/>
    <cellStyle name="20% - Accent6 9" xfId="17420" hidden="1"/>
    <cellStyle name="20% - Accent6 9" xfId="16954" hidden="1"/>
    <cellStyle name="20% - Accent6 9" xfId="16841" hidden="1"/>
    <cellStyle name="20% - Accent6 9" xfId="17601" hidden="1"/>
    <cellStyle name="20% - Accent6 9" xfId="17677" hidden="1"/>
    <cellStyle name="20% - Accent6 9" xfId="17755" hidden="1"/>
    <cellStyle name="20% - Accent6 9" xfId="17979" hidden="1"/>
    <cellStyle name="20% - Accent6 9" xfId="17456" hidden="1"/>
    <cellStyle name="20% - Accent6 9" xfId="17210" hidden="1"/>
    <cellStyle name="20% - Accent6 9" xfId="18133" hidden="1"/>
    <cellStyle name="20% - Accent6 9" xfId="18209" hidden="1"/>
    <cellStyle name="20% - Accent6 9" xfId="18287" hidden="1"/>
    <cellStyle name="20% - Accent6 9" xfId="18470" hidden="1"/>
    <cellStyle name="20% - Accent6 9" xfId="18546" hidden="1"/>
    <cellStyle name="20% - Accent6 9" xfId="18624" hidden="1"/>
    <cellStyle name="20% - Accent6 9" xfId="18807" hidden="1"/>
    <cellStyle name="20% - Accent6 9" xfId="18883" hidden="1"/>
    <cellStyle name="20% - Accent6 9" xfId="18985" hidden="1"/>
    <cellStyle name="20% - Accent6 9" xfId="19059" hidden="1"/>
    <cellStyle name="20% - Accent6 9" xfId="19135" hidden="1"/>
    <cellStyle name="20% - Accent6 9" xfId="19213" hidden="1"/>
    <cellStyle name="20% - Accent6 9" xfId="19798" hidden="1"/>
    <cellStyle name="20% - Accent6 9" xfId="19874" hidden="1"/>
    <cellStyle name="20% - Accent6 9" xfId="19953" hidden="1"/>
    <cellStyle name="20% - Accent6 9" xfId="20212" hidden="1"/>
    <cellStyle name="20% - Accent6 9" xfId="19746" hidden="1"/>
    <cellStyle name="20% - Accent6 9" xfId="19633" hidden="1"/>
    <cellStyle name="20% - Accent6 9" xfId="20393" hidden="1"/>
    <cellStyle name="20% - Accent6 9" xfId="20469" hidden="1"/>
    <cellStyle name="20% - Accent6 9" xfId="20547" hidden="1"/>
    <cellStyle name="20% - Accent6 9" xfId="20771" hidden="1"/>
    <cellStyle name="20% - Accent6 9" xfId="20248" hidden="1"/>
    <cellStyle name="20% - Accent6 9" xfId="20002" hidden="1"/>
    <cellStyle name="20% - Accent6 9" xfId="20925" hidden="1"/>
    <cellStyle name="20% - Accent6 9" xfId="21001" hidden="1"/>
    <cellStyle name="20% - Accent6 9" xfId="21079" hidden="1"/>
    <cellStyle name="20% - Accent6 9" xfId="21262" hidden="1"/>
    <cellStyle name="20% - Accent6 9" xfId="21338" hidden="1"/>
    <cellStyle name="20% - Accent6 9" xfId="21416" hidden="1"/>
    <cellStyle name="20% - Accent6 9" xfId="21599" hidden="1"/>
    <cellStyle name="20% - Accent6 9" xfId="21675" hidden="1"/>
    <cellStyle name="20% - Accent6 9" xfId="15994" hidden="1"/>
    <cellStyle name="20% - Accent6 9" xfId="15920" hidden="1"/>
    <cellStyle name="20% - Accent6 9" xfId="15840" hidden="1"/>
    <cellStyle name="20% - Accent6 9" xfId="15757" hidden="1"/>
    <cellStyle name="20% - Accent6 9" xfId="7984" hidden="1"/>
    <cellStyle name="20% - Accent6 9" xfId="7786" hidden="1"/>
    <cellStyle name="20% - Accent6 9" xfId="7527" hidden="1"/>
    <cellStyle name="20% - Accent6 9" xfId="6202" hidden="1"/>
    <cellStyle name="20% - Accent6 9" xfId="8122" hidden="1"/>
    <cellStyle name="20% - Accent6 9" xfId="8449" hidden="1"/>
    <cellStyle name="20% - Accent6 9" xfId="5306" hidden="1"/>
    <cellStyle name="20% - Accent6 9" xfId="5106" hidden="1"/>
    <cellStyle name="20% - Accent6 9" xfId="5000" hidden="1"/>
    <cellStyle name="20% - Accent6 9" xfId="3831" hidden="1"/>
    <cellStyle name="20% - Accent6 9" xfId="5907" hidden="1"/>
    <cellStyle name="20% - Accent6 9" xfId="7405" hidden="1"/>
    <cellStyle name="20% - Accent6 9" xfId="3061" hidden="1"/>
    <cellStyle name="20% - Accent6 9" xfId="2914" hidden="1"/>
    <cellStyle name="20% - Accent6 9" xfId="2742" hidden="1"/>
    <cellStyle name="20% - Accent6 9" xfId="1548" hidden="1"/>
    <cellStyle name="20% - Accent6 9" xfId="1392" hidden="1"/>
    <cellStyle name="20% - Accent6 9" xfId="1127" hidden="1"/>
    <cellStyle name="20% - Accent6 9" xfId="9797" hidden="1"/>
    <cellStyle name="20% - Accent6 9" xfId="21813" hidden="1"/>
    <cellStyle name="20% - Accent6 9" xfId="22344" hidden="1"/>
    <cellStyle name="20% - Accent6 9" xfId="22418" hidden="1"/>
    <cellStyle name="20% - Accent6 9" xfId="22494" hidden="1"/>
    <cellStyle name="20% - Accent6 9" xfId="22572" hidden="1"/>
    <cellStyle name="20% - Accent6 9" xfId="23157" hidden="1"/>
    <cellStyle name="20% - Accent6 9" xfId="23233" hidden="1"/>
    <cellStyle name="20% - Accent6 9" xfId="23312" hidden="1"/>
    <cellStyle name="20% - Accent6 9" xfId="23571" hidden="1"/>
    <cellStyle name="20% - Accent6 9" xfId="23105" hidden="1"/>
    <cellStyle name="20% - Accent6 9" xfId="22992" hidden="1"/>
    <cellStyle name="20% - Accent6 9" xfId="23752" hidden="1"/>
    <cellStyle name="20% - Accent6 9" xfId="23828" hidden="1"/>
    <cellStyle name="20% - Accent6 9" xfId="23906" hidden="1"/>
    <cellStyle name="20% - Accent6 9" xfId="24130" hidden="1"/>
    <cellStyle name="20% - Accent6 9" xfId="23607" hidden="1"/>
    <cellStyle name="20% - Accent6 9" xfId="23361" hidden="1"/>
    <cellStyle name="20% - Accent6 9" xfId="24284" hidden="1"/>
    <cellStyle name="20% - Accent6 9" xfId="24360" hidden="1"/>
    <cellStyle name="20% - Accent6 9" xfId="24438" hidden="1"/>
    <cellStyle name="20% - Accent6 9" xfId="24621" hidden="1"/>
    <cellStyle name="20% - Accent6 9" xfId="24697" hidden="1"/>
    <cellStyle name="20% - Accent6 9" xfId="24775" hidden="1"/>
    <cellStyle name="20% - Accent6 9" xfId="24958" hidden="1"/>
    <cellStyle name="20% - Accent6 9" xfId="25034" hidden="1"/>
    <cellStyle name="20% - Accent6 9" xfId="25136" hidden="1"/>
    <cellStyle name="20% - Accent6 9" xfId="25210" hidden="1"/>
    <cellStyle name="20% - Accent6 9" xfId="25286" hidden="1"/>
    <cellStyle name="20% - Accent6 9" xfId="25364" hidden="1"/>
    <cellStyle name="20% - Accent6 9" xfId="25949" hidden="1"/>
    <cellStyle name="20% - Accent6 9" xfId="26025" hidden="1"/>
    <cellStyle name="20% - Accent6 9" xfId="26104" hidden="1"/>
    <cellStyle name="20% - Accent6 9" xfId="26363" hidden="1"/>
    <cellStyle name="20% - Accent6 9" xfId="25897" hidden="1"/>
    <cellStyle name="20% - Accent6 9" xfId="25784" hidden="1"/>
    <cellStyle name="20% - Accent6 9" xfId="26544" hidden="1"/>
    <cellStyle name="20% - Accent6 9" xfId="26620" hidden="1"/>
    <cellStyle name="20% - Accent6 9" xfId="26698" hidden="1"/>
    <cellStyle name="20% - Accent6 9" xfId="26922" hidden="1"/>
    <cellStyle name="20% - Accent6 9" xfId="26399" hidden="1"/>
    <cellStyle name="20% - Accent6 9" xfId="26153" hidden="1"/>
    <cellStyle name="20% - Accent6 9" xfId="27076" hidden="1"/>
    <cellStyle name="20% - Accent6 9" xfId="27152" hidden="1"/>
    <cellStyle name="20% - Accent6 9" xfId="27230" hidden="1"/>
    <cellStyle name="20% - Accent6 9" xfId="27413" hidden="1"/>
    <cellStyle name="20% - Accent6 9" xfId="27489" hidden="1"/>
    <cellStyle name="20% - Accent6 9" xfId="27567" hidden="1"/>
    <cellStyle name="20% - Accent6 9" xfId="27750" hidden="1"/>
    <cellStyle name="20% - Accent6 9" xfId="27826" hidden="1"/>
    <cellStyle name="20% - Accent6 9" xfId="22247" hidden="1"/>
    <cellStyle name="20% - Accent6 9" xfId="22173" hidden="1"/>
    <cellStyle name="20% - Accent6 9" xfId="22093" hidden="1"/>
    <cellStyle name="20% - Accent6 9" xfId="22010" hidden="1"/>
    <cellStyle name="20% - Accent6 9" xfId="8891" hidden="1"/>
    <cellStyle name="20% - Accent6 9" xfId="8681" hidden="1"/>
    <cellStyle name="20% - Accent6 9" xfId="8451" hidden="1"/>
    <cellStyle name="20% - Accent6 9" xfId="6746" hidden="1"/>
    <cellStyle name="20% - Accent6 9" xfId="9053" hidden="1"/>
    <cellStyle name="20% - Accent6 9" xfId="9510" hidden="1"/>
    <cellStyle name="20% - Accent6 9" xfId="5859" hidden="1"/>
    <cellStyle name="20% - Accent6 9" xfId="5613" hidden="1"/>
    <cellStyle name="20% - Accent6 9" xfId="5514" hidden="1"/>
    <cellStyle name="20% - Accent6 9" xfId="4008" hidden="1"/>
    <cellStyle name="20% - Accent6 9" xfId="6328" hidden="1"/>
    <cellStyle name="20% - Accent6 9" xfId="8257" hidden="1"/>
    <cellStyle name="20% - Accent6 9" xfId="3378" hidden="1"/>
    <cellStyle name="20% - Accent6 9" xfId="3283" hidden="1"/>
    <cellStyle name="20% - Accent6 9" xfId="3057" hidden="1"/>
    <cellStyle name="20% - Accent6 9" xfId="1673" hidden="1"/>
    <cellStyle name="20% - Accent6 9" xfId="1546" hidden="1"/>
    <cellStyle name="20% - Accent6 9" xfId="1273" hidden="1"/>
    <cellStyle name="20% - Accent6 9" xfId="16145" hidden="1"/>
    <cellStyle name="20% - Accent6 9" xfId="27961" hidden="1"/>
    <cellStyle name="20% - Accent6 9" xfId="28063" hidden="1"/>
    <cellStyle name="20% - Accent6 9" xfId="28137" hidden="1"/>
    <cellStyle name="20% - Accent6 9" xfId="28213" hidden="1"/>
    <cellStyle name="20% - Accent6 9" xfId="28291" hidden="1"/>
    <cellStyle name="20% - Accent6 9" xfId="28876" hidden="1"/>
    <cellStyle name="20% - Accent6 9" xfId="28952" hidden="1"/>
    <cellStyle name="20% - Accent6 9" xfId="29031" hidden="1"/>
    <cellStyle name="20% - Accent6 9" xfId="29290" hidden="1"/>
    <cellStyle name="20% - Accent6 9" xfId="28824" hidden="1"/>
    <cellStyle name="20% - Accent6 9" xfId="28711" hidden="1"/>
    <cellStyle name="20% - Accent6 9" xfId="29471" hidden="1"/>
    <cellStyle name="20% - Accent6 9" xfId="29547" hidden="1"/>
    <cellStyle name="20% - Accent6 9" xfId="29625" hidden="1"/>
    <cellStyle name="20% - Accent6 9" xfId="29849" hidden="1"/>
    <cellStyle name="20% - Accent6 9" xfId="29326" hidden="1"/>
    <cellStyle name="20% - Accent6 9" xfId="29080" hidden="1"/>
    <cellStyle name="20% - Accent6 9" xfId="30003" hidden="1"/>
    <cellStyle name="20% - Accent6 9" xfId="30079" hidden="1"/>
    <cellStyle name="20% - Accent6 9" xfId="30157" hidden="1"/>
    <cellStyle name="20% - Accent6 9" xfId="30340" hidden="1"/>
    <cellStyle name="20% - Accent6 9" xfId="30416" hidden="1"/>
    <cellStyle name="20% - Accent6 9" xfId="30494" hidden="1"/>
    <cellStyle name="20% - Accent6 9" xfId="30677" hidden="1"/>
    <cellStyle name="20% - Accent6 9" xfId="30753" hidden="1"/>
    <cellStyle name="20% - Accent6 9" xfId="30855" hidden="1"/>
    <cellStyle name="20% - Accent6 9" xfId="30929" hidden="1"/>
    <cellStyle name="20% - Accent6 9" xfId="31005" hidden="1"/>
    <cellStyle name="20% - Accent6 9" xfId="31083" hidden="1"/>
    <cellStyle name="20% - Accent6 9" xfId="31668" hidden="1"/>
    <cellStyle name="20% - Accent6 9" xfId="31744" hidden="1"/>
    <cellStyle name="20% - Accent6 9" xfId="31823" hidden="1"/>
    <cellStyle name="20% - Accent6 9" xfId="32082" hidden="1"/>
    <cellStyle name="20% - Accent6 9" xfId="31616" hidden="1"/>
    <cellStyle name="20% - Accent6 9" xfId="31503" hidden="1"/>
    <cellStyle name="20% - Accent6 9" xfId="32263" hidden="1"/>
    <cellStyle name="20% - Accent6 9" xfId="32339" hidden="1"/>
    <cellStyle name="20% - Accent6 9" xfId="32417" hidden="1"/>
    <cellStyle name="20% - Accent6 9" xfId="32641" hidden="1"/>
    <cellStyle name="20% - Accent6 9" xfId="32118" hidden="1"/>
    <cellStyle name="20% - Accent6 9" xfId="31872" hidden="1"/>
    <cellStyle name="20% - Accent6 9" xfId="32795" hidden="1"/>
    <cellStyle name="20% - Accent6 9" xfId="32871" hidden="1"/>
    <cellStyle name="20% - Accent6 9" xfId="32949" hidden="1"/>
    <cellStyle name="20% - Accent6 9" xfId="33132" hidden="1"/>
    <cellStyle name="20% - Accent6 9" xfId="33208" hidden="1"/>
    <cellStyle name="20% - Accent6 9" xfId="33286" hidden="1"/>
    <cellStyle name="20% - Accent6 9" xfId="33469" hidden="1"/>
    <cellStyle name="20% - Accent6 9" xfId="33545" hidden="1"/>
    <cellStyle name="40% - Accent1" xfId="24" builtinId="31" hidden="1"/>
    <cellStyle name="40% - Accent1" xfId="67" builtinId="31" hidden="1" customBuiltin="1"/>
    <cellStyle name="40% - Accent1 10" xfId="165" hidden="1"/>
    <cellStyle name="40% - Accent1 10" xfId="245" hidden="1"/>
    <cellStyle name="40% - Accent1 10" xfId="341" hidden="1"/>
    <cellStyle name="40% - Accent1 10" xfId="675" hidden="1"/>
    <cellStyle name="40% - Accent1 10" xfId="2409" hidden="1"/>
    <cellStyle name="40% - Accent1 10" xfId="2560" hidden="1"/>
    <cellStyle name="40% - Accent1 10" xfId="2748" hidden="1"/>
    <cellStyle name="40% - Accent1 10" xfId="3091" hidden="1"/>
    <cellStyle name="40% - Accent1 10" xfId="1820" hidden="1"/>
    <cellStyle name="40% - Accent1 10" xfId="2097" hidden="1"/>
    <cellStyle name="40% - Accent1 10" xfId="4343" hidden="1"/>
    <cellStyle name="40% - Accent1 10" xfId="4575" hidden="1"/>
    <cellStyle name="40% - Accent1 10" xfId="4737" hidden="1"/>
    <cellStyle name="40% - Accent1 10" xfId="4943" hidden="1"/>
    <cellStyle name="40% - Accent1 10" xfId="1726" hidden="1"/>
    <cellStyle name="40% - Accent1 10" xfId="3829" hidden="1"/>
    <cellStyle name="40% - Accent1 10" xfId="6352" hidden="1"/>
    <cellStyle name="40% - Accent1 10" xfId="6459" hidden="1"/>
    <cellStyle name="40% - Accent1 10" xfId="6656" hidden="1"/>
    <cellStyle name="40% - Accent1 10" xfId="7516" hidden="1"/>
    <cellStyle name="40% - Accent1 10" xfId="7666" hidden="1"/>
    <cellStyle name="40% - Accent1 10" xfId="7844" hidden="1"/>
    <cellStyle name="40% - Accent1 10" xfId="8759" hidden="1"/>
    <cellStyle name="40% - Accent1 10" xfId="8936" hidden="1"/>
    <cellStyle name="40% - Accent1 10" xfId="9856" hidden="1"/>
    <cellStyle name="40% - Accent1 10" xfId="9930" hidden="1"/>
    <cellStyle name="40% - Accent1 10" xfId="10006" hidden="1"/>
    <cellStyle name="40% - Accent1 10" xfId="10084" hidden="1"/>
    <cellStyle name="40% - Accent1 10" xfId="10669" hidden="1"/>
    <cellStyle name="40% - Accent1 10" xfId="10745" hidden="1"/>
    <cellStyle name="40% - Accent1 10" xfId="10824" hidden="1"/>
    <cellStyle name="40% - Accent1 10" xfId="10918" hidden="1"/>
    <cellStyle name="40% - Accent1 10" xfId="10419" hidden="1"/>
    <cellStyle name="40% - Accent1 10" xfId="10549" hidden="1"/>
    <cellStyle name="40% - Accent1 10" xfId="11264" hidden="1"/>
    <cellStyle name="40% - Accent1 10" xfId="11340" hidden="1"/>
    <cellStyle name="40% - Accent1 10" xfId="11418" hidden="1"/>
    <cellStyle name="40% - Accent1 10" xfId="11497" hidden="1"/>
    <cellStyle name="40% - Accent1 10" xfId="10402" hidden="1"/>
    <cellStyle name="40% - Accent1 10" xfId="11098" hidden="1"/>
    <cellStyle name="40% - Accent1 10" xfId="11796" hidden="1"/>
    <cellStyle name="40% - Accent1 10" xfId="11872" hidden="1"/>
    <cellStyle name="40% - Accent1 10" xfId="11950" hidden="1"/>
    <cellStyle name="40% - Accent1 10" xfId="12133" hidden="1"/>
    <cellStyle name="40% - Accent1 10" xfId="12209" hidden="1"/>
    <cellStyle name="40% - Accent1 10" xfId="12287" hidden="1"/>
    <cellStyle name="40% - Accent1 10" xfId="12470" hidden="1"/>
    <cellStyle name="40% - Accent1 10" xfId="12546" hidden="1"/>
    <cellStyle name="40% - Accent1 10" xfId="12648" hidden="1"/>
    <cellStyle name="40% - Accent1 10" xfId="12722" hidden="1"/>
    <cellStyle name="40% - Accent1 10" xfId="12798" hidden="1"/>
    <cellStyle name="40% - Accent1 10" xfId="12876" hidden="1"/>
    <cellStyle name="40% - Accent1 10" xfId="13461" hidden="1"/>
    <cellStyle name="40% - Accent1 10" xfId="13537" hidden="1"/>
    <cellStyle name="40% - Accent1 10" xfId="13616" hidden="1"/>
    <cellStyle name="40% - Accent1 10" xfId="13710" hidden="1"/>
    <cellStyle name="40% - Accent1 10" xfId="13211" hidden="1"/>
    <cellStyle name="40% - Accent1 10" xfId="13341" hidden="1"/>
    <cellStyle name="40% - Accent1 10" xfId="14056" hidden="1"/>
    <cellStyle name="40% - Accent1 10" xfId="14132" hidden="1"/>
    <cellStyle name="40% - Accent1 10" xfId="14210" hidden="1"/>
    <cellStyle name="40% - Accent1 10" xfId="14289" hidden="1"/>
    <cellStyle name="40% - Accent1 10" xfId="13194" hidden="1"/>
    <cellStyle name="40% - Accent1 10" xfId="13890" hidden="1"/>
    <cellStyle name="40% - Accent1 10" xfId="14588" hidden="1"/>
    <cellStyle name="40% - Accent1 10" xfId="14664" hidden="1"/>
    <cellStyle name="40% - Accent1 10" xfId="14742" hidden="1"/>
    <cellStyle name="40% - Accent1 10" xfId="14925" hidden="1"/>
    <cellStyle name="40% - Accent1 10" xfId="15001" hidden="1"/>
    <cellStyle name="40% - Accent1 10" xfId="15079" hidden="1"/>
    <cellStyle name="40% - Accent1 10" xfId="15262" hidden="1"/>
    <cellStyle name="40% - Accent1 10" xfId="15338" hidden="1"/>
    <cellStyle name="40% - Accent1 10" xfId="9595" hidden="1"/>
    <cellStyle name="40% - Accent1 10" xfId="9486" hidden="1"/>
    <cellStyle name="40% - Accent1 10" xfId="9367" hidden="1"/>
    <cellStyle name="40% - Accent1 10" xfId="9260" hidden="1"/>
    <cellStyle name="40% - Accent1 10" xfId="6998" hidden="1"/>
    <cellStyle name="40% - Accent1 10" xfId="6911" hidden="1"/>
    <cellStyle name="40% - Accent1 10" xfId="6817" hidden="1"/>
    <cellStyle name="40% - Accent1 10" xfId="6420" hidden="1"/>
    <cellStyle name="40% - Accent1 10" xfId="7910" hidden="1"/>
    <cellStyle name="40% - Accent1 10" xfId="7395" hidden="1"/>
    <cellStyle name="40% - Accent1 10" xfId="4860" hidden="1"/>
    <cellStyle name="40% - Accent1 10" xfId="4691" hidden="1"/>
    <cellStyle name="40% - Accent1 10" xfId="4471" hidden="1"/>
    <cellStyle name="40% - Accent1 10" xfId="4254" hidden="1"/>
    <cellStyle name="40% - Accent1 10" xfId="7965" hidden="1"/>
    <cellStyle name="40% - Accent1 10" xfId="5638" hidden="1"/>
    <cellStyle name="40% - Accent1 10" xfId="2743" hidden="1"/>
    <cellStyle name="40% - Accent1 10" xfId="2521" hidden="1"/>
    <cellStyle name="40% - Accent1 10" xfId="2347" hidden="1"/>
    <cellStyle name="40% - Accent1 10" xfId="1387" hidden="1"/>
    <cellStyle name="40% - Accent1 10" xfId="1199" hidden="1"/>
    <cellStyle name="40% - Accent1 10" xfId="1049" hidden="1"/>
    <cellStyle name="40% - Accent1 10" xfId="15399" hidden="1"/>
    <cellStyle name="40% - Accent1 10" xfId="15511" hidden="1"/>
    <cellStyle name="40% - Accent1 10" xfId="16197" hidden="1"/>
    <cellStyle name="40% - Accent1 10" xfId="16271" hidden="1"/>
    <cellStyle name="40% - Accent1 10" xfId="16347" hidden="1"/>
    <cellStyle name="40% - Accent1 10" xfId="16425" hidden="1"/>
    <cellStyle name="40% - Accent1 10" xfId="17010" hidden="1"/>
    <cellStyle name="40% - Accent1 10" xfId="17086" hidden="1"/>
    <cellStyle name="40% - Accent1 10" xfId="17165" hidden="1"/>
    <cellStyle name="40% - Accent1 10" xfId="17259" hidden="1"/>
    <cellStyle name="40% - Accent1 10" xfId="16760" hidden="1"/>
    <cellStyle name="40% - Accent1 10" xfId="16890" hidden="1"/>
    <cellStyle name="40% - Accent1 10" xfId="17605" hidden="1"/>
    <cellStyle name="40% - Accent1 10" xfId="17681" hidden="1"/>
    <cellStyle name="40% - Accent1 10" xfId="17759" hidden="1"/>
    <cellStyle name="40% - Accent1 10" xfId="17838" hidden="1"/>
    <cellStyle name="40% - Accent1 10" xfId="16743" hidden="1"/>
    <cellStyle name="40% - Accent1 10" xfId="17439" hidden="1"/>
    <cellStyle name="40% - Accent1 10" xfId="18137" hidden="1"/>
    <cellStyle name="40% - Accent1 10" xfId="18213" hidden="1"/>
    <cellStyle name="40% - Accent1 10" xfId="18291" hidden="1"/>
    <cellStyle name="40% - Accent1 10" xfId="18474" hidden="1"/>
    <cellStyle name="40% - Accent1 10" xfId="18550" hidden="1"/>
    <cellStyle name="40% - Accent1 10" xfId="18628" hidden="1"/>
    <cellStyle name="40% - Accent1 10" xfId="18811" hidden="1"/>
    <cellStyle name="40% - Accent1 10" xfId="18887" hidden="1"/>
    <cellStyle name="40% - Accent1 10" xfId="18989" hidden="1"/>
    <cellStyle name="40% - Accent1 10" xfId="19063" hidden="1"/>
    <cellStyle name="40% - Accent1 10" xfId="19139" hidden="1"/>
    <cellStyle name="40% - Accent1 10" xfId="19217" hidden="1"/>
    <cellStyle name="40% - Accent1 10" xfId="19802" hidden="1"/>
    <cellStyle name="40% - Accent1 10" xfId="19878" hidden="1"/>
    <cellStyle name="40% - Accent1 10" xfId="19957" hidden="1"/>
    <cellStyle name="40% - Accent1 10" xfId="20051" hidden="1"/>
    <cellStyle name="40% - Accent1 10" xfId="19552" hidden="1"/>
    <cellStyle name="40% - Accent1 10" xfId="19682" hidden="1"/>
    <cellStyle name="40% - Accent1 10" xfId="20397" hidden="1"/>
    <cellStyle name="40% - Accent1 10" xfId="20473" hidden="1"/>
    <cellStyle name="40% - Accent1 10" xfId="20551" hidden="1"/>
    <cellStyle name="40% - Accent1 10" xfId="20630" hidden="1"/>
    <cellStyle name="40% - Accent1 10" xfId="19535" hidden="1"/>
    <cellStyle name="40% - Accent1 10" xfId="20231" hidden="1"/>
    <cellStyle name="40% - Accent1 10" xfId="20929" hidden="1"/>
    <cellStyle name="40% - Accent1 10" xfId="21005" hidden="1"/>
    <cellStyle name="40% - Accent1 10" xfId="21083" hidden="1"/>
    <cellStyle name="40% - Accent1 10" xfId="21266" hidden="1"/>
    <cellStyle name="40% - Accent1 10" xfId="21342" hidden="1"/>
    <cellStyle name="40% - Accent1 10" xfId="21420" hidden="1"/>
    <cellStyle name="40% - Accent1 10" xfId="21603" hidden="1"/>
    <cellStyle name="40% - Accent1 10" xfId="21679" hidden="1"/>
    <cellStyle name="40% - Accent1 10" xfId="15990" hidden="1"/>
    <cellStyle name="40% - Accent1 10" xfId="15916" hidden="1"/>
    <cellStyle name="40% - Accent1 10" xfId="15836" hidden="1"/>
    <cellStyle name="40% - Accent1 10" xfId="15753" hidden="1"/>
    <cellStyle name="40% - Accent1 10" xfId="7978" hidden="1"/>
    <cellStyle name="40% - Accent1 10" xfId="7778" hidden="1"/>
    <cellStyle name="40% - Accent1 10" xfId="7511" hidden="1"/>
    <cellStyle name="40% - Accent1 10" xfId="7160" hidden="1"/>
    <cellStyle name="40% - Accent1 10" xfId="8774" hidden="1"/>
    <cellStyle name="40% - Accent1 10" xfId="8246" hidden="1"/>
    <cellStyle name="40% - Accent1 10" xfId="5299" hidden="1"/>
    <cellStyle name="40% - Accent1 10" xfId="5098" hidden="1"/>
    <cellStyle name="40% - Accent1 10" xfId="4994" hidden="1"/>
    <cellStyle name="40% - Accent1 10" xfId="4741" hidden="1"/>
    <cellStyle name="40% - Accent1 10" xfId="8861" hidden="1"/>
    <cellStyle name="40% - Accent1 10" xfId="6146" hidden="1"/>
    <cellStyle name="40% - Accent1 10" xfId="3051" hidden="1"/>
    <cellStyle name="40% - Accent1 10" xfId="2909" hidden="1"/>
    <cellStyle name="40% - Accent1 10" xfId="2714" hidden="1"/>
    <cellStyle name="40% - Accent1 10" xfId="1540" hidden="1"/>
    <cellStyle name="40% - Accent1 10" xfId="1373" hidden="1"/>
    <cellStyle name="40% - Accent1 10" xfId="1120" hidden="1"/>
    <cellStyle name="40% - Accent1 10" xfId="21739" hidden="1"/>
    <cellStyle name="40% - Accent1 10" xfId="21818" hidden="1"/>
    <cellStyle name="40% - Accent1 10" xfId="22348" hidden="1"/>
    <cellStyle name="40% - Accent1 10" xfId="22422" hidden="1"/>
    <cellStyle name="40% - Accent1 10" xfId="22498" hidden="1"/>
    <cellStyle name="40% - Accent1 10" xfId="22576" hidden="1"/>
    <cellStyle name="40% - Accent1 10" xfId="23161" hidden="1"/>
    <cellStyle name="40% - Accent1 10" xfId="23237" hidden="1"/>
    <cellStyle name="40% - Accent1 10" xfId="23316" hidden="1"/>
    <cellStyle name="40% - Accent1 10" xfId="23410" hidden="1"/>
    <cellStyle name="40% - Accent1 10" xfId="22911" hidden="1"/>
    <cellStyle name="40% - Accent1 10" xfId="23041" hidden="1"/>
    <cellStyle name="40% - Accent1 10" xfId="23756" hidden="1"/>
    <cellStyle name="40% - Accent1 10" xfId="23832" hidden="1"/>
    <cellStyle name="40% - Accent1 10" xfId="23910" hidden="1"/>
    <cellStyle name="40% - Accent1 10" xfId="23989" hidden="1"/>
    <cellStyle name="40% - Accent1 10" xfId="22894" hidden="1"/>
    <cellStyle name="40% - Accent1 10" xfId="23590" hidden="1"/>
    <cellStyle name="40% - Accent1 10" xfId="24288" hidden="1"/>
    <cellStyle name="40% - Accent1 10" xfId="24364" hidden="1"/>
    <cellStyle name="40% - Accent1 10" xfId="24442" hidden="1"/>
    <cellStyle name="40% - Accent1 10" xfId="24625" hidden="1"/>
    <cellStyle name="40% - Accent1 10" xfId="24701" hidden="1"/>
    <cellStyle name="40% - Accent1 10" xfId="24779" hidden="1"/>
    <cellStyle name="40% - Accent1 10" xfId="24962" hidden="1"/>
    <cellStyle name="40% - Accent1 10" xfId="25038" hidden="1"/>
    <cellStyle name="40% - Accent1 10" xfId="25140" hidden="1"/>
    <cellStyle name="40% - Accent1 10" xfId="25214" hidden="1"/>
    <cellStyle name="40% - Accent1 10" xfId="25290" hidden="1"/>
    <cellStyle name="40% - Accent1 10" xfId="25368" hidden="1"/>
    <cellStyle name="40% - Accent1 10" xfId="25953" hidden="1"/>
    <cellStyle name="40% - Accent1 10" xfId="26029" hidden="1"/>
    <cellStyle name="40% - Accent1 10" xfId="26108" hidden="1"/>
    <cellStyle name="40% - Accent1 10" xfId="26202" hidden="1"/>
    <cellStyle name="40% - Accent1 10" xfId="25703" hidden="1"/>
    <cellStyle name="40% - Accent1 10" xfId="25833" hidden="1"/>
    <cellStyle name="40% - Accent1 10" xfId="26548" hidden="1"/>
    <cellStyle name="40% - Accent1 10" xfId="26624" hidden="1"/>
    <cellStyle name="40% - Accent1 10" xfId="26702" hidden="1"/>
    <cellStyle name="40% - Accent1 10" xfId="26781" hidden="1"/>
    <cellStyle name="40% - Accent1 10" xfId="25686" hidden="1"/>
    <cellStyle name="40% - Accent1 10" xfId="26382" hidden="1"/>
    <cellStyle name="40% - Accent1 10" xfId="27080" hidden="1"/>
    <cellStyle name="40% - Accent1 10" xfId="27156" hidden="1"/>
    <cellStyle name="40% - Accent1 10" xfId="27234" hidden="1"/>
    <cellStyle name="40% - Accent1 10" xfId="27417" hidden="1"/>
    <cellStyle name="40% - Accent1 10" xfId="27493" hidden="1"/>
    <cellStyle name="40% - Accent1 10" xfId="27571" hidden="1"/>
    <cellStyle name="40% - Accent1 10" xfId="27754" hidden="1"/>
    <cellStyle name="40% - Accent1 10" xfId="27830" hidden="1"/>
    <cellStyle name="40% - Accent1 10" xfId="22243" hidden="1"/>
    <cellStyle name="40% - Accent1 10" xfId="22169" hidden="1"/>
    <cellStyle name="40% - Accent1 10" xfId="22089" hidden="1"/>
    <cellStyle name="40% - Accent1 10" xfId="22006" hidden="1"/>
    <cellStyle name="40% - Accent1 10" xfId="8883" hidden="1"/>
    <cellStyle name="40% - Accent1 10" xfId="8677" hidden="1"/>
    <cellStyle name="40% - Accent1 10" xfId="8444" hidden="1"/>
    <cellStyle name="40% - Accent1 10" xfId="8083" hidden="1"/>
    <cellStyle name="40% - Accent1 10" xfId="15412" hidden="1"/>
    <cellStyle name="40% - Accent1 10" xfId="9327" hidden="1"/>
    <cellStyle name="40% - Accent1 10" xfId="5854" hidden="1"/>
    <cellStyle name="40% - Accent1 10" xfId="5608" hidden="1"/>
    <cellStyle name="40% - Accent1 10" xfId="5510" hidden="1"/>
    <cellStyle name="40% - Accent1 10" xfId="5126" hidden="1"/>
    <cellStyle name="40% - Accent1 10" xfId="15469" hidden="1"/>
    <cellStyle name="40% - Accent1 10" xfId="6710" hidden="1"/>
    <cellStyle name="40% - Accent1 10" xfId="3372" hidden="1"/>
    <cellStyle name="40% - Accent1 10" xfId="3270" hidden="1"/>
    <cellStyle name="40% - Accent1 10" xfId="3044" hidden="1"/>
    <cellStyle name="40% - Accent1 10" xfId="1666" hidden="1"/>
    <cellStyle name="40% - Accent1 10" xfId="1539" hidden="1"/>
    <cellStyle name="40% - Accent1 10" xfId="1264" hidden="1"/>
    <cellStyle name="40% - Accent1 10" xfId="27889" hidden="1"/>
    <cellStyle name="40% - Accent1 10" xfId="27965" hidden="1"/>
    <cellStyle name="40% - Accent1 10" xfId="28067" hidden="1"/>
    <cellStyle name="40% - Accent1 10" xfId="28141" hidden="1"/>
    <cellStyle name="40% - Accent1 10" xfId="28217" hidden="1"/>
    <cellStyle name="40% - Accent1 10" xfId="28295" hidden="1"/>
    <cellStyle name="40% - Accent1 10" xfId="28880" hidden="1"/>
    <cellStyle name="40% - Accent1 10" xfId="28956" hidden="1"/>
    <cellStyle name="40% - Accent1 10" xfId="29035" hidden="1"/>
    <cellStyle name="40% - Accent1 10" xfId="29129" hidden="1"/>
    <cellStyle name="40% - Accent1 10" xfId="28630" hidden="1"/>
    <cellStyle name="40% - Accent1 10" xfId="28760" hidden="1"/>
    <cellStyle name="40% - Accent1 10" xfId="29475" hidden="1"/>
    <cellStyle name="40% - Accent1 10" xfId="29551" hidden="1"/>
    <cellStyle name="40% - Accent1 10" xfId="29629" hidden="1"/>
    <cellStyle name="40% - Accent1 10" xfId="29708" hidden="1"/>
    <cellStyle name="40% - Accent1 10" xfId="28613" hidden="1"/>
    <cellStyle name="40% - Accent1 10" xfId="29309" hidden="1"/>
    <cellStyle name="40% - Accent1 10" xfId="30007" hidden="1"/>
    <cellStyle name="40% - Accent1 10" xfId="30083" hidden="1"/>
    <cellStyle name="40% - Accent1 10" xfId="30161" hidden="1"/>
    <cellStyle name="40% - Accent1 10" xfId="30344" hidden="1"/>
    <cellStyle name="40% - Accent1 10" xfId="30420" hidden="1"/>
    <cellStyle name="40% - Accent1 10" xfId="30498" hidden="1"/>
    <cellStyle name="40% - Accent1 10" xfId="30681" hidden="1"/>
    <cellStyle name="40% - Accent1 10" xfId="30757" hidden="1"/>
    <cellStyle name="40% - Accent1 10" xfId="30859" hidden="1"/>
    <cellStyle name="40% - Accent1 10" xfId="30933" hidden="1"/>
    <cellStyle name="40% - Accent1 10" xfId="31009" hidden="1"/>
    <cellStyle name="40% - Accent1 10" xfId="31087" hidden="1"/>
    <cellStyle name="40% - Accent1 10" xfId="31672" hidden="1"/>
    <cellStyle name="40% - Accent1 10" xfId="31748" hidden="1"/>
    <cellStyle name="40% - Accent1 10" xfId="31827" hidden="1"/>
    <cellStyle name="40% - Accent1 10" xfId="31921" hidden="1"/>
    <cellStyle name="40% - Accent1 10" xfId="31422" hidden="1"/>
    <cellStyle name="40% - Accent1 10" xfId="31552" hidden="1"/>
    <cellStyle name="40% - Accent1 10" xfId="32267" hidden="1"/>
    <cellStyle name="40% - Accent1 10" xfId="32343" hidden="1"/>
    <cellStyle name="40% - Accent1 10" xfId="32421" hidden="1"/>
    <cellStyle name="40% - Accent1 10" xfId="32500" hidden="1"/>
    <cellStyle name="40% - Accent1 10" xfId="31405" hidden="1"/>
    <cellStyle name="40% - Accent1 10" xfId="32101" hidden="1"/>
    <cellStyle name="40% - Accent1 10" xfId="32799" hidden="1"/>
    <cellStyle name="40% - Accent1 10" xfId="32875" hidden="1"/>
    <cellStyle name="40% - Accent1 10" xfId="32953" hidden="1"/>
    <cellStyle name="40% - Accent1 10" xfId="33136" hidden="1"/>
    <cellStyle name="40% - Accent1 10" xfId="33212" hidden="1"/>
    <cellStyle name="40% - Accent1 10" xfId="33290" hidden="1"/>
    <cellStyle name="40% - Accent1 10" xfId="33473" hidden="1"/>
    <cellStyle name="40% - Accent1 10" xfId="33549" hidden="1"/>
    <cellStyle name="40% - Accent1 11" xfId="178" hidden="1"/>
    <cellStyle name="40% - Accent1 11" xfId="258" hidden="1"/>
    <cellStyle name="40% - Accent1 11" xfId="377" hidden="1"/>
    <cellStyle name="40% - Accent1 11" xfId="706" hidden="1"/>
    <cellStyle name="40% - Accent1 11" xfId="2424" hidden="1"/>
    <cellStyle name="40% - Accent1 11" xfId="2577" hidden="1"/>
    <cellStyle name="40% - Accent1 11" xfId="2776" hidden="1"/>
    <cellStyle name="40% - Accent1 11" xfId="2826" hidden="1"/>
    <cellStyle name="40% - Accent1 11" xfId="1732" hidden="1"/>
    <cellStyle name="40% - Accent1 11" xfId="2237" hidden="1"/>
    <cellStyle name="40% - Accent1 11" xfId="4379" hidden="1"/>
    <cellStyle name="40% - Accent1 11" xfId="4592" hidden="1"/>
    <cellStyle name="40% - Accent1 11" xfId="4756" hidden="1"/>
    <cellStyle name="40% - Accent1 11" xfId="4799" hidden="1"/>
    <cellStyle name="40% - Accent1 11" xfId="1580" hidden="1"/>
    <cellStyle name="40% - Accent1 11" xfId="2036" hidden="1"/>
    <cellStyle name="40% - Accent1 11" xfId="6367" hidden="1"/>
    <cellStyle name="40% - Accent1 11" xfId="6473" hidden="1"/>
    <cellStyle name="40% - Accent1 11" xfId="6670" hidden="1"/>
    <cellStyle name="40% - Accent1 11" xfId="7540" hidden="1"/>
    <cellStyle name="40% - Accent1 11" xfId="7685" hidden="1"/>
    <cellStyle name="40% - Accent1 11" xfId="7864" hidden="1"/>
    <cellStyle name="40% - Accent1 11" xfId="8779" hidden="1"/>
    <cellStyle name="40% - Accent1 11" xfId="8953" hidden="1"/>
    <cellStyle name="40% - Accent1 11" xfId="9869" hidden="1"/>
    <cellStyle name="40% - Accent1 11" xfId="9943" hidden="1"/>
    <cellStyle name="40% - Accent1 11" xfId="10019" hidden="1"/>
    <cellStyle name="40% - Accent1 11" xfId="10097" hidden="1"/>
    <cellStyle name="40% - Accent1 11" xfId="10682" hidden="1"/>
    <cellStyle name="40% - Accent1 11" xfId="10758" hidden="1"/>
    <cellStyle name="40% - Accent1 11" xfId="10837" hidden="1"/>
    <cellStyle name="40% - Accent1 11" xfId="10864" hidden="1"/>
    <cellStyle name="40% - Accent1 11" xfId="10408" hidden="1"/>
    <cellStyle name="40% - Accent1 11" xfId="10585" hidden="1"/>
    <cellStyle name="40% - Accent1 11" xfId="11277" hidden="1"/>
    <cellStyle name="40% - Accent1 11" xfId="11353" hidden="1"/>
    <cellStyle name="40% - Accent1 11" xfId="11431" hidden="1"/>
    <cellStyle name="40% - Accent1 11" xfId="11456" hidden="1"/>
    <cellStyle name="40% - Accent1 11" xfId="10339" hidden="1"/>
    <cellStyle name="40% - Accent1 11" xfId="10503" hidden="1"/>
    <cellStyle name="40% - Accent1 11" xfId="11809" hidden="1"/>
    <cellStyle name="40% - Accent1 11" xfId="11885" hidden="1"/>
    <cellStyle name="40% - Accent1 11" xfId="11963" hidden="1"/>
    <cellStyle name="40% - Accent1 11" xfId="12146" hidden="1"/>
    <cellStyle name="40% - Accent1 11" xfId="12222" hidden="1"/>
    <cellStyle name="40% - Accent1 11" xfId="12300" hidden="1"/>
    <cellStyle name="40% - Accent1 11" xfId="12483" hidden="1"/>
    <cellStyle name="40% - Accent1 11" xfId="12559" hidden="1"/>
    <cellStyle name="40% - Accent1 11" xfId="12661" hidden="1"/>
    <cellStyle name="40% - Accent1 11" xfId="12735" hidden="1"/>
    <cellStyle name="40% - Accent1 11" xfId="12811" hidden="1"/>
    <cellStyle name="40% - Accent1 11" xfId="12889" hidden="1"/>
    <cellStyle name="40% - Accent1 11" xfId="13474" hidden="1"/>
    <cellStyle name="40% - Accent1 11" xfId="13550" hidden="1"/>
    <cellStyle name="40% - Accent1 11" xfId="13629" hidden="1"/>
    <cellStyle name="40% - Accent1 11" xfId="13656" hidden="1"/>
    <cellStyle name="40% - Accent1 11" xfId="13200" hidden="1"/>
    <cellStyle name="40% - Accent1 11" xfId="13377" hidden="1"/>
    <cellStyle name="40% - Accent1 11" xfId="14069" hidden="1"/>
    <cellStyle name="40% - Accent1 11" xfId="14145" hidden="1"/>
    <cellStyle name="40% - Accent1 11" xfId="14223" hidden="1"/>
    <cellStyle name="40% - Accent1 11" xfId="14248" hidden="1"/>
    <cellStyle name="40% - Accent1 11" xfId="13131" hidden="1"/>
    <cellStyle name="40% - Accent1 11" xfId="13295" hidden="1"/>
    <cellStyle name="40% - Accent1 11" xfId="14601" hidden="1"/>
    <cellStyle name="40% - Accent1 11" xfId="14677" hidden="1"/>
    <cellStyle name="40% - Accent1 11" xfId="14755" hidden="1"/>
    <cellStyle name="40% - Accent1 11" xfId="14938" hidden="1"/>
    <cellStyle name="40% - Accent1 11" xfId="15014" hidden="1"/>
    <cellStyle name="40% - Accent1 11" xfId="15092" hidden="1"/>
    <cellStyle name="40% - Accent1 11" xfId="15275" hidden="1"/>
    <cellStyle name="40% - Accent1 11" xfId="15351" hidden="1"/>
    <cellStyle name="40% - Accent1 11" xfId="9579" hidden="1"/>
    <cellStyle name="40% - Accent1 11" xfId="9464" hidden="1"/>
    <cellStyle name="40% - Accent1 11" xfId="9354" hidden="1"/>
    <cellStyle name="40% - Accent1 11" xfId="9239" hidden="1"/>
    <cellStyle name="40% - Accent1 11" xfId="6984" hidden="1"/>
    <cellStyle name="40% - Accent1 11" xfId="6897" hidden="1"/>
    <cellStyle name="40% - Accent1 11" xfId="6804" hidden="1"/>
    <cellStyle name="40% - Accent1 11" xfId="6766" hidden="1"/>
    <cellStyle name="40% - Accent1 11" xfId="7956" hidden="1"/>
    <cellStyle name="40% - Accent1 11" xfId="7326" hidden="1"/>
    <cellStyle name="40% - Accent1 11" xfId="4839" hidden="1"/>
    <cellStyle name="40% - Accent1 11" xfId="4672" hidden="1"/>
    <cellStyle name="40% - Accent1 11" xfId="4420" hidden="1"/>
    <cellStyle name="40% - Accent1 11" xfId="4310" hidden="1"/>
    <cellStyle name="40% - Accent1 11" xfId="8157" hidden="1"/>
    <cellStyle name="40% - Accent1 11" xfId="7519" hidden="1"/>
    <cellStyle name="40% - Accent1 11" xfId="2707" hidden="1"/>
    <cellStyle name="40% - Accent1 11" xfId="2504" hidden="1"/>
    <cellStyle name="40% - Accent1 11" xfId="2327" hidden="1"/>
    <cellStyle name="40% - Accent1 11" xfId="1364" hidden="1"/>
    <cellStyle name="40% - Accent1 11" xfId="1180" hidden="1"/>
    <cellStyle name="40% - Accent1 11" xfId="936" hidden="1"/>
    <cellStyle name="40% - Accent1 11" xfId="15417" hidden="1"/>
    <cellStyle name="40% - Accent1 11" xfId="15525" hidden="1"/>
    <cellStyle name="40% - Accent1 11" xfId="16210" hidden="1"/>
    <cellStyle name="40% - Accent1 11" xfId="16284" hidden="1"/>
    <cellStyle name="40% - Accent1 11" xfId="16360" hidden="1"/>
    <cellStyle name="40% - Accent1 11" xfId="16438" hidden="1"/>
    <cellStyle name="40% - Accent1 11" xfId="17023" hidden="1"/>
    <cellStyle name="40% - Accent1 11" xfId="17099" hidden="1"/>
    <cellStyle name="40% - Accent1 11" xfId="17178" hidden="1"/>
    <cellStyle name="40% - Accent1 11" xfId="17205" hidden="1"/>
    <cellStyle name="40% - Accent1 11" xfId="16749" hidden="1"/>
    <cellStyle name="40% - Accent1 11" xfId="16926" hidden="1"/>
    <cellStyle name="40% - Accent1 11" xfId="17618" hidden="1"/>
    <cellStyle name="40% - Accent1 11" xfId="17694" hidden="1"/>
    <cellStyle name="40% - Accent1 11" xfId="17772" hidden="1"/>
    <cellStyle name="40% - Accent1 11" xfId="17797" hidden="1"/>
    <cellStyle name="40% - Accent1 11" xfId="16680" hidden="1"/>
    <cellStyle name="40% - Accent1 11" xfId="16844" hidden="1"/>
    <cellStyle name="40% - Accent1 11" xfId="18150" hidden="1"/>
    <cellStyle name="40% - Accent1 11" xfId="18226" hidden="1"/>
    <cellStyle name="40% - Accent1 11" xfId="18304" hidden="1"/>
    <cellStyle name="40% - Accent1 11" xfId="18487" hidden="1"/>
    <cellStyle name="40% - Accent1 11" xfId="18563" hidden="1"/>
    <cellStyle name="40% - Accent1 11" xfId="18641" hidden="1"/>
    <cellStyle name="40% - Accent1 11" xfId="18824" hidden="1"/>
    <cellStyle name="40% - Accent1 11" xfId="18900" hidden="1"/>
    <cellStyle name="40% - Accent1 11" xfId="19002" hidden="1"/>
    <cellStyle name="40% - Accent1 11" xfId="19076" hidden="1"/>
    <cellStyle name="40% - Accent1 11" xfId="19152" hidden="1"/>
    <cellStyle name="40% - Accent1 11" xfId="19230" hidden="1"/>
    <cellStyle name="40% - Accent1 11" xfId="19815" hidden="1"/>
    <cellStyle name="40% - Accent1 11" xfId="19891" hidden="1"/>
    <cellStyle name="40% - Accent1 11" xfId="19970" hidden="1"/>
    <cellStyle name="40% - Accent1 11" xfId="19997" hidden="1"/>
    <cellStyle name="40% - Accent1 11" xfId="19541" hidden="1"/>
    <cellStyle name="40% - Accent1 11" xfId="19718" hidden="1"/>
    <cellStyle name="40% - Accent1 11" xfId="20410" hidden="1"/>
    <cellStyle name="40% - Accent1 11" xfId="20486" hidden="1"/>
    <cellStyle name="40% - Accent1 11" xfId="20564" hidden="1"/>
    <cellStyle name="40% - Accent1 11" xfId="20589" hidden="1"/>
    <cellStyle name="40% - Accent1 11" xfId="19472" hidden="1"/>
    <cellStyle name="40% - Accent1 11" xfId="19636" hidden="1"/>
    <cellStyle name="40% - Accent1 11" xfId="20942" hidden="1"/>
    <cellStyle name="40% - Accent1 11" xfId="21018" hidden="1"/>
    <cellStyle name="40% - Accent1 11" xfId="21096" hidden="1"/>
    <cellStyle name="40% - Accent1 11" xfId="21279" hidden="1"/>
    <cellStyle name="40% - Accent1 11" xfId="21355" hidden="1"/>
    <cellStyle name="40% - Accent1 11" xfId="21433" hidden="1"/>
    <cellStyle name="40% - Accent1 11" xfId="21616" hidden="1"/>
    <cellStyle name="40% - Accent1 11" xfId="21692" hidden="1"/>
    <cellStyle name="40% - Accent1 11" xfId="15977" hidden="1"/>
    <cellStyle name="40% - Accent1 11" xfId="15903" hidden="1"/>
    <cellStyle name="40% - Accent1 11" xfId="15823" hidden="1"/>
    <cellStyle name="40% - Accent1 11" xfId="15738" hidden="1"/>
    <cellStyle name="40% - Accent1 11" xfId="7957" hidden="1"/>
    <cellStyle name="40% - Accent1 11" xfId="7755" hidden="1"/>
    <cellStyle name="40% - Accent1 11" xfId="7471" hidden="1"/>
    <cellStyle name="40% - Accent1 11" xfId="7419" hidden="1"/>
    <cellStyle name="40% - Accent1 11" xfId="8849" hidden="1"/>
    <cellStyle name="40% - Accent1 11" xfId="8177" hidden="1"/>
    <cellStyle name="40% - Accent1 11" xfId="5285" hidden="1"/>
    <cellStyle name="40% - Accent1 11" xfId="5084" hidden="1"/>
    <cellStyle name="40% - Accent1 11" xfId="4978" hidden="1"/>
    <cellStyle name="40% - Accent1 11" xfId="4942" hidden="1"/>
    <cellStyle name="40% - Accent1 11" xfId="9080" hidden="1"/>
    <cellStyle name="40% - Accent1 11" xfId="8443" hidden="1"/>
    <cellStyle name="40% - Accent1 11" xfId="3023" hidden="1"/>
    <cellStyle name="40% - Accent1 11" xfId="2892" hidden="1"/>
    <cellStyle name="40% - Accent1 11" xfId="2669" hidden="1"/>
    <cellStyle name="40% - Accent1 11" xfId="1516" hidden="1"/>
    <cellStyle name="40% - Accent1 11" xfId="1339" hidden="1"/>
    <cellStyle name="40% - Accent1 11" xfId="1104" hidden="1"/>
    <cellStyle name="40% - Accent1 11" xfId="21752" hidden="1"/>
    <cellStyle name="40% - Accent1 11" xfId="21832" hidden="1"/>
    <cellStyle name="40% - Accent1 11" xfId="22361" hidden="1"/>
    <cellStyle name="40% - Accent1 11" xfId="22435" hidden="1"/>
    <cellStyle name="40% - Accent1 11" xfId="22511" hidden="1"/>
    <cellStyle name="40% - Accent1 11" xfId="22589" hidden="1"/>
    <cellStyle name="40% - Accent1 11" xfId="23174" hidden="1"/>
    <cellStyle name="40% - Accent1 11" xfId="23250" hidden="1"/>
    <cellStyle name="40% - Accent1 11" xfId="23329" hidden="1"/>
    <cellStyle name="40% - Accent1 11" xfId="23356" hidden="1"/>
    <cellStyle name="40% - Accent1 11" xfId="22900" hidden="1"/>
    <cellStyle name="40% - Accent1 11" xfId="23077" hidden="1"/>
    <cellStyle name="40% - Accent1 11" xfId="23769" hidden="1"/>
    <cellStyle name="40% - Accent1 11" xfId="23845" hidden="1"/>
    <cellStyle name="40% - Accent1 11" xfId="23923" hidden="1"/>
    <cellStyle name="40% - Accent1 11" xfId="23948" hidden="1"/>
    <cellStyle name="40% - Accent1 11" xfId="22831" hidden="1"/>
    <cellStyle name="40% - Accent1 11" xfId="22995" hidden="1"/>
    <cellStyle name="40% - Accent1 11" xfId="24301" hidden="1"/>
    <cellStyle name="40% - Accent1 11" xfId="24377" hidden="1"/>
    <cellStyle name="40% - Accent1 11" xfId="24455" hidden="1"/>
    <cellStyle name="40% - Accent1 11" xfId="24638" hidden="1"/>
    <cellStyle name="40% - Accent1 11" xfId="24714" hidden="1"/>
    <cellStyle name="40% - Accent1 11" xfId="24792" hidden="1"/>
    <cellStyle name="40% - Accent1 11" xfId="24975" hidden="1"/>
    <cellStyle name="40% - Accent1 11" xfId="25051" hidden="1"/>
    <cellStyle name="40% - Accent1 11" xfId="25153" hidden="1"/>
    <cellStyle name="40% - Accent1 11" xfId="25227" hidden="1"/>
    <cellStyle name="40% - Accent1 11" xfId="25303" hidden="1"/>
    <cellStyle name="40% - Accent1 11" xfId="25381" hidden="1"/>
    <cellStyle name="40% - Accent1 11" xfId="25966" hidden="1"/>
    <cellStyle name="40% - Accent1 11" xfId="26042" hidden="1"/>
    <cellStyle name="40% - Accent1 11" xfId="26121" hidden="1"/>
    <cellStyle name="40% - Accent1 11" xfId="26148" hidden="1"/>
    <cellStyle name="40% - Accent1 11" xfId="25692" hidden="1"/>
    <cellStyle name="40% - Accent1 11" xfId="25869" hidden="1"/>
    <cellStyle name="40% - Accent1 11" xfId="26561" hidden="1"/>
    <cellStyle name="40% - Accent1 11" xfId="26637" hidden="1"/>
    <cellStyle name="40% - Accent1 11" xfId="26715" hidden="1"/>
    <cellStyle name="40% - Accent1 11" xfId="26740" hidden="1"/>
    <cellStyle name="40% - Accent1 11" xfId="25623" hidden="1"/>
    <cellStyle name="40% - Accent1 11" xfId="25787" hidden="1"/>
    <cellStyle name="40% - Accent1 11" xfId="27093" hidden="1"/>
    <cellStyle name="40% - Accent1 11" xfId="27169" hidden="1"/>
    <cellStyle name="40% - Accent1 11" xfId="27247" hidden="1"/>
    <cellStyle name="40% - Accent1 11" xfId="27430" hidden="1"/>
    <cellStyle name="40% - Accent1 11" xfId="27506" hidden="1"/>
    <cellStyle name="40% - Accent1 11" xfId="27584" hidden="1"/>
    <cellStyle name="40% - Accent1 11" xfId="27767" hidden="1"/>
    <cellStyle name="40% - Accent1 11" xfId="27843" hidden="1"/>
    <cellStyle name="40% - Accent1 11" xfId="22230" hidden="1"/>
    <cellStyle name="40% - Accent1 11" xfId="22156" hidden="1"/>
    <cellStyle name="40% - Accent1 11" xfId="22076" hidden="1"/>
    <cellStyle name="40% - Accent1 11" xfId="21992" hidden="1"/>
    <cellStyle name="40% - Accent1 11" xfId="8863" hidden="1"/>
    <cellStyle name="40% - Accent1 11" xfId="8648" hidden="1"/>
    <cellStyle name="40% - Accent1 11" xfId="8419" hidden="1"/>
    <cellStyle name="40% - Accent1 11" xfId="8370" hidden="1"/>
    <cellStyle name="40% - Accent1 11" xfId="15462" hidden="1"/>
    <cellStyle name="40% - Accent1 11" xfId="9101" hidden="1"/>
    <cellStyle name="40% - Accent1 11" xfId="5837" hidden="1"/>
    <cellStyle name="40% - Accent1 11" xfId="5591" hidden="1"/>
    <cellStyle name="40% - Accent1 11" xfId="5496" hidden="1"/>
    <cellStyle name="40% - Accent1 11" xfId="5463" hidden="1"/>
    <cellStyle name="40% - Accent1 11" xfId="15606" hidden="1"/>
    <cellStyle name="40% - Accent1 11" xfId="9503" hidden="1"/>
    <cellStyle name="40% - Accent1 11" xfId="3354" hidden="1"/>
    <cellStyle name="40% - Accent1 11" xfId="3163" hidden="1"/>
    <cellStyle name="40% - Accent1 11" xfId="3005" hidden="1"/>
    <cellStyle name="40% - Accent1 11" xfId="1650" hidden="1"/>
    <cellStyle name="40% - Accent1 11" xfId="1502" hidden="1"/>
    <cellStyle name="40% - Accent1 11" xfId="1240" hidden="1"/>
    <cellStyle name="40% - Accent1 11" xfId="27902" hidden="1"/>
    <cellStyle name="40% - Accent1 11" xfId="27978" hidden="1"/>
    <cellStyle name="40% - Accent1 11" xfId="28080" hidden="1"/>
    <cellStyle name="40% - Accent1 11" xfId="28154" hidden="1"/>
    <cellStyle name="40% - Accent1 11" xfId="28230" hidden="1"/>
    <cellStyle name="40% - Accent1 11" xfId="28308" hidden="1"/>
    <cellStyle name="40% - Accent1 11" xfId="28893" hidden="1"/>
    <cellStyle name="40% - Accent1 11" xfId="28969" hidden="1"/>
    <cellStyle name="40% - Accent1 11" xfId="29048" hidden="1"/>
    <cellStyle name="40% - Accent1 11" xfId="29075" hidden="1"/>
    <cellStyle name="40% - Accent1 11" xfId="28619" hidden="1"/>
    <cellStyle name="40% - Accent1 11" xfId="28796" hidden="1"/>
    <cellStyle name="40% - Accent1 11" xfId="29488" hidden="1"/>
    <cellStyle name="40% - Accent1 11" xfId="29564" hidden="1"/>
    <cellStyle name="40% - Accent1 11" xfId="29642" hidden="1"/>
    <cellStyle name="40% - Accent1 11" xfId="29667" hidden="1"/>
    <cellStyle name="40% - Accent1 11" xfId="28550" hidden="1"/>
    <cellStyle name="40% - Accent1 11" xfId="28714" hidden="1"/>
    <cellStyle name="40% - Accent1 11" xfId="30020" hidden="1"/>
    <cellStyle name="40% - Accent1 11" xfId="30096" hidden="1"/>
    <cellStyle name="40% - Accent1 11" xfId="30174" hidden="1"/>
    <cellStyle name="40% - Accent1 11" xfId="30357" hidden="1"/>
    <cellStyle name="40% - Accent1 11" xfId="30433" hidden="1"/>
    <cellStyle name="40% - Accent1 11" xfId="30511" hidden="1"/>
    <cellStyle name="40% - Accent1 11" xfId="30694" hidden="1"/>
    <cellStyle name="40% - Accent1 11" xfId="30770" hidden="1"/>
    <cellStyle name="40% - Accent1 11" xfId="30872" hidden="1"/>
    <cellStyle name="40% - Accent1 11" xfId="30946" hidden="1"/>
    <cellStyle name="40% - Accent1 11" xfId="31022" hidden="1"/>
    <cellStyle name="40% - Accent1 11" xfId="31100" hidden="1"/>
    <cellStyle name="40% - Accent1 11" xfId="31685" hidden="1"/>
    <cellStyle name="40% - Accent1 11" xfId="31761" hidden="1"/>
    <cellStyle name="40% - Accent1 11" xfId="31840" hidden="1"/>
    <cellStyle name="40% - Accent1 11" xfId="31867" hidden="1"/>
    <cellStyle name="40% - Accent1 11" xfId="31411" hidden="1"/>
    <cellStyle name="40% - Accent1 11" xfId="31588" hidden="1"/>
    <cellStyle name="40% - Accent1 11" xfId="32280" hidden="1"/>
    <cellStyle name="40% - Accent1 11" xfId="32356" hidden="1"/>
    <cellStyle name="40% - Accent1 11" xfId="32434" hidden="1"/>
    <cellStyle name="40% - Accent1 11" xfId="32459" hidden="1"/>
    <cellStyle name="40% - Accent1 11" xfId="31342" hidden="1"/>
    <cellStyle name="40% - Accent1 11" xfId="31506" hidden="1"/>
    <cellStyle name="40% - Accent1 11" xfId="32812" hidden="1"/>
    <cellStyle name="40% - Accent1 11" xfId="32888" hidden="1"/>
    <cellStyle name="40% - Accent1 11" xfId="32966" hidden="1"/>
    <cellStyle name="40% - Accent1 11" xfId="33149" hidden="1"/>
    <cellStyle name="40% - Accent1 11" xfId="33225" hidden="1"/>
    <cellStyle name="40% - Accent1 11" xfId="33303" hidden="1"/>
    <cellStyle name="40% - Accent1 11" xfId="33486" hidden="1"/>
    <cellStyle name="40% - Accent1 11" xfId="33562" hidden="1"/>
    <cellStyle name="40% - Accent1 12" xfId="194" hidden="1"/>
    <cellStyle name="40% - Accent1 12" xfId="272" hidden="1"/>
    <cellStyle name="40% - Accent1 12" xfId="411" hidden="1"/>
    <cellStyle name="40% - Accent1 12" xfId="728" hidden="1"/>
    <cellStyle name="40% - Accent1 12" xfId="2441" hidden="1"/>
    <cellStyle name="40% - Accent1 12" xfId="2593" hidden="1"/>
    <cellStyle name="40% - Accent1 12" xfId="2799" hidden="1"/>
    <cellStyle name="40% - Accent1 12" xfId="3055" hidden="1"/>
    <cellStyle name="40% - Accent1 12" xfId="2060" hidden="1"/>
    <cellStyle name="40% - Accent1 12" xfId="1961" hidden="1"/>
    <cellStyle name="40% - Accent1 12" xfId="4414" hidden="1"/>
    <cellStyle name="40% - Accent1 12" xfId="4609" hidden="1"/>
    <cellStyle name="40% - Accent1 12" xfId="4772" hidden="1"/>
    <cellStyle name="40% - Accent1 12" xfId="4934" hidden="1"/>
    <cellStyle name="40% - Accent1 12" xfId="2244" hidden="1"/>
    <cellStyle name="40% - Accent1 12" xfId="1851" hidden="1"/>
    <cellStyle name="40% - Accent1 12" xfId="6384" hidden="1"/>
    <cellStyle name="40% - Accent1 12" xfId="6488" hidden="1"/>
    <cellStyle name="40% - Accent1 12" xfId="6686" hidden="1"/>
    <cellStyle name="40% - Accent1 12" xfId="7562" hidden="1"/>
    <cellStyle name="40% - Accent1 12" xfId="7704" hidden="1"/>
    <cellStyle name="40% - Accent1 12" xfId="7880" hidden="1"/>
    <cellStyle name="40% - Accent1 12" xfId="8801" hidden="1"/>
    <cellStyle name="40% - Accent1 12" xfId="8970" hidden="1"/>
    <cellStyle name="40% - Accent1 12" xfId="9882" hidden="1"/>
    <cellStyle name="40% - Accent1 12" xfId="9957" hidden="1"/>
    <cellStyle name="40% - Accent1 12" xfId="10032" hidden="1"/>
    <cellStyle name="40% - Accent1 12" xfId="10110" hidden="1"/>
    <cellStyle name="40% - Accent1 12" xfId="10696" hidden="1"/>
    <cellStyle name="40% - Accent1 12" xfId="10771" hidden="1"/>
    <cellStyle name="40% - Accent1 12" xfId="10850" hidden="1"/>
    <cellStyle name="40% - Accent1 12" xfId="10911" hidden="1"/>
    <cellStyle name="40% - Accent1 12" xfId="10523" hidden="1"/>
    <cellStyle name="40% - Accent1 12" xfId="10483" hidden="1"/>
    <cellStyle name="40% - Accent1 12" xfId="11291" hidden="1"/>
    <cellStyle name="40% - Accent1 12" xfId="11366" hidden="1"/>
    <cellStyle name="40% - Accent1 12" xfId="11444" hidden="1"/>
    <cellStyle name="40% - Accent1 12" xfId="11492" hidden="1"/>
    <cellStyle name="40% - Accent1 12" xfId="10589" hidden="1"/>
    <cellStyle name="40% - Accent1 12" xfId="10428" hidden="1"/>
    <cellStyle name="40% - Accent1 12" xfId="11823" hidden="1"/>
    <cellStyle name="40% - Accent1 12" xfId="11898" hidden="1"/>
    <cellStyle name="40% - Accent1 12" xfId="11976" hidden="1"/>
    <cellStyle name="40% - Accent1 12" xfId="12160" hidden="1"/>
    <cellStyle name="40% - Accent1 12" xfId="12235" hidden="1"/>
    <cellStyle name="40% - Accent1 12" xfId="12313" hidden="1"/>
    <cellStyle name="40% - Accent1 12" xfId="12497" hidden="1"/>
    <cellStyle name="40% - Accent1 12" xfId="12572" hidden="1"/>
    <cellStyle name="40% - Accent1 12" xfId="12674" hidden="1"/>
    <cellStyle name="40% - Accent1 12" xfId="12749" hidden="1"/>
    <cellStyle name="40% - Accent1 12" xfId="12824" hidden="1"/>
    <cellStyle name="40% - Accent1 12" xfId="12902" hidden="1"/>
    <cellStyle name="40% - Accent1 12" xfId="13488" hidden="1"/>
    <cellStyle name="40% - Accent1 12" xfId="13563" hidden="1"/>
    <cellStyle name="40% - Accent1 12" xfId="13642" hidden="1"/>
    <cellStyle name="40% - Accent1 12" xfId="13703" hidden="1"/>
    <cellStyle name="40% - Accent1 12" xfId="13315" hidden="1"/>
    <cellStyle name="40% - Accent1 12" xfId="13275" hidden="1"/>
    <cellStyle name="40% - Accent1 12" xfId="14083" hidden="1"/>
    <cellStyle name="40% - Accent1 12" xfId="14158" hidden="1"/>
    <cellStyle name="40% - Accent1 12" xfId="14236" hidden="1"/>
    <cellStyle name="40% - Accent1 12" xfId="14284" hidden="1"/>
    <cellStyle name="40% - Accent1 12" xfId="13381" hidden="1"/>
    <cellStyle name="40% - Accent1 12" xfId="13220" hidden="1"/>
    <cellStyle name="40% - Accent1 12" xfId="14615" hidden="1"/>
    <cellStyle name="40% - Accent1 12" xfId="14690" hidden="1"/>
    <cellStyle name="40% - Accent1 12" xfId="14768" hidden="1"/>
    <cellStyle name="40% - Accent1 12" xfId="14952" hidden="1"/>
    <cellStyle name="40% - Accent1 12" xfId="15027" hidden="1"/>
    <cellStyle name="40% - Accent1 12" xfId="15105" hidden="1"/>
    <cellStyle name="40% - Accent1 12" xfId="15289" hidden="1"/>
    <cellStyle name="40% - Accent1 12" xfId="15364" hidden="1"/>
    <cellStyle name="40% - Accent1 12" xfId="9563" hidden="1"/>
    <cellStyle name="40% - Accent1 12" xfId="9450" hidden="1"/>
    <cellStyle name="40% - Accent1 12" xfId="9338" hidden="1"/>
    <cellStyle name="40% - Accent1 12" xfId="9221" hidden="1"/>
    <cellStyle name="40% - Accent1 12" xfId="6968" hidden="1"/>
    <cellStyle name="40% - Accent1 12" xfId="6883" hidden="1"/>
    <cellStyle name="40% - Accent1 12" xfId="6789" hidden="1"/>
    <cellStyle name="40% - Accent1 12" xfId="6435" hidden="1"/>
    <cellStyle name="40% - Accent1 12" xfId="7444" hidden="1"/>
    <cellStyle name="40% - Accent1 12" xfId="7616" hidden="1"/>
    <cellStyle name="40% - Accent1 12" xfId="4820" hidden="1"/>
    <cellStyle name="40% - Accent1 12" xfId="4656" hidden="1"/>
    <cellStyle name="40% - Accent1 12" xfId="4367" hidden="1"/>
    <cellStyle name="40% - Accent1 12" xfId="4259" hidden="1"/>
    <cellStyle name="40% - Accent1 12" xfId="7309" hidden="1"/>
    <cellStyle name="40% - Accent1 12" xfId="7883" hidden="1"/>
    <cellStyle name="40% - Accent1 12" xfId="2682" hidden="1"/>
    <cellStyle name="40% - Accent1 12" xfId="2487" hidden="1"/>
    <cellStyle name="40% - Accent1 12" xfId="2311" hidden="1"/>
    <cellStyle name="40% - Accent1 12" xfId="1343" hidden="1"/>
    <cellStyle name="40% - Accent1 12" xfId="1164" hidden="1"/>
    <cellStyle name="40% - Accent1 12" xfId="922" hidden="1"/>
    <cellStyle name="40% - Accent1 12" xfId="15434" hidden="1"/>
    <cellStyle name="40% - Accent1 12" xfId="15541" hidden="1"/>
    <cellStyle name="40% - Accent1 12" xfId="16223" hidden="1"/>
    <cellStyle name="40% - Accent1 12" xfId="16298" hidden="1"/>
    <cellStyle name="40% - Accent1 12" xfId="16373" hidden="1"/>
    <cellStyle name="40% - Accent1 12" xfId="16451" hidden="1"/>
    <cellStyle name="40% - Accent1 12" xfId="17037" hidden="1"/>
    <cellStyle name="40% - Accent1 12" xfId="17112" hidden="1"/>
    <cellStyle name="40% - Accent1 12" xfId="17191" hidden="1"/>
    <cellStyle name="40% - Accent1 12" xfId="17252" hidden="1"/>
    <cellStyle name="40% - Accent1 12" xfId="16864" hidden="1"/>
    <cellStyle name="40% - Accent1 12" xfId="16824" hidden="1"/>
    <cellStyle name="40% - Accent1 12" xfId="17632" hidden="1"/>
    <cellStyle name="40% - Accent1 12" xfId="17707" hidden="1"/>
    <cellStyle name="40% - Accent1 12" xfId="17785" hidden="1"/>
    <cellStyle name="40% - Accent1 12" xfId="17833" hidden="1"/>
    <cellStyle name="40% - Accent1 12" xfId="16930" hidden="1"/>
    <cellStyle name="40% - Accent1 12" xfId="16769" hidden="1"/>
    <cellStyle name="40% - Accent1 12" xfId="18164" hidden="1"/>
    <cellStyle name="40% - Accent1 12" xfId="18239" hidden="1"/>
    <cellStyle name="40% - Accent1 12" xfId="18317" hidden="1"/>
    <cellStyle name="40% - Accent1 12" xfId="18501" hidden="1"/>
    <cellStyle name="40% - Accent1 12" xfId="18576" hidden="1"/>
    <cellStyle name="40% - Accent1 12" xfId="18654" hidden="1"/>
    <cellStyle name="40% - Accent1 12" xfId="18838" hidden="1"/>
    <cellStyle name="40% - Accent1 12" xfId="18913" hidden="1"/>
    <cellStyle name="40% - Accent1 12" xfId="19015" hidden="1"/>
    <cellStyle name="40% - Accent1 12" xfId="19090" hidden="1"/>
    <cellStyle name="40% - Accent1 12" xfId="19165" hidden="1"/>
    <cellStyle name="40% - Accent1 12" xfId="19243" hidden="1"/>
    <cellStyle name="40% - Accent1 12" xfId="19829" hidden="1"/>
    <cellStyle name="40% - Accent1 12" xfId="19904" hidden="1"/>
    <cellStyle name="40% - Accent1 12" xfId="19983" hidden="1"/>
    <cellStyle name="40% - Accent1 12" xfId="20044" hidden="1"/>
    <cellStyle name="40% - Accent1 12" xfId="19656" hidden="1"/>
    <cellStyle name="40% - Accent1 12" xfId="19616" hidden="1"/>
    <cellStyle name="40% - Accent1 12" xfId="20424" hidden="1"/>
    <cellStyle name="40% - Accent1 12" xfId="20499" hidden="1"/>
    <cellStyle name="40% - Accent1 12" xfId="20577" hidden="1"/>
    <cellStyle name="40% - Accent1 12" xfId="20625" hidden="1"/>
    <cellStyle name="40% - Accent1 12" xfId="19722" hidden="1"/>
    <cellStyle name="40% - Accent1 12" xfId="19561" hidden="1"/>
    <cellStyle name="40% - Accent1 12" xfId="20956" hidden="1"/>
    <cellStyle name="40% - Accent1 12" xfId="21031" hidden="1"/>
    <cellStyle name="40% - Accent1 12" xfId="21109" hidden="1"/>
    <cellStyle name="40% - Accent1 12" xfId="21293" hidden="1"/>
    <cellStyle name="40% - Accent1 12" xfId="21368" hidden="1"/>
    <cellStyle name="40% - Accent1 12" xfId="21446" hidden="1"/>
    <cellStyle name="40% - Accent1 12" xfId="21630" hidden="1"/>
    <cellStyle name="40% - Accent1 12" xfId="21705" hidden="1"/>
    <cellStyle name="40% - Accent1 12" xfId="15964" hidden="1"/>
    <cellStyle name="40% - Accent1 12" xfId="15889" hidden="1"/>
    <cellStyle name="40% - Accent1 12" xfId="15809" hidden="1"/>
    <cellStyle name="40% - Accent1 12" xfId="15723" hidden="1"/>
    <cellStyle name="40% - Accent1 12" xfId="7937" hidden="1"/>
    <cellStyle name="40% - Accent1 12" xfId="7726" hidden="1"/>
    <cellStyle name="40% - Accent1 12" xfId="7454" hidden="1"/>
    <cellStyle name="40% - Accent1 12" xfId="7171" hidden="1"/>
    <cellStyle name="40% - Accent1 12" xfId="8387" hidden="1"/>
    <cellStyle name="40% - Accent1 12" xfId="8488" hidden="1"/>
    <cellStyle name="40% - Accent1 12" xfId="5270" hidden="1"/>
    <cellStyle name="40% - Accent1 12" xfId="5071" hidden="1"/>
    <cellStyle name="40% - Accent1 12" xfId="4963" hidden="1"/>
    <cellStyle name="40% - Accent1 12" xfId="4779" hidden="1"/>
    <cellStyle name="40% - Accent1 12" xfId="8171" hidden="1"/>
    <cellStyle name="40% - Accent1 12" xfId="8727" hidden="1"/>
    <cellStyle name="40% - Accent1 12" xfId="3001" hidden="1"/>
    <cellStyle name="40% - Accent1 12" xfId="2873" hidden="1"/>
    <cellStyle name="40% - Accent1 12" xfId="2641" hidden="1"/>
    <cellStyle name="40% - Accent1 12" xfId="1495" hidden="1"/>
    <cellStyle name="40% - Accent1 12" xfId="1310" hidden="1"/>
    <cellStyle name="40% - Accent1 12" xfId="1087" hidden="1"/>
    <cellStyle name="40% - Accent1 12" xfId="21766" hidden="1"/>
    <cellStyle name="40% - Accent1 12" xfId="21845" hidden="1"/>
    <cellStyle name="40% - Accent1 12" xfId="22374" hidden="1"/>
    <cellStyle name="40% - Accent1 12" xfId="22449" hidden="1"/>
    <cellStyle name="40% - Accent1 12" xfId="22524" hidden="1"/>
    <cellStyle name="40% - Accent1 12" xfId="22602" hidden="1"/>
    <cellStyle name="40% - Accent1 12" xfId="23188" hidden="1"/>
    <cellStyle name="40% - Accent1 12" xfId="23263" hidden="1"/>
    <cellStyle name="40% - Accent1 12" xfId="23342" hidden="1"/>
    <cellStyle name="40% - Accent1 12" xfId="23403" hidden="1"/>
    <cellStyle name="40% - Accent1 12" xfId="23015" hidden="1"/>
    <cellStyle name="40% - Accent1 12" xfId="22975" hidden="1"/>
    <cellStyle name="40% - Accent1 12" xfId="23783" hidden="1"/>
    <cellStyle name="40% - Accent1 12" xfId="23858" hidden="1"/>
    <cellStyle name="40% - Accent1 12" xfId="23936" hidden="1"/>
    <cellStyle name="40% - Accent1 12" xfId="23984" hidden="1"/>
    <cellStyle name="40% - Accent1 12" xfId="23081" hidden="1"/>
    <cellStyle name="40% - Accent1 12" xfId="22920" hidden="1"/>
    <cellStyle name="40% - Accent1 12" xfId="24315" hidden="1"/>
    <cellStyle name="40% - Accent1 12" xfId="24390" hidden="1"/>
    <cellStyle name="40% - Accent1 12" xfId="24468" hidden="1"/>
    <cellStyle name="40% - Accent1 12" xfId="24652" hidden="1"/>
    <cellStyle name="40% - Accent1 12" xfId="24727" hidden="1"/>
    <cellStyle name="40% - Accent1 12" xfId="24805" hidden="1"/>
    <cellStyle name="40% - Accent1 12" xfId="24989" hidden="1"/>
    <cellStyle name="40% - Accent1 12" xfId="25064" hidden="1"/>
    <cellStyle name="40% - Accent1 12" xfId="25166" hidden="1"/>
    <cellStyle name="40% - Accent1 12" xfId="25241" hidden="1"/>
    <cellStyle name="40% - Accent1 12" xfId="25316" hidden="1"/>
    <cellStyle name="40% - Accent1 12" xfId="25394" hidden="1"/>
    <cellStyle name="40% - Accent1 12" xfId="25980" hidden="1"/>
    <cellStyle name="40% - Accent1 12" xfId="26055" hidden="1"/>
    <cellStyle name="40% - Accent1 12" xfId="26134" hidden="1"/>
    <cellStyle name="40% - Accent1 12" xfId="26195" hidden="1"/>
    <cellStyle name="40% - Accent1 12" xfId="25807" hidden="1"/>
    <cellStyle name="40% - Accent1 12" xfId="25767" hidden="1"/>
    <cellStyle name="40% - Accent1 12" xfId="26575" hidden="1"/>
    <cellStyle name="40% - Accent1 12" xfId="26650" hidden="1"/>
    <cellStyle name="40% - Accent1 12" xfId="26728" hidden="1"/>
    <cellStyle name="40% - Accent1 12" xfId="26776" hidden="1"/>
    <cellStyle name="40% - Accent1 12" xfId="25873" hidden="1"/>
    <cellStyle name="40% - Accent1 12" xfId="25712" hidden="1"/>
    <cellStyle name="40% - Accent1 12" xfId="27107" hidden="1"/>
    <cellStyle name="40% - Accent1 12" xfId="27182" hidden="1"/>
    <cellStyle name="40% - Accent1 12" xfId="27260" hidden="1"/>
    <cellStyle name="40% - Accent1 12" xfId="27444" hidden="1"/>
    <cellStyle name="40% - Accent1 12" xfId="27519" hidden="1"/>
    <cellStyle name="40% - Accent1 12" xfId="27597" hidden="1"/>
    <cellStyle name="40% - Accent1 12" xfId="27781" hidden="1"/>
    <cellStyle name="40% - Accent1 12" xfId="27856" hidden="1"/>
    <cellStyle name="40% - Accent1 12" xfId="22217" hidden="1"/>
    <cellStyle name="40% - Accent1 12" xfId="22142" hidden="1"/>
    <cellStyle name="40% - Accent1 12" xfId="22062" hidden="1"/>
    <cellStyle name="40% - Accent1 12" xfId="21979" hidden="1"/>
    <cellStyle name="40% - Accent1 12" xfId="8835" hidden="1"/>
    <cellStyle name="40% - Accent1 12" xfId="8542" hidden="1"/>
    <cellStyle name="40% - Accent1 12" xfId="8405" hidden="1"/>
    <cellStyle name="40% - Accent1 12" xfId="8102" hidden="1"/>
    <cellStyle name="40% - Accent1 12" xfId="9423" hidden="1"/>
    <cellStyle name="40% - Accent1 12" xfId="9542" hidden="1"/>
    <cellStyle name="40% - Accent1 12" xfId="5814" hidden="1"/>
    <cellStyle name="40% - Accent1 12" xfId="5576" hidden="1"/>
    <cellStyle name="40% - Accent1 12" xfId="5482" hidden="1"/>
    <cellStyle name="40% - Accent1 12" xfId="5138" hidden="1"/>
    <cellStyle name="40% - Accent1 12" xfId="9095" hidden="1"/>
    <cellStyle name="40% - Accent1 12" xfId="9794" hidden="1"/>
    <cellStyle name="40% - Accent1 12" xfId="3337" hidden="1"/>
    <cellStyle name="40% - Accent1 12" xfId="3148" hidden="1"/>
    <cellStyle name="40% - Accent1 12" xfId="2969" hidden="1"/>
    <cellStyle name="40% - Accent1 12" xfId="1633" hidden="1"/>
    <cellStyle name="40% - Accent1 12" xfId="1466" hidden="1"/>
    <cellStyle name="40% - Accent1 12" xfId="1211" hidden="1"/>
    <cellStyle name="40% - Accent1 12" xfId="27916" hidden="1"/>
    <cellStyle name="40% - Accent1 12" xfId="27991" hidden="1"/>
    <cellStyle name="40% - Accent1 12" xfId="28093" hidden="1"/>
    <cellStyle name="40% - Accent1 12" xfId="28168" hidden="1"/>
    <cellStyle name="40% - Accent1 12" xfId="28243" hidden="1"/>
    <cellStyle name="40% - Accent1 12" xfId="28321" hidden="1"/>
    <cellStyle name="40% - Accent1 12" xfId="28907" hidden="1"/>
    <cellStyle name="40% - Accent1 12" xfId="28982" hidden="1"/>
    <cellStyle name="40% - Accent1 12" xfId="29061" hidden="1"/>
    <cellStyle name="40% - Accent1 12" xfId="29122" hidden="1"/>
    <cellStyle name="40% - Accent1 12" xfId="28734" hidden="1"/>
    <cellStyle name="40% - Accent1 12" xfId="28694" hidden="1"/>
    <cellStyle name="40% - Accent1 12" xfId="29502" hidden="1"/>
    <cellStyle name="40% - Accent1 12" xfId="29577" hidden="1"/>
    <cellStyle name="40% - Accent1 12" xfId="29655" hidden="1"/>
    <cellStyle name="40% - Accent1 12" xfId="29703" hidden="1"/>
    <cellStyle name="40% - Accent1 12" xfId="28800" hidden="1"/>
    <cellStyle name="40% - Accent1 12" xfId="28639" hidden="1"/>
    <cellStyle name="40% - Accent1 12" xfId="30034" hidden="1"/>
    <cellStyle name="40% - Accent1 12" xfId="30109" hidden="1"/>
    <cellStyle name="40% - Accent1 12" xfId="30187" hidden="1"/>
    <cellStyle name="40% - Accent1 12" xfId="30371" hidden="1"/>
    <cellStyle name="40% - Accent1 12" xfId="30446" hidden="1"/>
    <cellStyle name="40% - Accent1 12" xfId="30524" hidden="1"/>
    <cellStyle name="40% - Accent1 12" xfId="30708" hidden="1"/>
    <cellStyle name="40% - Accent1 12" xfId="30783" hidden="1"/>
    <cellStyle name="40% - Accent1 12" xfId="30885" hidden="1"/>
    <cellStyle name="40% - Accent1 12" xfId="30960" hidden="1"/>
    <cellStyle name="40% - Accent1 12" xfId="31035" hidden="1"/>
    <cellStyle name="40% - Accent1 12" xfId="31113" hidden="1"/>
    <cellStyle name="40% - Accent1 12" xfId="31699" hidden="1"/>
    <cellStyle name="40% - Accent1 12" xfId="31774" hidden="1"/>
    <cellStyle name="40% - Accent1 12" xfId="31853" hidden="1"/>
    <cellStyle name="40% - Accent1 12" xfId="31914" hidden="1"/>
    <cellStyle name="40% - Accent1 12" xfId="31526" hidden="1"/>
    <cellStyle name="40% - Accent1 12" xfId="31486" hidden="1"/>
    <cellStyle name="40% - Accent1 12" xfId="32294" hidden="1"/>
    <cellStyle name="40% - Accent1 12" xfId="32369" hidden="1"/>
    <cellStyle name="40% - Accent1 12" xfId="32447" hidden="1"/>
    <cellStyle name="40% - Accent1 12" xfId="32495" hidden="1"/>
    <cellStyle name="40% - Accent1 12" xfId="31592" hidden="1"/>
    <cellStyle name="40% - Accent1 12" xfId="31431" hidden="1"/>
    <cellStyle name="40% - Accent1 12" xfId="32826" hidden="1"/>
    <cellStyle name="40% - Accent1 12" xfId="32901" hidden="1"/>
    <cellStyle name="40% - Accent1 12" xfId="32979" hidden="1"/>
    <cellStyle name="40% - Accent1 12" xfId="33163" hidden="1"/>
    <cellStyle name="40% - Accent1 12" xfId="33238" hidden="1"/>
    <cellStyle name="40% - Accent1 12" xfId="33316" hidden="1"/>
    <cellStyle name="40% - Accent1 12" xfId="33500" hidden="1"/>
    <cellStyle name="40% - Accent1 12" xfId="33575" hidden="1"/>
    <cellStyle name="40% - Accent1 13" xfId="741" hidden="1"/>
    <cellStyle name="40% - Accent1 13" xfId="943" hidden="1"/>
    <cellStyle name="40% - Accent1 13" xfId="3514" hidden="1"/>
    <cellStyle name="40% - Accent1 13" xfId="4029" hidden="1"/>
    <cellStyle name="40% - Accent1 13" xfId="5348" hidden="1"/>
    <cellStyle name="40% - Accent1 13" xfId="6045" hidden="1"/>
    <cellStyle name="40% - Accent1 13" xfId="7060" hidden="1"/>
    <cellStyle name="40% - Accent1 13" xfId="8263" hidden="1"/>
    <cellStyle name="40% - Accent1 13" xfId="10123" hidden="1"/>
    <cellStyle name="40% - Accent1 13" xfId="10238" hidden="1"/>
    <cellStyle name="40% - Accent1 13" xfId="10961" hidden="1"/>
    <cellStyle name="40% - Accent1 13" xfId="11134" hidden="1"/>
    <cellStyle name="40% - Accent1 13" xfId="11527" hidden="1"/>
    <cellStyle name="40% - Accent1 13" xfId="11675" hidden="1"/>
    <cellStyle name="40% - Accent1 13" xfId="12013" hidden="1"/>
    <cellStyle name="40% - Accent1 13" xfId="12350" hidden="1"/>
    <cellStyle name="40% - Accent1 13" xfId="12915" hidden="1"/>
    <cellStyle name="40% - Accent1 13" xfId="13030" hidden="1"/>
    <cellStyle name="40% - Accent1 13" xfId="13753" hidden="1"/>
    <cellStyle name="40% - Accent1 13" xfId="13926" hidden="1"/>
    <cellStyle name="40% - Accent1 13" xfId="14319" hidden="1"/>
    <cellStyle name="40% - Accent1 13" xfId="14467" hidden="1"/>
    <cellStyle name="40% - Accent1 13" xfId="14805" hidden="1"/>
    <cellStyle name="40% - Accent1 13" xfId="15142" hidden="1"/>
    <cellStyle name="40% - Accent1 13" xfId="9202" hidden="1"/>
    <cellStyle name="40% - Accent1 13" xfId="8660" hidden="1"/>
    <cellStyle name="40% - Accent1 13" xfId="6030" hidden="1"/>
    <cellStyle name="40% - Accent1 13" xfId="5238" hidden="1"/>
    <cellStyle name="40% - Accent1 13" xfId="3956" hidden="1"/>
    <cellStyle name="40% - Accent1 13" xfId="3279" hidden="1"/>
    <cellStyle name="40% - Accent1 13" xfId="1843" hidden="1"/>
    <cellStyle name="40% - Accent1 13" xfId="481" hidden="1"/>
    <cellStyle name="40% - Accent1 13" xfId="16464" hidden="1"/>
    <cellStyle name="40% - Accent1 13" xfId="16579" hidden="1"/>
    <cellStyle name="40% - Accent1 13" xfId="17302" hidden="1"/>
    <cellStyle name="40% - Accent1 13" xfId="17475" hidden="1"/>
    <cellStyle name="40% - Accent1 13" xfId="17868" hidden="1"/>
    <cellStyle name="40% - Accent1 13" xfId="18016" hidden="1"/>
    <cellStyle name="40% - Accent1 13" xfId="18354" hidden="1"/>
    <cellStyle name="40% - Accent1 13" xfId="18691" hidden="1"/>
    <cellStyle name="40% - Accent1 13" xfId="19256" hidden="1"/>
    <cellStyle name="40% - Accent1 13" xfId="19371" hidden="1"/>
    <cellStyle name="40% - Accent1 13" xfId="20094" hidden="1"/>
    <cellStyle name="40% - Accent1 13" xfId="20267" hidden="1"/>
    <cellStyle name="40% - Accent1 13" xfId="20660" hidden="1"/>
    <cellStyle name="40% - Accent1 13" xfId="20808" hidden="1"/>
    <cellStyle name="40% - Accent1 13" xfId="21146" hidden="1"/>
    <cellStyle name="40% - Accent1 13" xfId="21483" hidden="1"/>
    <cellStyle name="40% - Accent1 13" xfId="15710" hidden="1"/>
    <cellStyle name="40% - Accent1 13" xfId="9754" hidden="1"/>
    <cellStyle name="40% - Accent1 13" xfId="6616" hidden="1"/>
    <cellStyle name="40% - Accent1 13" xfId="5771" hidden="1"/>
    <cellStyle name="40% - Accent1 13" xfId="4224" hidden="1"/>
    <cellStyle name="40% - Accent1 13" xfId="3506" hidden="1"/>
    <cellStyle name="40% - Accent1 13" xfId="2018" hidden="1"/>
    <cellStyle name="40% - Accent1 13" xfId="581" hidden="1"/>
    <cellStyle name="40% - Accent1 13" xfId="22615" hidden="1"/>
    <cellStyle name="40% - Accent1 13" xfId="22730" hidden="1"/>
    <cellStyle name="40% - Accent1 13" xfId="23453" hidden="1"/>
    <cellStyle name="40% - Accent1 13" xfId="23626" hidden="1"/>
    <cellStyle name="40% - Accent1 13" xfId="24019" hidden="1"/>
    <cellStyle name="40% - Accent1 13" xfId="24167" hidden="1"/>
    <cellStyle name="40% - Accent1 13" xfId="24505" hidden="1"/>
    <cellStyle name="40% - Accent1 13" xfId="24842" hidden="1"/>
    <cellStyle name="40% - Accent1 13" xfId="25407" hidden="1"/>
    <cellStyle name="40% - Accent1 13" xfId="25522" hidden="1"/>
    <cellStyle name="40% - Accent1 13" xfId="26245" hidden="1"/>
    <cellStyle name="40% - Accent1 13" xfId="26418" hidden="1"/>
    <cellStyle name="40% - Accent1 13" xfId="26811" hidden="1"/>
    <cellStyle name="40% - Accent1 13" xfId="26959" hidden="1"/>
    <cellStyle name="40% - Accent1 13" xfId="27297" hidden="1"/>
    <cellStyle name="40% - Accent1 13" xfId="27634" hidden="1"/>
    <cellStyle name="40% - Accent1 13" xfId="21966" hidden="1"/>
    <cellStyle name="40% - Accent1 13" xfId="16134" hidden="1"/>
    <cellStyle name="40% - Accent1 13" xfId="7318" hidden="1"/>
    <cellStyle name="40% - Accent1 13" xfId="6280" hidden="1"/>
    <cellStyle name="40% - Accent1 13" xfId="4536" hidden="1"/>
    <cellStyle name="40% - Accent1 13" xfId="3761" hidden="1"/>
    <cellStyle name="40% - Accent1 13" xfId="2197" hidden="1"/>
    <cellStyle name="40% - Accent1 13" xfId="723" hidden="1"/>
    <cellStyle name="40% - Accent1 13" xfId="28334" hidden="1"/>
    <cellStyle name="40% - Accent1 13" xfId="28449" hidden="1"/>
    <cellStyle name="40% - Accent1 13" xfId="29172" hidden="1"/>
    <cellStyle name="40% - Accent1 13" xfId="29345" hidden="1"/>
    <cellStyle name="40% - Accent1 13" xfId="29738" hidden="1"/>
    <cellStyle name="40% - Accent1 13" xfId="29886" hidden="1"/>
    <cellStyle name="40% - Accent1 13" xfId="30224" hidden="1"/>
    <cellStyle name="40% - Accent1 13" xfId="30561" hidden="1"/>
    <cellStyle name="40% - Accent1 13" xfId="31126" hidden="1"/>
    <cellStyle name="40% - Accent1 13" xfId="31241" hidden="1"/>
    <cellStyle name="40% - Accent1 13" xfId="31964" hidden="1"/>
    <cellStyle name="40% - Accent1 13" xfId="32137" hidden="1"/>
    <cellStyle name="40% - Accent1 13" xfId="32530" hidden="1"/>
    <cellStyle name="40% - Accent1 13" xfId="32678" hidden="1"/>
    <cellStyle name="40% - Accent1 13" xfId="33016" hidden="1"/>
    <cellStyle name="40% - Accent1 13" xfId="33353" hidden="1"/>
    <cellStyle name="40% - Accent1 3 2 3 2" xfId="828" hidden="1"/>
    <cellStyle name="40% - Accent1 3 2 3 2" xfId="1036" hidden="1"/>
    <cellStyle name="40% - Accent1 3 2 3 2" xfId="3600" hidden="1"/>
    <cellStyle name="40% - Accent1 3 2 3 2" xfId="4115" hidden="1"/>
    <cellStyle name="40% - Accent1 3 2 3 2" xfId="5434" hidden="1"/>
    <cellStyle name="40% - Accent1 3 2 3 2" xfId="6131" hidden="1"/>
    <cellStyle name="40% - Accent1 3 2 3 2" xfId="7148" hidden="1"/>
    <cellStyle name="40% - Accent1 3 2 3 2" xfId="8352" hidden="1"/>
    <cellStyle name="40% - Accent1 3 2 3 2" xfId="10209" hidden="1"/>
    <cellStyle name="40% - Accent1 3 2 3 2" xfId="10324" hidden="1"/>
    <cellStyle name="40% - Accent1 3 2 3 2" xfId="11047" hidden="1"/>
    <cellStyle name="40% - Accent1 3 2 3 2" xfId="11220" hidden="1"/>
    <cellStyle name="40% - Accent1 3 2 3 2" xfId="11613" hidden="1"/>
    <cellStyle name="40% - Accent1 3 2 3 2" xfId="11761" hidden="1"/>
    <cellStyle name="40% - Accent1 3 2 3 2" xfId="12099" hidden="1"/>
    <cellStyle name="40% - Accent1 3 2 3 2" xfId="12436" hidden="1"/>
    <cellStyle name="40% - Accent1 3 2 3 2" xfId="13001" hidden="1"/>
    <cellStyle name="40% - Accent1 3 2 3 2" xfId="13116" hidden="1"/>
    <cellStyle name="40% - Accent1 3 2 3 2" xfId="13839" hidden="1"/>
    <cellStyle name="40% - Accent1 3 2 3 2" xfId="14012" hidden="1"/>
    <cellStyle name="40% - Accent1 3 2 3 2" xfId="14405" hidden="1"/>
    <cellStyle name="40% - Accent1 3 2 3 2" xfId="14553" hidden="1"/>
    <cellStyle name="40% - Accent1 3 2 3 2" xfId="14891" hidden="1"/>
    <cellStyle name="40% - Accent1 3 2 3 2" xfId="15228" hidden="1"/>
    <cellStyle name="40% - Accent1 3 2 3 2" xfId="9114" hidden="1"/>
    <cellStyle name="40% - Accent1 3 2 3 2" xfId="8570" hidden="1"/>
    <cellStyle name="40% - Accent1 3 2 3 2" xfId="5942" hidden="1"/>
    <cellStyle name="40% - Accent1 3 2 3 2" xfId="5151" hidden="1"/>
    <cellStyle name="40% - Accent1 3 2 3 2" xfId="3865" hidden="1"/>
    <cellStyle name="40% - Accent1 3 2 3 2" xfId="3187" hidden="1"/>
    <cellStyle name="40% - Accent1 3 2 3 2" xfId="1743" hidden="1"/>
    <cellStyle name="40% - Accent1 3 2 3 2" xfId="335" hidden="1"/>
    <cellStyle name="40% - Accent1 3 2 3 2" xfId="16550" hidden="1"/>
    <cellStyle name="40% - Accent1 3 2 3 2" xfId="16665" hidden="1"/>
    <cellStyle name="40% - Accent1 3 2 3 2" xfId="17388" hidden="1"/>
    <cellStyle name="40% - Accent1 3 2 3 2" xfId="17561" hidden="1"/>
    <cellStyle name="40% - Accent1 3 2 3 2" xfId="17954" hidden="1"/>
    <cellStyle name="40% - Accent1 3 2 3 2" xfId="18102" hidden="1"/>
    <cellStyle name="40% - Accent1 3 2 3 2" xfId="18440" hidden="1"/>
    <cellStyle name="40% - Accent1 3 2 3 2" xfId="18777" hidden="1"/>
    <cellStyle name="40% - Accent1 3 2 3 2" xfId="19342" hidden="1"/>
    <cellStyle name="40% - Accent1 3 2 3 2" xfId="19457" hidden="1"/>
    <cellStyle name="40% - Accent1 3 2 3 2" xfId="20180" hidden="1"/>
    <cellStyle name="40% - Accent1 3 2 3 2" xfId="20353" hidden="1"/>
    <cellStyle name="40% - Accent1 3 2 3 2" xfId="20746" hidden="1"/>
    <cellStyle name="40% - Accent1 3 2 3 2" xfId="20894" hidden="1"/>
    <cellStyle name="40% - Accent1 3 2 3 2" xfId="21232" hidden="1"/>
    <cellStyle name="40% - Accent1 3 2 3 2" xfId="21569" hidden="1"/>
    <cellStyle name="40% - Accent1 3 2 3 2" xfId="15622" hidden="1"/>
    <cellStyle name="40% - Accent1 3 2 3 2" xfId="9667" hidden="1"/>
    <cellStyle name="40% - Accent1 3 2 3 2" xfId="6513" hidden="1"/>
    <cellStyle name="40% - Accent1 3 2 3 2" xfId="5664" hidden="1"/>
    <cellStyle name="40% - Accent1 3 2 3 2" xfId="4136" hidden="1"/>
    <cellStyle name="40% - Accent1 3 2 3 2" xfId="3415" hidden="1"/>
    <cellStyle name="40% - Accent1 3 2 3 2" xfId="1916" hidden="1"/>
    <cellStyle name="40% - Accent1 3 2 3 2" xfId="472" hidden="1"/>
    <cellStyle name="40% - Accent1 3 2 3 2" xfId="22701" hidden="1"/>
    <cellStyle name="40% - Accent1 3 2 3 2" xfId="22816" hidden="1"/>
    <cellStyle name="40% - Accent1 3 2 3 2" xfId="23539" hidden="1"/>
    <cellStyle name="40% - Accent1 3 2 3 2" xfId="23712" hidden="1"/>
    <cellStyle name="40% - Accent1 3 2 3 2" xfId="24105" hidden="1"/>
    <cellStyle name="40% - Accent1 3 2 3 2" xfId="24253" hidden="1"/>
    <cellStyle name="40% - Accent1 3 2 3 2" xfId="24591" hidden="1"/>
    <cellStyle name="40% - Accent1 3 2 3 2" xfId="24928" hidden="1"/>
    <cellStyle name="40% - Accent1 3 2 3 2" xfId="25493" hidden="1"/>
    <cellStyle name="40% - Accent1 3 2 3 2" xfId="25608" hidden="1"/>
    <cellStyle name="40% - Accent1 3 2 3 2" xfId="26331" hidden="1"/>
    <cellStyle name="40% - Accent1 3 2 3 2" xfId="26504" hidden="1"/>
    <cellStyle name="40% - Accent1 3 2 3 2" xfId="26897" hidden="1"/>
    <cellStyle name="40% - Accent1 3 2 3 2" xfId="27045" hidden="1"/>
    <cellStyle name="40% - Accent1 3 2 3 2" xfId="27383" hidden="1"/>
    <cellStyle name="40% - Accent1 3 2 3 2" xfId="27720" hidden="1"/>
    <cellStyle name="40% - Accent1 3 2 3 2" xfId="21878" hidden="1"/>
    <cellStyle name="40% - Accent1 3 2 3 2" xfId="16048" hidden="1"/>
    <cellStyle name="40% - Accent1 3 2 3 2" xfId="7216" hidden="1"/>
    <cellStyle name="40% - Accent1 3 2 3 2" xfId="6171" hidden="1"/>
    <cellStyle name="40% - Accent1 3 2 3 2" xfId="4349" hidden="1"/>
    <cellStyle name="40% - Accent1 3 2 3 2" xfId="3671" hidden="1"/>
    <cellStyle name="40% - Accent1 3 2 3 2" xfId="2104" hidden="1"/>
    <cellStyle name="40% - Accent1 3 2 3 2" xfId="591" hidden="1"/>
    <cellStyle name="40% - Accent1 3 2 3 2" xfId="28420" hidden="1"/>
    <cellStyle name="40% - Accent1 3 2 3 2" xfId="28535" hidden="1"/>
    <cellStyle name="40% - Accent1 3 2 3 2" xfId="29258" hidden="1"/>
    <cellStyle name="40% - Accent1 3 2 3 2" xfId="29431" hidden="1"/>
    <cellStyle name="40% - Accent1 3 2 3 2" xfId="29824" hidden="1"/>
    <cellStyle name="40% - Accent1 3 2 3 2" xfId="29972" hidden="1"/>
    <cellStyle name="40% - Accent1 3 2 3 2" xfId="30310" hidden="1"/>
    <cellStyle name="40% - Accent1 3 2 3 2" xfId="30647" hidden="1"/>
    <cellStyle name="40% - Accent1 3 2 3 2" xfId="31212" hidden="1"/>
    <cellStyle name="40% - Accent1 3 2 3 2" xfId="31327" hidden="1"/>
    <cellStyle name="40% - Accent1 3 2 3 2" xfId="32050" hidden="1"/>
    <cellStyle name="40% - Accent1 3 2 3 2" xfId="32223" hidden="1"/>
    <cellStyle name="40% - Accent1 3 2 3 2" xfId="32616" hidden="1"/>
    <cellStyle name="40% - Accent1 3 2 3 2" xfId="32764" hidden="1"/>
    <cellStyle name="40% - Accent1 3 2 3 2" xfId="33102" hidden="1"/>
    <cellStyle name="40% - Accent1 3 2 3 2" xfId="33439" hidden="1"/>
    <cellStyle name="40% - Accent1 3 2 4 2" xfId="791" hidden="1"/>
    <cellStyle name="40% - Accent1 3 2 4 2" xfId="999" hidden="1"/>
    <cellStyle name="40% - Accent1 3 2 4 2" xfId="3563" hidden="1"/>
    <cellStyle name="40% - Accent1 3 2 4 2" xfId="4078" hidden="1"/>
    <cellStyle name="40% - Accent1 3 2 4 2" xfId="5397" hidden="1"/>
    <cellStyle name="40% - Accent1 3 2 4 2" xfId="6094" hidden="1"/>
    <cellStyle name="40% - Accent1 3 2 4 2" xfId="7111" hidden="1"/>
    <cellStyle name="40% - Accent1 3 2 4 2" xfId="8315" hidden="1"/>
    <cellStyle name="40% - Accent1 3 2 4 2" xfId="10172" hidden="1"/>
    <cellStyle name="40% - Accent1 3 2 4 2" xfId="10287" hidden="1"/>
    <cellStyle name="40% - Accent1 3 2 4 2" xfId="11010" hidden="1"/>
    <cellStyle name="40% - Accent1 3 2 4 2" xfId="11183" hidden="1"/>
    <cellStyle name="40% - Accent1 3 2 4 2" xfId="11576" hidden="1"/>
    <cellStyle name="40% - Accent1 3 2 4 2" xfId="11724" hidden="1"/>
    <cellStyle name="40% - Accent1 3 2 4 2" xfId="12062" hidden="1"/>
    <cellStyle name="40% - Accent1 3 2 4 2" xfId="12399" hidden="1"/>
    <cellStyle name="40% - Accent1 3 2 4 2" xfId="12964" hidden="1"/>
    <cellStyle name="40% - Accent1 3 2 4 2" xfId="13079" hidden="1"/>
    <cellStyle name="40% - Accent1 3 2 4 2" xfId="13802" hidden="1"/>
    <cellStyle name="40% - Accent1 3 2 4 2" xfId="13975" hidden="1"/>
    <cellStyle name="40% - Accent1 3 2 4 2" xfId="14368" hidden="1"/>
    <cellStyle name="40% - Accent1 3 2 4 2" xfId="14516" hidden="1"/>
    <cellStyle name="40% - Accent1 3 2 4 2" xfId="14854" hidden="1"/>
    <cellStyle name="40% - Accent1 3 2 4 2" xfId="15191" hidden="1"/>
    <cellStyle name="40% - Accent1 3 2 4 2" xfId="9152" hidden="1"/>
    <cellStyle name="40% - Accent1 3 2 4 2" xfId="8607" hidden="1"/>
    <cellStyle name="40% - Accent1 3 2 4 2" xfId="5979" hidden="1"/>
    <cellStyle name="40% - Accent1 3 2 4 2" xfId="5188" hidden="1"/>
    <cellStyle name="40% - Accent1 3 2 4 2" xfId="3905" hidden="1"/>
    <cellStyle name="40% - Accent1 3 2 4 2" xfId="3225" hidden="1"/>
    <cellStyle name="40% - Accent1 3 2 4 2" xfId="1785" hidden="1"/>
    <cellStyle name="40% - Accent1 3 2 4 2" xfId="398" hidden="1"/>
    <cellStyle name="40% - Accent1 3 2 4 2" xfId="16513" hidden="1"/>
    <cellStyle name="40% - Accent1 3 2 4 2" xfId="16628" hidden="1"/>
    <cellStyle name="40% - Accent1 3 2 4 2" xfId="17351" hidden="1"/>
    <cellStyle name="40% - Accent1 3 2 4 2" xfId="17524" hidden="1"/>
    <cellStyle name="40% - Accent1 3 2 4 2" xfId="17917" hidden="1"/>
    <cellStyle name="40% - Accent1 3 2 4 2" xfId="18065" hidden="1"/>
    <cellStyle name="40% - Accent1 3 2 4 2" xfId="18403" hidden="1"/>
    <cellStyle name="40% - Accent1 3 2 4 2" xfId="18740" hidden="1"/>
    <cellStyle name="40% - Accent1 3 2 4 2" xfId="19305" hidden="1"/>
    <cellStyle name="40% - Accent1 3 2 4 2" xfId="19420" hidden="1"/>
    <cellStyle name="40% - Accent1 3 2 4 2" xfId="20143" hidden="1"/>
    <cellStyle name="40% - Accent1 3 2 4 2" xfId="20316" hidden="1"/>
    <cellStyle name="40% - Accent1 3 2 4 2" xfId="20709" hidden="1"/>
    <cellStyle name="40% - Accent1 3 2 4 2" xfId="20857" hidden="1"/>
    <cellStyle name="40% - Accent1 3 2 4 2" xfId="21195" hidden="1"/>
    <cellStyle name="40% - Accent1 3 2 4 2" xfId="21532" hidden="1"/>
    <cellStyle name="40% - Accent1 3 2 4 2" xfId="15660" hidden="1"/>
    <cellStyle name="40% - Accent1 3 2 4 2" xfId="9704" hidden="1"/>
    <cellStyle name="40% - Accent1 3 2 4 2" xfId="6558" hidden="1"/>
    <cellStyle name="40% - Accent1 3 2 4 2" xfId="5708" hidden="1"/>
    <cellStyle name="40% - Accent1 3 2 4 2" xfId="4174" hidden="1"/>
    <cellStyle name="40% - Accent1 3 2 4 2" xfId="3454" hidden="1"/>
    <cellStyle name="40% - Accent1 3 2 4 2" xfId="1964" hidden="1"/>
    <cellStyle name="40% - Accent1 3 2 4 2" xfId="522" hidden="1"/>
    <cellStyle name="40% - Accent1 3 2 4 2" xfId="22664" hidden="1"/>
    <cellStyle name="40% - Accent1 3 2 4 2" xfId="22779" hidden="1"/>
    <cellStyle name="40% - Accent1 3 2 4 2" xfId="23502" hidden="1"/>
    <cellStyle name="40% - Accent1 3 2 4 2" xfId="23675" hidden="1"/>
    <cellStyle name="40% - Accent1 3 2 4 2" xfId="24068" hidden="1"/>
    <cellStyle name="40% - Accent1 3 2 4 2" xfId="24216" hidden="1"/>
    <cellStyle name="40% - Accent1 3 2 4 2" xfId="24554" hidden="1"/>
    <cellStyle name="40% - Accent1 3 2 4 2" xfId="24891" hidden="1"/>
    <cellStyle name="40% - Accent1 3 2 4 2" xfId="25456" hidden="1"/>
    <cellStyle name="40% - Accent1 3 2 4 2" xfId="25571" hidden="1"/>
    <cellStyle name="40% - Accent1 3 2 4 2" xfId="26294" hidden="1"/>
    <cellStyle name="40% - Accent1 3 2 4 2" xfId="26467" hidden="1"/>
    <cellStyle name="40% - Accent1 3 2 4 2" xfId="26860" hidden="1"/>
    <cellStyle name="40% - Accent1 3 2 4 2" xfId="27008" hidden="1"/>
    <cellStyle name="40% - Accent1 3 2 4 2" xfId="27346" hidden="1"/>
    <cellStyle name="40% - Accent1 3 2 4 2" xfId="27683" hidden="1"/>
    <cellStyle name="40% - Accent1 3 2 4 2" xfId="21916" hidden="1"/>
    <cellStyle name="40% - Accent1 3 2 4 2" xfId="16085" hidden="1"/>
    <cellStyle name="40% - Accent1 3 2 4 2" xfId="7263" hidden="1"/>
    <cellStyle name="40% - Accent1 3 2 4 2" xfId="6220" hidden="1"/>
    <cellStyle name="40% - Accent1 3 2 4 2" xfId="4444" hidden="1"/>
    <cellStyle name="40% - Accent1 3 2 4 2" xfId="3711" hidden="1"/>
    <cellStyle name="40% - Accent1 3 2 4 2" xfId="2144" hidden="1"/>
    <cellStyle name="40% - Accent1 3 2 4 2" xfId="633" hidden="1"/>
    <cellStyle name="40% - Accent1 3 2 4 2" xfId="28383" hidden="1"/>
    <cellStyle name="40% - Accent1 3 2 4 2" xfId="28498" hidden="1"/>
    <cellStyle name="40% - Accent1 3 2 4 2" xfId="29221" hidden="1"/>
    <cellStyle name="40% - Accent1 3 2 4 2" xfId="29394" hidden="1"/>
    <cellStyle name="40% - Accent1 3 2 4 2" xfId="29787" hidden="1"/>
    <cellStyle name="40% - Accent1 3 2 4 2" xfId="29935" hidden="1"/>
    <cellStyle name="40% - Accent1 3 2 4 2" xfId="30273" hidden="1"/>
    <cellStyle name="40% - Accent1 3 2 4 2" xfId="30610" hidden="1"/>
    <cellStyle name="40% - Accent1 3 2 4 2" xfId="31175" hidden="1"/>
    <cellStyle name="40% - Accent1 3 2 4 2" xfId="31290" hidden="1"/>
    <cellStyle name="40% - Accent1 3 2 4 2" xfId="32013" hidden="1"/>
    <cellStyle name="40% - Accent1 3 2 4 2" xfId="32186" hidden="1"/>
    <cellStyle name="40% - Accent1 3 2 4 2" xfId="32579" hidden="1"/>
    <cellStyle name="40% - Accent1 3 2 4 2" xfId="32727" hidden="1"/>
    <cellStyle name="40% - Accent1 3 2 4 2" xfId="33065" hidden="1"/>
    <cellStyle name="40% - Accent1 3 2 4 2" xfId="33402" hidden="1"/>
    <cellStyle name="40% - Accent1 3 3 3 2" xfId="790" hidden="1"/>
    <cellStyle name="40% - Accent1 3 3 3 2" xfId="998" hidden="1"/>
    <cellStyle name="40% - Accent1 3 3 3 2" xfId="3562" hidden="1"/>
    <cellStyle name="40% - Accent1 3 3 3 2" xfId="4077" hidden="1"/>
    <cellStyle name="40% - Accent1 3 3 3 2" xfId="5396" hidden="1"/>
    <cellStyle name="40% - Accent1 3 3 3 2" xfId="6093" hidden="1"/>
    <cellStyle name="40% - Accent1 3 3 3 2" xfId="7110" hidden="1"/>
    <cellStyle name="40% - Accent1 3 3 3 2" xfId="8314" hidden="1"/>
    <cellStyle name="40% - Accent1 3 3 3 2" xfId="10171" hidden="1"/>
    <cellStyle name="40% - Accent1 3 3 3 2" xfId="10286" hidden="1"/>
    <cellStyle name="40% - Accent1 3 3 3 2" xfId="11009" hidden="1"/>
    <cellStyle name="40% - Accent1 3 3 3 2" xfId="11182" hidden="1"/>
    <cellStyle name="40% - Accent1 3 3 3 2" xfId="11575" hidden="1"/>
    <cellStyle name="40% - Accent1 3 3 3 2" xfId="11723" hidden="1"/>
    <cellStyle name="40% - Accent1 3 3 3 2" xfId="12061" hidden="1"/>
    <cellStyle name="40% - Accent1 3 3 3 2" xfId="12398" hidden="1"/>
    <cellStyle name="40% - Accent1 3 3 3 2" xfId="12963" hidden="1"/>
    <cellStyle name="40% - Accent1 3 3 3 2" xfId="13078" hidden="1"/>
    <cellStyle name="40% - Accent1 3 3 3 2" xfId="13801" hidden="1"/>
    <cellStyle name="40% - Accent1 3 3 3 2" xfId="13974" hidden="1"/>
    <cellStyle name="40% - Accent1 3 3 3 2" xfId="14367" hidden="1"/>
    <cellStyle name="40% - Accent1 3 3 3 2" xfId="14515" hidden="1"/>
    <cellStyle name="40% - Accent1 3 3 3 2" xfId="14853" hidden="1"/>
    <cellStyle name="40% - Accent1 3 3 3 2" xfId="15190" hidden="1"/>
    <cellStyle name="40% - Accent1 3 3 3 2" xfId="9153" hidden="1"/>
    <cellStyle name="40% - Accent1 3 3 3 2" xfId="8608" hidden="1"/>
    <cellStyle name="40% - Accent1 3 3 3 2" xfId="5980" hidden="1"/>
    <cellStyle name="40% - Accent1 3 3 3 2" xfId="5189" hidden="1"/>
    <cellStyle name="40% - Accent1 3 3 3 2" xfId="3906" hidden="1"/>
    <cellStyle name="40% - Accent1 3 3 3 2" xfId="3226" hidden="1"/>
    <cellStyle name="40% - Accent1 3 3 3 2" xfId="1786" hidden="1"/>
    <cellStyle name="40% - Accent1 3 3 3 2" xfId="399" hidden="1"/>
    <cellStyle name="40% - Accent1 3 3 3 2" xfId="16512" hidden="1"/>
    <cellStyle name="40% - Accent1 3 3 3 2" xfId="16627" hidden="1"/>
    <cellStyle name="40% - Accent1 3 3 3 2" xfId="17350" hidden="1"/>
    <cellStyle name="40% - Accent1 3 3 3 2" xfId="17523" hidden="1"/>
    <cellStyle name="40% - Accent1 3 3 3 2" xfId="17916" hidden="1"/>
    <cellStyle name="40% - Accent1 3 3 3 2" xfId="18064" hidden="1"/>
    <cellStyle name="40% - Accent1 3 3 3 2" xfId="18402" hidden="1"/>
    <cellStyle name="40% - Accent1 3 3 3 2" xfId="18739" hidden="1"/>
    <cellStyle name="40% - Accent1 3 3 3 2" xfId="19304" hidden="1"/>
    <cellStyle name="40% - Accent1 3 3 3 2" xfId="19419" hidden="1"/>
    <cellStyle name="40% - Accent1 3 3 3 2" xfId="20142" hidden="1"/>
    <cellStyle name="40% - Accent1 3 3 3 2" xfId="20315" hidden="1"/>
    <cellStyle name="40% - Accent1 3 3 3 2" xfId="20708" hidden="1"/>
    <cellStyle name="40% - Accent1 3 3 3 2" xfId="20856" hidden="1"/>
    <cellStyle name="40% - Accent1 3 3 3 2" xfId="21194" hidden="1"/>
    <cellStyle name="40% - Accent1 3 3 3 2" xfId="21531" hidden="1"/>
    <cellStyle name="40% - Accent1 3 3 3 2" xfId="15661" hidden="1"/>
    <cellStyle name="40% - Accent1 3 3 3 2" xfId="9705" hidden="1"/>
    <cellStyle name="40% - Accent1 3 3 3 2" xfId="6559" hidden="1"/>
    <cellStyle name="40% - Accent1 3 3 3 2" xfId="5710" hidden="1"/>
    <cellStyle name="40% - Accent1 3 3 3 2" xfId="4175" hidden="1"/>
    <cellStyle name="40% - Accent1 3 3 3 2" xfId="3455" hidden="1"/>
    <cellStyle name="40% - Accent1 3 3 3 2" xfId="1965" hidden="1"/>
    <cellStyle name="40% - Accent1 3 3 3 2" xfId="523" hidden="1"/>
    <cellStyle name="40% - Accent1 3 3 3 2" xfId="22663" hidden="1"/>
    <cellStyle name="40% - Accent1 3 3 3 2" xfId="22778" hidden="1"/>
    <cellStyle name="40% - Accent1 3 3 3 2" xfId="23501" hidden="1"/>
    <cellStyle name="40% - Accent1 3 3 3 2" xfId="23674" hidden="1"/>
    <cellStyle name="40% - Accent1 3 3 3 2" xfId="24067" hidden="1"/>
    <cellStyle name="40% - Accent1 3 3 3 2" xfId="24215" hidden="1"/>
    <cellStyle name="40% - Accent1 3 3 3 2" xfId="24553" hidden="1"/>
    <cellStyle name="40% - Accent1 3 3 3 2" xfId="24890" hidden="1"/>
    <cellStyle name="40% - Accent1 3 3 3 2" xfId="25455" hidden="1"/>
    <cellStyle name="40% - Accent1 3 3 3 2" xfId="25570" hidden="1"/>
    <cellStyle name="40% - Accent1 3 3 3 2" xfId="26293" hidden="1"/>
    <cellStyle name="40% - Accent1 3 3 3 2" xfId="26466" hidden="1"/>
    <cellStyle name="40% - Accent1 3 3 3 2" xfId="26859" hidden="1"/>
    <cellStyle name="40% - Accent1 3 3 3 2" xfId="27007" hidden="1"/>
    <cellStyle name="40% - Accent1 3 3 3 2" xfId="27345" hidden="1"/>
    <cellStyle name="40% - Accent1 3 3 3 2" xfId="27682" hidden="1"/>
    <cellStyle name="40% - Accent1 3 3 3 2" xfId="21917" hidden="1"/>
    <cellStyle name="40% - Accent1 3 3 3 2" xfId="16086" hidden="1"/>
    <cellStyle name="40% - Accent1 3 3 3 2" xfId="7264" hidden="1"/>
    <cellStyle name="40% - Accent1 3 3 3 2" xfId="6221" hidden="1"/>
    <cellStyle name="40% - Accent1 3 3 3 2" xfId="4445" hidden="1"/>
    <cellStyle name="40% - Accent1 3 3 3 2" xfId="3712" hidden="1"/>
    <cellStyle name="40% - Accent1 3 3 3 2" xfId="2145" hidden="1"/>
    <cellStyle name="40% - Accent1 3 3 3 2" xfId="634" hidden="1"/>
    <cellStyle name="40% - Accent1 3 3 3 2" xfId="28382" hidden="1"/>
    <cellStyle name="40% - Accent1 3 3 3 2" xfId="28497" hidden="1"/>
    <cellStyle name="40% - Accent1 3 3 3 2" xfId="29220" hidden="1"/>
    <cellStyle name="40% - Accent1 3 3 3 2" xfId="29393" hidden="1"/>
    <cellStyle name="40% - Accent1 3 3 3 2" xfId="29786" hidden="1"/>
    <cellStyle name="40% - Accent1 3 3 3 2" xfId="29934" hidden="1"/>
    <cellStyle name="40% - Accent1 3 3 3 2" xfId="30272" hidden="1"/>
    <cellStyle name="40% - Accent1 3 3 3 2" xfId="30609" hidden="1"/>
    <cellStyle name="40% - Accent1 3 3 3 2" xfId="31174" hidden="1"/>
    <cellStyle name="40% - Accent1 3 3 3 2" xfId="31289" hidden="1"/>
    <cellStyle name="40% - Accent1 3 3 3 2" xfId="32012" hidden="1"/>
    <cellStyle name="40% - Accent1 3 3 3 2" xfId="32185" hidden="1"/>
    <cellStyle name="40% - Accent1 3 3 3 2" xfId="32578" hidden="1"/>
    <cellStyle name="40% - Accent1 3 3 3 2" xfId="32726" hidden="1"/>
    <cellStyle name="40% - Accent1 3 3 3 2" xfId="33064" hidden="1"/>
    <cellStyle name="40% - Accent1 3 3 3 2" xfId="33401" hidden="1"/>
    <cellStyle name="40% - Accent1 4 2 3 2" xfId="829" hidden="1"/>
    <cellStyle name="40% - Accent1 4 2 3 2" xfId="1037" hidden="1"/>
    <cellStyle name="40% - Accent1 4 2 3 2" xfId="3601" hidden="1"/>
    <cellStyle name="40% - Accent1 4 2 3 2" xfId="4116" hidden="1"/>
    <cellStyle name="40% - Accent1 4 2 3 2" xfId="5435" hidden="1"/>
    <cellStyle name="40% - Accent1 4 2 3 2" xfId="6132" hidden="1"/>
    <cellStyle name="40% - Accent1 4 2 3 2" xfId="7149" hidden="1"/>
    <cellStyle name="40% - Accent1 4 2 3 2" xfId="8353" hidden="1"/>
    <cellStyle name="40% - Accent1 4 2 3 2" xfId="10210" hidden="1"/>
    <cellStyle name="40% - Accent1 4 2 3 2" xfId="10325" hidden="1"/>
    <cellStyle name="40% - Accent1 4 2 3 2" xfId="11048" hidden="1"/>
    <cellStyle name="40% - Accent1 4 2 3 2" xfId="11221" hidden="1"/>
    <cellStyle name="40% - Accent1 4 2 3 2" xfId="11614" hidden="1"/>
    <cellStyle name="40% - Accent1 4 2 3 2" xfId="11762" hidden="1"/>
    <cellStyle name="40% - Accent1 4 2 3 2" xfId="12100" hidden="1"/>
    <cellStyle name="40% - Accent1 4 2 3 2" xfId="12437" hidden="1"/>
    <cellStyle name="40% - Accent1 4 2 3 2" xfId="13002" hidden="1"/>
    <cellStyle name="40% - Accent1 4 2 3 2" xfId="13117" hidden="1"/>
    <cellStyle name="40% - Accent1 4 2 3 2" xfId="13840" hidden="1"/>
    <cellStyle name="40% - Accent1 4 2 3 2" xfId="14013" hidden="1"/>
    <cellStyle name="40% - Accent1 4 2 3 2" xfId="14406" hidden="1"/>
    <cellStyle name="40% - Accent1 4 2 3 2" xfId="14554" hidden="1"/>
    <cellStyle name="40% - Accent1 4 2 3 2" xfId="14892" hidden="1"/>
    <cellStyle name="40% - Accent1 4 2 3 2" xfId="15229" hidden="1"/>
    <cellStyle name="40% - Accent1 4 2 3 2" xfId="9113" hidden="1"/>
    <cellStyle name="40% - Accent1 4 2 3 2" xfId="8569" hidden="1"/>
    <cellStyle name="40% - Accent1 4 2 3 2" xfId="5941" hidden="1"/>
    <cellStyle name="40% - Accent1 4 2 3 2" xfId="5150" hidden="1"/>
    <cellStyle name="40% - Accent1 4 2 3 2" xfId="3864" hidden="1"/>
    <cellStyle name="40% - Accent1 4 2 3 2" xfId="3186" hidden="1"/>
    <cellStyle name="40% - Accent1 4 2 3 2" xfId="1742" hidden="1"/>
    <cellStyle name="40% - Accent1 4 2 3 2" xfId="334" hidden="1"/>
    <cellStyle name="40% - Accent1 4 2 3 2" xfId="16551" hidden="1"/>
    <cellStyle name="40% - Accent1 4 2 3 2" xfId="16666" hidden="1"/>
    <cellStyle name="40% - Accent1 4 2 3 2" xfId="17389" hidden="1"/>
    <cellStyle name="40% - Accent1 4 2 3 2" xfId="17562" hidden="1"/>
    <cellStyle name="40% - Accent1 4 2 3 2" xfId="17955" hidden="1"/>
    <cellStyle name="40% - Accent1 4 2 3 2" xfId="18103" hidden="1"/>
    <cellStyle name="40% - Accent1 4 2 3 2" xfId="18441" hidden="1"/>
    <cellStyle name="40% - Accent1 4 2 3 2" xfId="18778" hidden="1"/>
    <cellStyle name="40% - Accent1 4 2 3 2" xfId="19343" hidden="1"/>
    <cellStyle name="40% - Accent1 4 2 3 2" xfId="19458" hidden="1"/>
    <cellStyle name="40% - Accent1 4 2 3 2" xfId="20181" hidden="1"/>
    <cellStyle name="40% - Accent1 4 2 3 2" xfId="20354" hidden="1"/>
    <cellStyle name="40% - Accent1 4 2 3 2" xfId="20747" hidden="1"/>
    <cellStyle name="40% - Accent1 4 2 3 2" xfId="20895" hidden="1"/>
    <cellStyle name="40% - Accent1 4 2 3 2" xfId="21233" hidden="1"/>
    <cellStyle name="40% - Accent1 4 2 3 2" xfId="21570" hidden="1"/>
    <cellStyle name="40% - Accent1 4 2 3 2" xfId="15621" hidden="1"/>
    <cellStyle name="40% - Accent1 4 2 3 2" xfId="9666" hidden="1"/>
    <cellStyle name="40% - Accent1 4 2 3 2" xfId="6512" hidden="1"/>
    <cellStyle name="40% - Accent1 4 2 3 2" xfId="5662" hidden="1"/>
    <cellStyle name="40% - Accent1 4 2 3 2" xfId="4135" hidden="1"/>
    <cellStyle name="40% - Accent1 4 2 3 2" xfId="3413" hidden="1"/>
    <cellStyle name="40% - Accent1 4 2 3 2" xfId="1915" hidden="1"/>
    <cellStyle name="40% - Accent1 4 2 3 2" xfId="468" hidden="1"/>
    <cellStyle name="40% - Accent1 4 2 3 2" xfId="22702" hidden="1"/>
    <cellStyle name="40% - Accent1 4 2 3 2" xfId="22817" hidden="1"/>
    <cellStyle name="40% - Accent1 4 2 3 2" xfId="23540" hidden="1"/>
    <cellStyle name="40% - Accent1 4 2 3 2" xfId="23713" hidden="1"/>
    <cellStyle name="40% - Accent1 4 2 3 2" xfId="24106" hidden="1"/>
    <cellStyle name="40% - Accent1 4 2 3 2" xfId="24254" hidden="1"/>
    <cellStyle name="40% - Accent1 4 2 3 2" xfId="24592" hidden="1"/>
    <cellStyle name="40% - Accent1 4 2 3 2" xfId="24929" hidden="1"/>
    <cellStyle name="40% - Accent1 4 2 3 2" xfId="25494" hidden="1"/>
    <cellStyle name="40% - Accent1 4 2 3 2" xfId="25609" hidden="1"/>
    <cellStyle name="40% - Accent1 4 2 3 2" xfId="26332" hidden="1"/>
    <cellStyle name="40% - Accent1 4 2 3 2" xfId="26505" hidden="1"/>
    <cellStyle name="40% - Accent1 4 2 3 2" xfId="26898" hidden="1"/>
    <cellStyle name="40% - Accent1 4 2 3 2" xfId="27046" hidden="1"/>
    <cellStyle name="40% - Accent1 4 2 3 2" xfId="27384" hidden="1"/>
    <cellStyle name="40% - Accent1 4 2 3 2" xfId="27721" hidden="1"/>
    <cellStyle name="40% - Accent1 4 2 3 2" xfId="21877" hidden="1"/>
    <cellStyle name="40% - Accent1 4 2 3 2" xfId="16047" hidden="1"/>
    <cellStyle name="40% - Accent1 4 2 3 2" xfId="7215" hidden="1"/>
    <cellStyle name="40% - Accent1 4 2 3 2" xfId="6170" hidden="1"/>
    <cellStyle name="40% - Accent1 4 2 3 2" xfId="4344" hidden="1"/>
    <cellStyle name="40% - Accent1 4 2 3 2" xfId="3670" hidden="1"/>
    <cellStyle name="40% - Accent1 4 2 3 2" xfId="2102" hidden="1"/>
    <cellStyle name="40% - Accent1 4 2 3 2" xfId="590" hidden="1"/>
    <cellStyle name="40% - Accent1 4 2 3 2" xfId="28421" hidden="1"/>
    <cellStyle name="40% - Accent1 4 2 3 2" xfId="28536" hidden="1"/>
    <cellStyle name="40% - Accent1 4 2 3 2" xfId="29259" hidden="1"/>
    <cellStyle name="40% - Accent1 4 2 3 2" xfId="29432" hidden="1"/>
    <cellStyle name="40% - Accent1 4 2 3 2" xfId="29825" hidden="1"/>
    <cellStyle name="40% - Accent1 4 2 3 2" xfId="29973" hidden="1"/>
    <cellStyle name="40% - Accent1 4 2 3 2" xfId="30311" hidden="1"/>
    <cellStyle name="40% - Accent1 4 2 3 2" xfId="30648" hidden="1"/>
    <cellStyle name="40% - Accent1 4 2 3 2" xfId="31213" hidden="1"/>
    <cellStyle name="40% - Accent1 4 2 3 2" xfId="31328" hidden="1"/>
    <cellStyle name="40% - Accent1 4 2 3 2" xfId="32051" hidden="1"/>
    <cellStyle name="40% - Accent1 4 2 3 2" xfId="32224" hidden="1"/>
    <cellStyle name="40% - Accent1 4 2 3 2" xfId="32617" hidden="1"/>
    <cellStyle name="40% - Accent1 4 2 3 2" xfId="32765" hidden="1"/>
    <cellStyle name="40% - Accent1 4 2 3 2" xfId="33103" hidden="1"/>
    <cellStyle name="40% - Accent1 4 2 3 2" xfId="33440" hidden="1"/>
    <cellStyle name="40% - Accent1 4 2 4 2" xfId="793" hidden="1"/>
    <cellStyle name="40% - Accent1 4 2 4 2" xfId="1001" hidden="1"/>
    <cellStyle name="40% - Accent1 4 2 4 2" xfId="3565" hidden="1"/>
    <cellStyle name="40% - Accent1 4 2 4 2" xfId="4080" hidden="1"/>
    <cellStyle name="40% - Accent1 4 2 4 2" xfId="5399" hidden="1"/>
    <cellStyle name="40% - Accent1 4 2 4 2" xfId="6096" hidden="1"/>
    <cellStyle name="40% - Accent1 4 2 4 2" xfId="7113" hidden="1"/>
    <cellStyle name="40% - Accent1 4 2 4 2" xfId="8317" hidden="1"/>
    <cellStyle name="40% - Accent1 4 2 4 2" xfId="10174" hidden="1"/>
    <cellStyle name="40% - Accent1 4 2 4 2" xfId="10289" hidden="1"/>
    <cellStyle name="40% - Accent1 4 2 4 2" xfId="11012" hidden="1"/>
    <cellStyle name="40% - Accent1 4 2 4 2" xfId="11185" hidden="1"/>
    <cellStyle name="40% - Accent1 4 2 4 2" xfId="11578" hidden="1"/>
    <cellStyle name="40% - Accent1 4 2 4 2" xfId="11726" hidden="1"/>
    <cellStyle name="40% - Accent1 4 2 4 2" xfId="12064" hidden="1"/>
    <cellStyle name="40% - Accent1 4 2 4 2" xfId="12401" hidden="1"/>
    <cellStyle name="40% - Accent1 4 2 4 2" xfId="12966" hidden="1"/>
    <cellStyle name="40% - Accent1 4 2 4 2" xfId="13081" hidden="1"/>
    <cellStyle name="40% - Accent1 4 2 4 2" xfId="13804" hidden="1"/>
    <cellStyle name="40% - Accent1 4 2 4 2" xfId="13977" hidden="1"/>
    <cellStyle name="40% - Accent1 4 2 4 2" xfId="14370" hidden="1"/>
    <cellStyle name="40% - Accent1 4 2 4 2" xfId="14518" hidden="1"/>
    <cellStyle name="40% - Accent1 4 2 4 2" xfId="14856" hidden="1"/>
    <cellStyle name="40% - Accent1 4 2 4 2" xfId="15193" hidden="1"/>
    <cellStyle name="40% - Accent1 4 2 4 2" xfId="9150" hidden="1"/>
    <cellStyle name="40% - Accent1 4 2 4 2" xfId="8605" hidden="1"/>
    <cellStyle name="40% - Accent1 4 2 4 2" xfId="5977" hidden="1"/>
    <cellStyle name="40% - Accent1 4 2 4 2" xfId="5186" hidden="1"/>
    <cellStyle name="40% - Accent1 4 2 4 2" xfId="3903" hidden="1"/>
    <cellStyle name="40% - Accent1 4 2 4 2" xfId="3223" hidden="1"/>
    <cellStyle name="40% - Accent1 4 2 4 2" xfId="1782" hidden="1"/>
    <cellStyle name="40% - Accent1 4 2 4 2" xfId="394" hidden="1"/>
    <cellStyle name="40% - Accent1 4 2 4 2" xfId="16515" hidden="1"/>
    <cellStyle name="40% - Accent1 4 2 4 2" xfId="16630" hidden="1"/>
    <cellStyle name="40% - Accent1 4 2 4 2" xfId="17353" hidden="1"/>
    <cellStyle name="40% - Accent1 4 2 4 2" xfId="17526" hidden="1"/>
    <cellStyle name="40% - Accent1 4 2 4 2" xfId="17919" hidden="1"/>
    <cellStyle name="40% - Accent1 4 2 4 2" xfId="18067" hidden="1"/>
    <cellStyle name="40% - Accent1 4 2 4 2" xfId="18405" hidden="1"/>
    <cellStyle name="40% - Accent1 4 2 4 2" xfId="18742" hidden="1"/>
    <cellStyle name="40% - Accent1 4 2 4 2" xfId="19307" hidden="1"/>
    <cellStyle name="40% - Accent1 4 2 4 2" xfId="19422" hidden="1"/>
    <cellStyle name="40% - Accent1 4 2 4 2" xfId="20145" hidden="1"/>
    <cellStyle name="40% - Accent1 4 2 4 2" xfId="20318" hidden="1"/>
    <cellStyle name="40% - Accent1 4 2 4 2" xfId="20711" hidden="1"/>
    <cellStyle name="40% - Accent1 4 2 4 2" xfId="20859" hidden="1"/>
    <cellStyle name="40% - Accent1 4 2 4 2" xfId="21197" hidden="1"/>
    <cellStyle name="40% - Accent1 4 2 4 2" xfId="21534" hidden="1"/>
    <cellStyle name="40% - Accent1 4 2 4 2" xfId="15658" hidden="1"/>
    <cellStyle name="40% - Accent1 4 2 4 2" xfId="9702" hidden="1"/>
    <cellStyle name="40% - Accent1 4 2 4 2" xfId="6556" hidden="1"/>
    <cellStyle name="40% - Accent1 4 2 4 2" xfId="5706" hidden="1"/>
    <cellStyle name="40% - Accent1 4 2 4 2" xfId="4172" hidden="1"/>
    <cellStyle name="40% - Accent1 4 2 4 2" xfId="3451" hidden="1"/>
    <cellStyle name="40% - Accent1 4 2 4 2" xfId="1960" hidden="1"/>
    <cellStyle name="40% - Accent1 4 2 4 2" xfId="520" hidden="1"/>
    <cellStyle name="40% - Accent1 4 2 4 2" xfId="22666" hidden="1"/>
    <cellStyle name="40% - Accent1 4 2 4 2" xfId="22781" hidden="1"/>
    <cellStyle name="40% - Accent1 4 2 4 2" xfId="23504" hidden="1"/>
    <cellStyle name="40% - Accent1 4 2 4 2" xfId="23677" hidden="1"/>
    <cellStyle name="40% - Accent1 4 2 4 2" xfId="24070" hidden="1"/>
    <cellStyle name="40% - Accent1 4 2 4 2" xfId="24218" hidden="1"/>
    <cellStyle name="40% - Accent1 4 2 4 2" xfId="24556" hidden="1"/>
    <cellStyle name="40% - Accent1 4 2 4 2" xfId="24893" hidden="1"/>
    <cellStyle name="40% - Accent1 4 2 4 2" xfId="25458" hidden="1"/>
    <cellStyle name="40% - Accent1 4 2 4 2" xfId="25573" hidden="1"/>
    <cellStyle name="40% - Accent1 4 2 4 2" xfId="26296" hidden="1"/>
    <cellStyle name="40% - Accent1 4 2 4 2" xfId="26469" hidden="1"/>
    <cellStyle name="40% - Accent1 4 2 4 2" xfId="26862" hidden="1"/>
    <cellStyle name="40% - Accent1 4 2 4 2" xfId="27010" hidden="1"/>
    <cellStyle name="40% - Accent1 4 2 4 2" xfId="27348" hidden="1"/>
    <cellStyle name="40% - Accent1 4 2 4 2" xfId="27685" hidden="1"/>
    <cellStyle name="40% - Accent1 4 2 4 2" xfId="21914" hidden="1"/>
    <cellStyle name="40% - Accent1 4 2 4 2" xfId="16083" hidden="1"/>
    <cellStyle name="40% - Accent1 4 2 4 2" xfId="7261" hidden="1"/>
    <cellStyle name="40% - Accent1 4 2 4 2" xfId="6217" hidden="1"/>
    <cellStyle name="40% - Accent1 4 2 4 2" xfId="4442" hidden="1"/>
    <cellStyle name="40% - Accent1 4 2 4 2" xfId="3709" hidden="1"/>
    <cellStyle name="40% - Accent1 4 2 4 2" xfId="2142" hidden="1"/>
    <cellStyle name="40% - Accent1 4 2 4 2" xfId="630" hidden="1"/>
    <cellStyle name="40% - Accent1 4 2 4 2" xfId="28385" hidden="1"/>
    <cellStyle name="40% - Accent1 4 2 4 2" xfId="28500" hidden="1"/>
    <cellStyle name="40% - Accent1 4 2 4 2" xfId="29223" hidden="1"/>
    <cellStyle name="40% - Accent1 4 2 4 2" xfId="29396" hidden="1"/>
    <cellStyle name="40% - Accent1 4 2 4 2" xfId="29789" hidden="1"/>
    <cellStyle name="40% - Accent1 4 2 4 2" xfId="29937" hidden="1"/>
    <cellStyle name="40% - Accent1 4 2 4 2" xfId="30275" hidden="1"/>
    <cellStyle name="40% - Accent1 4 2 4 2" xfId="30612" hidden="1"/>
    <cellStyle name="40% - Accent1 4 2 4 2" xfId="31177" hidden="1"/>
    <cellStyle name="40% - Accent1 4 2 4 2" xfId="31292" hidden="1"/>
    <cellStyle name="40% - Accent1 4 2 4 2" xfId="32015" hidden="1"/>
    <cellStyle name="40% - Accent1 4 2 4 2" xfId="32188" hidden="1"/>
    <cellStyle name="40% - Accent1 4 2 4 2" xfId="32581" hidden="1"/>
    <cellStyle name="40% - Accent1 4 2 4 2" xfId="32729" hidden="1"/>
    <cellStyle name="40% - Accent1 4 2 4 2" xfId="33067" hidden="1"/>
    <cellStyle name="40% - Accent1 4 2 4 2" xfId="33404" hidden="1"/>
    <cellStyle name="40% - Accent1 4 3 3 2" xfId="792" hidden="1"/>
    <cellStyle name="40% - Accent1 4 3 3 2" xfId="1000" hidden="1"/>
    <cellStyle name="40% - Accent1 4 3 3 2" xfId="3564" hidden="1"/>
    <cellStyle name="40% - Accent1 4 3 3 2" xfId="4079" hidden="1"/>
    <cellStyle name="40% - Accent1 4 3 3 2" xfId="5398" hidden="1"/>
    <cellStyle name="40% - Accent1 4 3 3 2" xfId="6095" hidden="1"/>
    <cellStyle name="40% - Accent1 4 3 3 2" xfId="7112" hidden="1"/>
    <cellStyle name="40% - Accent1 4 3 3 2" xfId="8316" hidden="1"/>
    <cellStyle name="40% - Accent1 4 3 3 2" xfId="10173" hidden="1"/>
    <cellStyle name="40% - Accent1 4 3 3 2" xfId="10288" hidden="1"/>
    <cellStyle name="40% - Accent1 4 3 3 2" xfId="11011" hidden="1"/>
    <cellStyle name="40% - Accent1 4 3 3 2" xfId="11184" hidden="1"/>
    <cellStyle name="40% - Accent1 4 3 3 2" xfId="11577" hidden="1"/>
    <cellStyle name="40% - Accent1 4 3 3 2" xfId="11725" hidden="1"/>
    <cellStyle name="40% - Accent1 4 3 3 2" xfId="12063" hidden="1"/>
    <cellStyle name="40% - Accent1 4 3 3 2" xfId="12400" hidden="1"/>
    <cellStyle name="40% - Accent1 4 3 3 2" xfId="12965" hidden="1"/>
    <cellStyle name="40% - Accent1 4 3 3 2" xfId="13080" hidden="1"/>
    <cellStyle name="40% - Accent1 4 3 3 2" xfId="13803" hidden="1"/>
    <cellStyle name="40% - Accent1 4 3 3 2" xfId="13976" hidden="1"/>
    <cellStyle name="40% - Accent1 4 3 3 2" xfId="14369" hidden="1"/>
    <cellStyle name="40% - Accent1 4 3 3 2" xfId="14517" hidden="1"/>
    <cellStyle name="40% - Accent1 4 3 3 2" xfId="14855" hidden="1"/>
    <cellStyle name="40% - Accent1 4 3 3 2" xfId="15192" hidden="1"/>
    <cellStyle name="40% - Accent1 4 3 3 2" xfId="9151" hidden="1"/>
    <cellStyle name="40% - Accent1 4 3 3 2" xfId="8606" hidden="1"/>
    <cellStyle name="40% - Accent1 4 3 3 2" xfId="5978" hidden="1"/>
    <cellStyle name="40% - Accent1 4 3 3 2" xfId="5187" hidden="1"/>
    <cellStyle name="40% - Accent1 4 3 3 2" xfId="3904" hidden="1"/>
    <cellStyle name="40% - Accent1 4 3 3 2" xfId="3224" hidden="1"/>
    <cellStyle name="40% - Accent1 4 3 3 2" xfId="1783" hidden="1"/>
    <cellStyle name="40% - Accent1 4 3 3 2" xfId="395" hidden="1"/>
    <cellStyle name="40% - Accent1 4 3 3 2" xfId="16514" hidden="1"/>
    <cellStyle name="40% - Accent1 4 3 3 2" xfId="16629" hidden="1"/>
    <cellStyle name="40% - Accent1 4 3 3 2" xfId="17352" hidden="1"/>
    <cellStyle name="40% - Accent1 4 3 3 2" xfId="17525" hidden="1"/>
    <cellStyle name="40% - Accent1 4 3 3 2" xfId="17918" hidden="1"/>
    <cellStyle name="40% - Accent1 4 3 3 2" xfId="18066" hidden="1"/>
    <cellStyle name="40% - Accent1 4 3 3 2" xfId="18404" hidden="1"/>
    <cellStyle name="40% - Accent1 4 3 3 2" xfId="18741" hidden="1"/>
    <cellStyle name="40% - Accent1 4 3 3 2" xfId="19306" hidden="1"/>
    <cellStyle name="40% - Accent1 4 3 3 2" xfId="19421" hidden="1"/>
    <cellStyle name="40% - Accent1 4 3 3 2" xfId="20144" hidden="1"/>
    <cellStyle name="40% - Accent1 4 3 3 2" xfId="20317" hidden="1"/>
    <cellStyle name="40% - Accent1 4 3 3 2" xfId="20710" hidden="1"/>
    <cellStyle name="40% - Accent1 4 3 3 2" xfId="20858" hidden="1"/>
    <cellStyle name="40% - Accent1 4 3 3 2" xfId="21196" hidden="1"/>
    <cellStyle name="40% - Accent1 4 3 3 2" xfId="21533" hidden="1"/>
    <cellStyle name="40% - Accent1 4 3 3 2" xfId="15659" hidden="1"/>
    <cellStyle name="40% - Accent1 4 3 3 2" xfId="9703" hidden="1"/>
    <cellStyle name="40% - Accent1 4 3 3 2" xfId="6557" hidden="1"/>
    <cellStyle name="40% - Accent1 4 3 3 2" xfId="5707" hidden="1"/>
    <cellStyle name="40% - Accent1 4 3 3 2" xfId="4173" hidden="1"/>
    <cellStyle name="40% - Accent1 4 3 3 2" xfId="3453" hidden="1"/>
    <cellStyle name="40% - Accent1 4 3 3 2" xfId="1963" hidden="1"/>
    <cellStyle name="40% - Accent1 4 3 3 2" xfId="521" hidden="1"/>
    <cellStyle name="40% - Accent1 4 3 3 2" xfId="22665" hidden="1"/>
    <cellStyle name="40% - Accent1 4 3 3 2" xfId="22780" hidden="1"/>
    <cellStyle name="40% - Accent1 4 3 3 2" xfId="23503" hidden="1"/>
    <cellStyle name="40% - Accent1 4 3 3 2" xfId="23676" hidden="1"/>
    <cellStyle name="40% - Accent1 4 3 3 2" xfId="24069" hidden="1"/>
    <cellStyle name="40% - Accent1 4 3 3 2" xfId="24217" hidden="1"/>
    <cellStyle name="40% - Accent1 4 3 3 2" xfId="24555" hidden="1"/>
    <cellStyle name="40% - Accent1 4 3 3 2" xfId="24892" hidden="1"/>
    <cellStyle name="40% - Accent1 4 3 3 2" xfId="25457" hidden="1"/>
    <cellStyle name="40% - Accent1 4 3 3 2" xfId="25572" hidden="1"/>
    <cellStyle name="40% - Accent1 4 3 3 2" xfId="26295" hidden="1"/>
    <cellStyle name="40% - Accent1 4 3 3 2" xfId="26468" hidden="1"/>
    <cellStyle name="40% - Accent1 4 3 3 2" xfId="26861" hidden="1"/>
    <cellStyle name="40% - Accent1 4 3 3 2" xfId="27009" hidden="1"/>
    <cellStyle name="40% - Accent1 4 3 3 2" xfId="27347" hidden="1"/>
    <cellStyle name="40% - Accent1 4 3 3 2" xfId="27684" hidden="1"/>
    <cellStyle name="40% - Accent1 4 3 3 2" xfId="21915" hidden="1"/>
    <cellStyle name="40% - Accent1 4 3 3 2" xfId="16084" hidden="1"/>
    <cellStyle name="40% - Accent1 4 3 3 2" xfId="7262" hidden="1"/>
    <cellStyle name="40% - Accent1 4 3 3 2" xfId="6219" hidden="1"/>
    <cellStyle name="40% - Accent1 4 3 3 2" xfId="4443" hidden="1"/>
    <cellStyle name="40% - Accent1 4 3 3 2" xfId="3710" hidden="1"/>
    <cellStyle name="40% - Accent1 4 3 3 2" xfId="2143" hidden="1"/>
    <cellStyle name="40% - Accent1 4 3 3 2" xfId="632" hidden="1"/>
    <cellStyle name="40% - Accent1 4 3 3 2" xfId="28384" hidden="1"/>
    <cellStyle name="40% - Accent1 4 3 3 2" xfId="28499" hidden="1"/>
    <cellStyle name="40% - Accent1 4 3 3 2" xfId="29222" hidden="1"/>
    <cellStyle name="40% - Accent1 4 3 3 2" xfId="29395" hidden="1"/>
    <cellStyle name="40% - Accent1 4 3 3 2" xfId="29788" hidden="1"/>
    <cellStyle name="40% - Accent1 4 3 3 2" xfId="29936" hidden="1"/>
    <cellStyle name="40% - Accent1 4 3 3 2" xfId="30274" hidden="1"/>
    <cellStyle name="40% - Accent1 4 3 3 2" xfId="30611" hidden="1"/>
    <cellStyle name="40% - Accent1 4 3 3 2" xfId="31176" hidden="1"/>
    <cellStyle name="40% - Accent1 4 3 3 2" xfId="31291" hidden="1"/>
    <cellStyle name="40% - Accent1 4 3 3 2" xfId="32014" hidden="1"/>
    <cellStyle name="40% - Accent1 4 3 3 2" xfId="32187" hidden="1"/>
    <cellStyle name="40% - Accent1 4 3 3 2" xfId="32580" hidden="1"/>
    <cellStyle name="40% - Accent1 4 3 3 2" xfId="32728" hidden="1"/>
    <cellStyle name="40% - Accent1 4 3 3 2" xfId="33066" hidden="1"/>
    <cellStyle name="40% - Accent1 4 3 3 2" xfId="33403" hidden="1"/>
    <cellStyle name="40% - Accent1 5 2" xfId="756" hidden="1"/>
    <cellStyle name="40% - Accent1 5 2" xfId="964" hidden="1"/>
    <cellStyle name="40% - Accent1 5 2" xfId="3528" hidden="1"/>
    <cellStyle name="40% - Accent1 5 2" xfId="4043" hidden="1"/>
    <cellStyle name="40% - Accent1 5 2" xfId="5362" hidden="1"/>
    <cellStyle name="40% - Accent1 5 2" xfId="6059" hidden="1"/>
    <cellStyle name="40% - Accent1 5 2" xfId="7076" hidden="1"/>
    <cellStyle name="40% - Accent1 5 2" xfId="8280" hidden="1"/>
    <cellStyle name="40% - Accent1 5 2" xfId="10137" hidden="1"/>
    <cellStyle name="40% - Accent1 5 2" xfId="10252" hidden="1"/>
    <cellStyle name="40% - Accent1 5 2" xfId="10975" hidden="1"/>
    <cellStyle name="40% - Accent1 5 2" xfId="11148" hidden="1"/>
    <cellStyle name="40% - Accent1 5 2" xfId="11541" hidden="1"/>
    <cellStyle name="40% - Accent1 5 2" xfId="11689" hidden="1"/>
    <cellStyle name="40% - Accent1 5 2" xfId="12027" hidden="1"/>
    <cellStyle name="40% - Accent1 5 2" xfId="12364" hidden="1"/>
    <cellStyle name="40% - Accent1 5 2" xfId="12929" hidden="1"/>
    <cellStyle name="40% - Accent1 5 2" xfId="13044" hidden="1"/>
    <cellStyle name="40% - Accent1 5 2" xfId="13767" hidden="1"/>
    <cellStyle name="40% - Accent1 5 2" xfId="13940" hidden="1"/>
    <cellStyle name="40% - Accent1 5 2" xfId="14333" hidden="1"/>
    <cellStyle name="40% - Accent1 5 2" xfId="14481" hidden="1"/>
    <cellStyle name="40% - Accent1 5 2" xfId="14819" hidden="1"/>
    <cellStyle name="40% - Accent1 5 2" xfId="15156" hidden="1"/>
    <cellStyle name="40% - Accent1 5 2" xfId="9187" hidden="1"/>
    <cellStyle name="40% - Accent1 5 2" xfId="8642" hidden="1"/>
    <cellStyle name="40% - Accent1 5 2" xfId="6015" hidden="1"/>
    <cellStyle name="40% - Accent1 5 2" xfId="5223" hidden="1"/>
    <cellStyle name="40% - Accent1 5 2" xfId="3942" hidden="1"/>
    <cellStyle name="40% - Accent1 5 2" xfId="3260" hidden="1"/>
    <cellStyle name="40% - Accent1 5 2" xfId="1828" hidden="1"/>
    <cellStyle name="40% - Accent1 5 2" xfId="449" hidden="1"/>
    <cellStyle name="40% - Accent1 5 2" xfId="16478" hidden="1"/>
    <cellStyle name="40% - Accent1 5 2" xfId="16593" hidden="1"/>
    <cellStyle name="40% - Accent1 5 2" xfId="17316" hidden="1"/>
    <cellStyle name="40% - Accent1 5 2" xfId="17489" hidden="1"/>
    <cellStyle name="40% - Accent1 5 2" xfId="17882" hidden="1"/>
    <cellStyle name="40% - Accent1 5 2" xfId="18030" hidden="1"/>
    <cellStyle name="40% - Accent1 5 2" xfId="18368" hidden="1"/>
    <cellStyle name="40% - Accent1 5 2" xfId="18705" hidden="1"/>
    <cellStyle name="40% - Accent1 5 2" xfId="19270" hidden="1"/>
    <cellStyle name="40% - Accent1 5 2" xfId="19385" hidden="1"/>
    <cellStyle name="40% - Accent1 5 2" xfId="20108" hidden="1"/>
    <cellStyle name="40% - Accent1 5 2" xfId="20281" hidden="1"/>
    <cellStyle name="40% - Accent1 5 2" xfId="20674" hidden="1"/>
    <cellStyle name="40% - Accent1 5 2" xfId="20822" hidden="1"/>
    <cellStyle name="40% - Accent1 5 2" xfId="21160" hidden="1"/>
    <cellStyle name="40% - Accent1 5 2" xfId="21497" hidden="1"/>
    <cellStyle name="40% - Accent1 5 2" xfId="15695" hidden="1"/>
    <cellStyle name="40% - Accent1 5 2" xfId="9739" hidden="1"/>
    <cellStyle name="40% - Accent1 5 2" xfId="6598" hidden="1"/>
    <cellStyle name="40% - Accent1 5 2" xfId="5753" hidden="1"/>
    <cellStyle name="40% - Accent1 5 2" xfId="4209" hidden="1"/>
    <cellStyle name="40% - Accent1 5 2" xfId="3490" hidden="1"/>
    <cellStyle name="40% - Accent1 5 2" xfId="2001" hidden="1"/>
    <cellStyle name="40% - Accent1 5 2" xfId="561" hidden="1"/>
    <cellStyle name="40% - Accent1 5 2" xfId="22629" hidden="1"/>
    <cellStyle name="40% - Accent1 5 2" xfId="22744" hidden="1"/>
    <cellStyle name="40% - Accent1 5 2" xfId="23467" hidden="1"/>
    <cellStyle name="40% - Accent1 5 2" xfId="23640" hidden="1"/>
    <cellStyle name="40% - Accent1 5 2" xfId="24033" hidden="1"/>
    <cellStyle name="40% - Accent1 5 2" xfId="24181" hidden="1"/>
    <cellStyle name="40% - Accent1 5 2" xfId="24519" hidden="1"/>
    <cellStyle name="40% - Accent1 5 2" xfId="24856" hidden="1"/>
    <cellStyle name="40% - Accent1 5 2" xfId="25421" hidden="1"/>
    <cellStyle name="40% - Accent1 5 2" xfId="25536" hidden="1"/>
    <cellStyle name="40% - Accent1 5 2" xfId="26259" hidden="1"/>
    <cellStyle name="40% - Accent1 5 2" xfId="26432" hidden="1"/>
    <cellStyle name="40% - Accent1 5 2" xfId="26825" hidden="1"/>
    <cellStyle name="40% - Accent1 5 2" xfId="26973" hidden="1"/>
    <cellStyle name="40% - Accent1 5 2" xfId="27311" hidden="1"/>
    <cellStyle name="40% - Accent1 5 2" xfId="27648" hidden="1"/>
    <cellStyle name="40% - Accent1 5 2" xfId="21951" hidden="1"/>
    <cellStyle name="40% - Accent1 5 2" xfId="16120" hidden="1"/>
    <cellStyle name="40% - Accent1 5 2" xfId="7301" hidden="1"/>
    <cellStyle name="40% - Accent1 5 2" xfId="6262" hidden="1"/>
    <cellStyle name="40% - Accent1 5 2" xfId="4514" hidden="1"/>
    <cellStyle name="40% - Accent1 5 2" xfId="3746" hidden="1"/>
    <cellStyle name="40% - Accent1 5 2" xfId="2181" hidden="1"/>
    <cellStyle name="40% - Accent1 5 2" xfId="696" hidden="1"/>
    <cellStyle name="40% - Accent1 5 2" xfId="28348" hidden="1"/>
    <cellStyle name="40% - Accent1 5 2" xfId="28463" hidden="1"/>
    <cellStyle name="40% - Accent1 5 2" xfId="29186" hidden="1"/>
    <cellStyle name="40% - Accent1 5 2" xfId="29359" hidden="1"/>
    <cellStyle name="40% - Accent1 5 2" xfId="29752" hidden="1"/>
    <cellStyle name="40% - Accent1 5 2" xfId="29900" hidden="1"/>
    <cellStyle name="40% - Accent1 5 2" xfId="30238" hidden="1"/>
    <cellStyle name="40% - Accent1 5 2" xfId="30575" hidden="1"/>
    <cellStyle name="40% - Accent1 5 2" xfId="31140" hidden="1"/>
    <cellStyle name="40% - Accent1 5 2" xfId="31255" hidden="1"/>
    <cellStyle name="40% - Accent1 5 2" xfId="31978" hidden="1"/>
    <cellStyle name="40% - Accent1 5 2" xfId="32151" hidden="1"/>
    <cellStyle name="40% - Accent1 5 2" xfId="32544" hidden="1"/>
    <cellStyle name="40% - Accent1 5 2" xfId="32692" hidden="1"/>
    <cellStyle name="40% - Accent1 5 2" xfId="33030" hidden="1"/>
    <cellStyle name="40% - Accent1 5 2" xfId="33367" hidden="1"/>
    <cellStyle name="40% - Accent1 7" xfId="123" hidden="1"/>
    <cellStyle name="40% - Accent1 7" xfId="135" hidden="1"/>
    <cellStyle name="40% - Accent1 7" xfId="269" hidden="1"/>
    <cellStyle name="40% - Accent1 7" xfId="437" hidden="1"/>
    <cellStyle name="40% - Accent1 7" xfId="2294" hidden="1"/>
    <cellStyle name="40% - Accent1 7" xfId="2437" hidden="1"/>
    <cellStyle name="40% - Accent1 7" xfId="2608" hidden="1"/>
    <cellStyle name="40% - Accent1 7" xfId="2073" hidden="1"/>
    <cellStyle name="40% - Accent1 7" xfId="1746" hidden="1"/>
    <cellStyle name="40% - Accent1 7" xfId="1869" hidden="1"/>
    <cellStyle name="40% - Accent1 7" xfId="2890" hidden="1"/>
    <cellStyle name="40% - Accent1 7" xfId="4401" hidden="1"/>
    <cellStyle name="40% - Accent1 7" xfId="4627" hidden="1"/>
    <cellStyle name="40% - Accent1 7" xfId="2866" hidden="1"/>
    <cellStyle name="40% - Accent1 7" xfId="3370" hidden="1"/>
    <cellStyle name="40% - Accent1 7" xfId="1692" hidden="1"/>
    <cellStyle name="40% - Accent1 7" xfId="4866" hidden="1"/>
    <cellStyle name="40% - Accent1 7" xfId="6380" hidden="1"/>
    <cellStyle name="40% - Accent1 7" xfId="6507" hidden="1"/>
    <cellStyle name="40% - Accent1 7" xfId="2200" hidden="1"/>
    <cellStyle name="40% - Accent1 7" xfId="7557" hidden="1"/>
    <cellStyle name="40% - Accent1 7" xfId="7724" hidden="1"/>
    <cellStyle name="40% - Accent1 7" xfId="3959" hidden="1"/>
    <cellStyle name="40% - Accent1 7" xfId="8795" hidden="1"/>
    <cellStyle name="40% - Accent1 7" xfId="9814" hidden="1"/>
    <cellStyle name="40% - Accent1 7" xfId="9826" hidden="1"/>
    <cellStyle name="40% - Accent1 7" xfId="9954" hidden="1"/>
    <cellStyle name="40% - Accent1 7" xfId="10045" hidden="1"/>
    <cellStyle name="40% - Accent1 7" xfId="10629" hidden="1"/>
    <cellStyle name="40% - Accent1 7" xfId="10693" hidden="1"/>
    <cellStyle name="40% - Accent1 7" xfId="10784" hidden="1"/>
    <cellStyle name="40% - Accent1 7" xfId="10535" hidden="1"/>
    <cellStyle name="40% - Accent1 7" xfId="10409" hidden="1"/>
    <cellStyle name="40% - Accent1 7" xfId="10444" hidden="1"/>
    <cellStyle name="40% - Accent1 7" xfId="10886" hidden="1"/>
    <cellStyle name="40% - Accent1 7" xfId="11288" hidden="1"/>
    <cellStyle name="40% - Accent1 7" xfId="11379" hidden="1"/>
    <cellStyle name="40% - Accent1 7" xfId="10881" hidden="1"/>
    <cellStyle name="40% - Accent1 7" xfId="10949" hidden="1"/>
    <cellStyle name="40% - Accent1 7" xfId="10373" hidden="1"/>
    <cellStyle name="40% - Accent1 7" xfId="11474" hidden="1"/>
    <cellStyle name="40% - Accent1 7" xfId="11820" hidden="1"/>
    <cellStyle name="40% - Accent1 7" xfId="11911" hidden="1"/>
    <cellStyle name="40% - Accent1 7" xfId="10554" hidden="1"/>
    <cellStyle name="40% - Accent1 7" xfId="12157" hidden="1"/>
    <cellStyle name="40% - Accent1 7" xfId="12248" hidden="1"/>
    <cellStyle name="40% - Accent1 7" xfId="11112" hidden="1"/>
    <cellStyle name="40% - Accent1 7" xfId="12494" hidden="1"/>
    <cellStyle name="40% - Accent1 7" xfId="12606" hidden="1"/>
    <cellStyle name="40% - Accent1 7" xfId="12618" hidden="1"/>
    <cellStyle name="40% - Accent1 7" xfId="12746" hidden="1"/>
    <cellStyle name="40% - Accent1 7" xfId="12837" hidden="1"/>
    <cellStyle name="40% - Accent1 7" xfId="13421" hidden="1"/>
    <cellStyle name="40% - Accent1 7" xfId="13485" hidden="1"/>
    <cellStyle name="40% - Accent1 7" xfId="13576" hidden="1"/>
    <cellStyle name="40% - Accent1 7" xfId="13327" hidden="1"/>
    <cellStyle name="40% - Accent1 7" xfId="13201" hidden="1"/>
    <cellStyle name="40% - Accent1 7" xfId="13236" hidden="1"/>
    <cellStyle name="40% - Accent1 7" xfId="13678" hidden="1"/>
    <cellStyle name="40% - Accent1 7" xfId="14080" hidden="1"/>
    <cellStyle name="40% - Accent1 7" xfId="14171" hidden="1"/>
    <cellStyle name="40% - Accent1 7" xfId="13673" hidden="1"/>
    <cellStyle name="40% - Accent1 7" xfId="13741" hidden="1"/>
    <cellStyle name="40% - Accent1 7" xfId="13165" hidden="1"/>
    <cellStyle name="40% - Accent1 7" xfId="14266" hidden="1"/>
    <cellStyle name="40% - Accent1 7" xfId="14612" hidden="1"/>
    <cellStyle name="40% - Accent1 7" xfId="14703" hidden="1"/>
    <cellStyle name="40% - Accent1 7" xfId="13346" hidden="1"/>
    <cellStyle name="40% - Accent1 7" xfId="14949" hidden="1"/>
    <cellStyle name="40% - Accent1 7" xfId="15040" hidden="1"/>
    <cellStyle name="40% - Accent1 7" xfId="13904" hidden="1"/>
    <cellStyle name="40% - Accent1 7" xfId="15286" hidden="1"/>
    <cellStyle name="40% - Accent1 7" xfId="9643" hidden="1"/>
    <cellStyle name="40% - Accent1 7" xfId="9631" hidden="1"/>
    <cellStyle name="40% - Accent1 7" xfId="9453" hidden="1"/>
    <cellStyle name="40% - Accent1 7" xfId="9322" hidden="1"/>
    <cellStyle name="40% - Accent1 7" xfId="7168" hidden="1"/>
    <cellStyle name="40% - Accent1 7" xfId="6972" hidden="1"/>
    <cellStyle name="40% - Accent1 7" xfId="6868" hidden="1"/>
    <cellStyle name="40% - Accent1 7" xfId="7421" hidden="1"/>
    <cellStyle name="40% - Accent1 7" xfId="7947" hidden="1"/>
    <cellStyle name="40% - Accent1 7" xfId="7810" hidden="1"/>
    <cellStyle name="40% - Accent1 7" xfId="6705" hidden="1"/>
    <cellStyle name="40% - Accent1 7" xfId="4823" hidden="1"/>
    <cellStyle name="40% - Accent1 7" xfId="4636" hidden="1"/>
    <cellStyle name="40% - Accent1 7" xfId="6721" hidden="1"/>
    <cellStyle name="40% - Accent1 7" xfId="6291" hidden="1"/>
    <cellStyle name="40% - Accent1 7" xfId="8058" hidden="1"/>
    <cellStyle name="40% - Accent1 7" xfId="4288" hidden="1"/>
    <cellStyle name="40% - Accent1 7" xfId="2687" hidden="1"/>
    <cellStyle name="40% - Accent1 7" xfId="2471" hidden="1"/>
    <cellStyle name="40% - Accent1 7" xfId="7372" hidden="1"/>
    <cellStyle name="40% - Accent1 7" xfId="1349" hidden="1"/>
    <cellStyle name="40% - Accent1 7" xfId="1150" hidden="1"/>
    <cellStyle name="40% - Accent1 7" xfId="5529" hidden="1"/>
    <cellStyle name="40% - Accent1 7" xfId="15429" hidden="1"/>
    <cellStyle name="40% - Accent1 7" xfId="16155" hidden="1"/>
    <cellStyle name="40% - Accent1 7" xfId="16167" hidden="1"/>
    <cellStyle name="40% - Accent1 7" xfId="16295" hidden="1"/>
    <cellStyle name="40% - Accent1 7" xfId="16386" hidden="1"/>
    <cellStyle name="40% - Accent1 7" xfId="16970" hidden="1"/>
    <cellStyle name="40% - Accent1 7" xfId="17034" hidden="1"/>
    <cellStyle name="40% - Accent1 7" xfId="17125" hidden="1"/>
    <cellStyle name="40% - Accent1 7" xfId="16876" hidden="1"/>
    <cellStyle name="40% - Accent1 7" xfId="16750" hidden="1"/>
    <cellStyle name="40% - Accent1 7" xfId="16785" hidden="1"/>
    <cellStyle name="40% - Accent1 7" xfId="17227" hidden="1"/>
    <cellStyle name="40% - Accent1 7" xfId="17629" hidden="1"/>
    <cellStyle name="40% - Accent1 7" xfId="17720" hidden="1"/>
    <cellStyle name="40% - Accent1 7" xfId="17222" hidden="1"/>
    <cellStyle name="40% - Accent1 7" xfId="17290" hidden="1"/>
    <cellStyle name="40% - Accent1 7" xfId="16714" hidden="1"/>
    <cellStyle name="40% - Accent1 7" xfId="17815" hidden="1"/>
    <cellStyle name="40% - Accent1 7" xfId="18161" hidden="1"/>
    <cellStyle name="40% - Accent1 7" xfId="18252" hidden="1"/>
    <cellStyle name="40% - Accent1 7" xfId="16895" hidden="1"/>
    <cellStyle name="40% - Accent1 7" xfId="18498" hidden="1"/>
    <cellStyle name="40% - Accent1 7" xfId="18589" hidden="1"/>
    <cellStyle name="40% - Accent1 7" xfId="17453" hidden="1"/>
    <cellStyle name="40% - Accent1 7" xfId="18835" hidden="1"/>
    <cellStyle name="40% - Accent1 7" xfId="18947" hidden="1"/>
    <cellStyle name="40% - Accent1 7" xfId="18959" hidden="1"/>
    <cellStyle name="40% - Accent1 7" xfId="19087" hidden="1"/>
    <cellStyle name="40% - Accent1 7" xfId="19178" hidden="1"/>
    <cellStyle name="40% - Accent1 7" xfId="19762" hidden="1"/>
    <cellStyle name="40% - Accent1 7" xfId="19826" hidden="1"/>
    <cellStyle name="40% - Accent1 7" xfId="19917" hidden="1"/>
    <cellStyle name="40% - Accent1 7" xfId="19668" hidden="1"/>
    <cellStyle name="40% - Accent1 7" xfId="19542" hidden="1"/>
    <cellStyle name="40% - Accent1 7" xfId="19577" hidden="1"/>
    <cellStyle name="40% - Accent1 7" xfId="20019" hidden="1"/>
    <cellStyle name="40% - Accent1 7" xfId="20421" hidden="1"/>
    <cellStyle name="40% - Accent1 7" xfId="20512" hidden="1"/>
    <cellStyle name="40% - Accent1 7" xfId="20014" hidden="1"/>
    <cellStyle name="40% - Accent1 7" xfId="20082" hidden="1"/>
    <cellStyle name="40% - Accent1 7" xfId="19506" hidden="1"/>
    <cellStyle name="40% - Accent1 7" xfId="20607" hidden="1"/>
    <cellStyle name="40% - Accent1 7" xfId="20953" hidden="1"/>
    <cellStyle name="40% - Accent1 7" xfId="21044" hidden="1"/>
    <cellStyle name="40% - Accent1 7" xfId="19687" hidden="1"/>
    <cellStyle name="40% - Accent1 7" xfId="21290" hidden="1"/>
    <cellStyle name="40% - Accent1 7" xfId="21381" hidden="1"/>
    <cellStyle name="40% - Accent1 7" xfId="20245" hidden="1"/>
    <cellStyle name="40% - Accent1 7" xfId="21627" hidden="1"/>
    <cellStyle name="40% - Accent1 7" xfId="16032" hidden="1"/>
    <cellStyle name="40% - Accent1 7" xfId="16020" hidden="1"/>
    <cellStyle name="40% - Accent1 7" xfId="15892" hidden="1"/>
    <cellStyle name="40% - Accent1 7" xfId="15796" hidden="1"/>
    <cellStyle name="40% - Accent1 7" xfId="8093" hidden="1"/>
    <cellStyle name="40% - Accent1 7" xfId="7941" hidden="1"/>
    <cellStyle name="40% - Accent1 7" xfId="7696" hidden="1"/>
    <cellStyle name="40% - Accent1 7" xfId="8371" hidden="1"/>
    <cellStyle name="40% - Accent1 7" xfId="8840" hidden="1"/>
    <cellStyle name="40% - Accent1 7" xfId="8701" hidden="1"/>
    <cellStyle name="40% - Accent1 7" xfId="7376" hidden="1"/>
    <cellStyle name="40% - Accent1 7" xfId="5274" hidden="1"/>
    <cellStyle name="40% - Accent1 7" xfId="5057" hidden="1"/>
    <cellStyle name="40% - Accent1 7" xfId="7383" hidden="1"/>
    <cellStyle name="40% - Accent1 7" xfId="6838" hidden="1"/>
    <cellStyle name="40% - Accent1 7" xfId="9006" hidden="1"/>
    <cellStyle name="40% - Accent1 7" xfId="4911" hidden="1"/>
    <cellStyle name="40% - Accent1 7" xfId="3009" hidden="1"/>
    <cellStyle name="40% - Accent1 7" xfId="2854" hidden="1"/>
    <cellStyle name="40% - Accent1 7" xfId="8226" hidden="1"/>
    <cellStyle name="40% - Accent1 7" xfId="1504" hidden="1"/>
    <cellStyle name="40% - Accent1 7" xfId="1290" hidden="1"/>
    <cellStyle name="40% - Accent1 7" xfId="5913" hidden="1"/>
    <cellStyle name="40% - Accent1 7" xfId="21763" hidden="1"/>
    <cellStyle name="40% - Accent1 7" xfId="22306" hidden="1"/>
    <cellStyle name="40% - Accent1 7" xfId="22318" hidden="1"/>
    <cellStyle name="40% - Accent1 7" xfId="22446" hidden="1"/>
    <cellStyle name="40% - Accent1 7" xfId="22537" hidden="1"/>
    <cellStyle name="40% - Accent1 7" xfId="23121" hidden="1"/>
    <cellStyle name="40% - Accent1 7" xfId="23185" hidden="1"/>
    <cellStyle name="40% - Accent1 7" xfId="23276" hidden="1"/>
    <cellStyle name="40% - Accent1 7" xfId="23027" hidden="1"/>
    <cellStyle name="40% - Accent1 7" xfId="22901" hidden="1"/>
    <cellStyle name="40% - Accent1 7" xfId="22936" hidden="1"/>
    <cellStyle name="40% - Accent1 7" xfId="23378" hidden="1"/>
    <cellStyle name="40% - Accent1 7" xfId="23780" hidden="1"/>
    <cellStyle name="40% - Accent1 7" xfId="23871" hidden="1"/>
    <cellStyle name="40% - Accent1 7" xfId="23373" hidden="1"/>
    <cellStyle name="40% - Accent1 7" xfId="23441" hidden="1"/>
    <cellStyle name="40% - Accent1 7" xfId="22865" hidden="1"/>
    <cellStyle name="40% - Accent1 7" xfId="23966" hidden="1"/>
    <cellStyle name="40% - Accent1 7" xfId="24312" hidden="1"/>
    <cellStyle name="40% - Accent1 7" xfId="24403" hidden="1"/>
    <cellStyle name="40% - Accent1 7" xfId="23046" hidden="1"/>
    <cellStyle name="40% - Accent1 7" xfId="24649" hidden="1"/>
    <cellStyle name="40% - Accent1 7" xfId="24740" hidden="1"/>
    <cellStyle name="40% - Accent1 7" xfId="23604" hidden="1"/>
    <cellStyle name="40% - Accent1 7" xfId="24986" hidden="1"/>
    <cellStyle name="40% - Accent1 7" xfId="25098" hidden="1"/>
    <cellStyle name="40% - Accent1 7" xfId="25110" hidden="1"/>
    <cellStyle name="40% - Accent1 7" xfId="25238" hidden="1"/>
    <cellStyle name="40% - Accent1 7" xfId="25329" hidden="1"/>
    <cellStyle name="40% - Accent1 7" xfId="25913" hidden="1"/>
    <cellStyle name="40% - Accent1 7" xfId="25977" hidden="1"/>
    <cellStyle name="40% - Accent1 7" xfId="26068" hidden="1"/>
    <cellStyle name="40% - Accent1 7" xfId="25819" hidden="1"/>
    <cellStyle name="40% - Accent1 7" xfId="25693" hidden="1"/>
    <cellStyle name="40% - Accent1 7" xfId="25728" hidden="1"/>
    <cellStyle name="40% - Accent1 7" xfId="26170" hidden="1"/>
    <cellStyle name="40% - Accent1 7" xfId="26572" hidden="1"/>
    <cellStyle name="40% - Accent1 7" xfId="26663" hidden="1"/>
    <cellStyle name="40% - Accent1 7" xfId="26165" hidden="1"/>
    <cellStyle name="40% - Accent1 7" xfId="26233" hidden="1"/>
    <cellStyle name="40% - Accent1 7" xfId="25657" hidden="1"/>
    <cellStyle name="40% - Accent1 7" xfId="26758" hidden="1"/>
    <cellStyle name="40% - Accent1 7" xfId="27104" hidden="1"/>
    <cellStyle name="40% - Accent1 7" xfId="27195" hidden="1"/>
    <cellStyle name="40% - Accent1 7" xfId="25838" hidden="1"/>
    <cellStyle name="40% - Accent1 7" xfId="27441" hidden="1"/>
    <cellStyle name="40% - Accent1 7" xfId="27532" hidden="1"/>
    <cellStyle name="40% - Accent1 7" xfId="26396" hidden="1"/>
    <cellStyle name="40% - Accent1 7" xfId="27778" hidden="1"/>
    <cellStyle name="40% - Accent1 7" xfId="22285" hidden="1"/>
    <cellStyle name="40% - Accent1 7" xfId="22273" hidden="1"/>
    <cellStyle name="40% - Accent1 7" xfId="22145" hidden="1"/>
    <cellStyle name="40% - Accent1 7" xfId="22049" hidden="1"/>
    <cellStyle name="40% - Accent1 7" xfId="9027" hidden="1"/>
    <cellStyle name="40% - Accent1 7" xfId="8842" hidden="1"/>
    <cellStyle name="40% - Accent1 7" xfId="8524" hidden="1"/>
    <cellStyle name="40% - Accent1 7" xfId="9399" hidden="1"/>
    <cellStyle name="40% - Accent1 7" xfId="15458" hidden="1"/>
    <cellStyle name="40% - Accent1 7" xfId="9771" hidden="1"/>
    <cellStyle name="40% - Accent1 7" xfId="8229" hidden="1"/>
    <cellStyle name="40% - Accent1 7" xfId="5819" hidden="1"/>
    <cellStyle name="40% - Accent1 7" xfId="5563" hidden="1"/>
    <cellStyle name="40% - Accent1 7" xfId="8236" hidden="1"/>
    <cellStyle name="40% - Accent1 7" xfId="7589" hidden="1"/>
    <cellStyle name="40% - Accent1 7" xfId="15565" hidden="1"/>
    <cellStyle name="40% - Accent1 7" xfId="5342" hidden="1"/>
    <cellStyle name="40% - Accent1 7" xfId="3341" hidden="1"/>
    <cellStyle name="40% - Accent1 7" xfId="3135" hidden="1"/>
    <cellStyle name="40% - Accent1 7" xfId="9300" hidden="1"/>
    <cellStyle name="40% - Accent1 7" xfId="1636" hidden="1"/>
    <cellStyle name="40% - Accent1 7" xfId="1449" hidden="1"/>
    <cellStyle name="40% - Accent1 7" xfId="6381" hidden="1"/>
    <cellStyle name="40% - Accent1 7" xfId="27913" hidden="1"/>
    <cellStyle name="40% - Accent1 7" xfId="28025" hidden="1"/>
    <cellStyle name="40% - Accent1 7" xfId="28037" hidden="1"/>
    <cellStyle name="40% - Accent1 7" xfId="28165" hidden="1"/>
    <cellStyle name="40% - Accent1 7" xfId="28256" hidden="1"/>
    <cellStyle name="40% - Accent1 7" xfId="28840" hidden="1"/>
    <cellStyle name="40% - Accent1 7" xfId="28904" hidden="1"/>
    <cellStyle name="40% - Accent1 7" xfId="28995" hidden="1"/>
    <cellStyle name="40% - Accent1 7" xfId="28746" hidden="1"/>
    <cellStyle name="40% - Accent1 7" xfId="28620" hidden="1"/>
    <cellStyle name="40% - Accent1 7" xfId="28655" hidden="1"/>
    <cellStyle name="40% - Accent1 7" xfId="29097" hidden="1"/>
    <cellStyle name="40% - Accent1 7" xfId="29499" hidden="1"/>
    <cellStyle name="40% - Accent1 7" xfId="29590" hidden="1"/>
    <cellStyle name="40% - Accent1 7" xfId="29092" hidden="1"/>
    <cellStyle name="40% - Accent1 7" xfId="29160" hidden="1"/>
    <cellStyle name="40% - Accent1 7" xfId="28584" hidden="1"/>
    <cellStyle name="40% - Accent1 7" xfId="29685" hidden="1"/>
    <cellStyle name="40% - Accent1 7" xfId="30031" hidden="1"/>
    <cellStyle name="40% - Accent1 7" xfId="30122" hidden="1"/>
    <cellStyle name="40% - Accent1 7" xfId="28765" hidden="1"/>
    <cellStyle name="40% - Accent1 7" xfId="30368" hidden="1"/>
    <cellStyle name="40% - Accent1 7" xfId="30459" hidden="1"/>
    <cellStyle name="40% - Accent1 7" xfId="29323" hidden="1"/>
    <cellStyle name="40% - Accent1 7" xfId="30705" hidden="1"/>
    <cellStyle name="40% - Accent1 7" xfId="30817" hidden="1"/>
    <cellStyle name="40% - Accent1 7" xfId="30829" hidden="1"/>
    <cellStyle name="40% - Accent1 7" xfId="30957" hidden="1"/>
    <cellStyle name="40% - Accent1 7" xfId="31048" hidden="1"/>
    <cellStyle name="40% - Accent1 7" xfId="31632" hidden="1"/>
    <cellStyle name="40% - Accent1 7" xfId="31696" hidden="1"/>
    <cellStyle name="40% - Accent1 7" xfId="31787" hidden="1"/>
    <cellStyle name="40% - Accent1 7" xfId="31538" hidden="1"/>
    <cellStyle name="40% - Accent1 7" xfId="31412" hidden="1"/>
    <cellStyle name="40% - Accent1 7" xfId="31447" hidden="1"/>
    <cellStyle name="40% - Accent1 7" xfId="31889" hidden="1"/>
    <cellStyle name="40% - Accent1 7" xfId="32291" hidden="1"/>
    <cellStyle name="40% - Accent1 7" xfId="32382" hidden="1"/>
    <cellStyle name="40% - Accent1 7" xfId="31884" hidden="1"/>
    <cellStyle name="40% - Accent1 7" xfId="31952" hidden="1"/>
    <cellStyle name="40% - Accent1 7" xfId="31376" hidden="1"/>
    <cellStyle name="40% - Accent1 7" xfId="32477" hidden="1"/>
    <cellStyle name="40% - Accent1 7" xfId="32823" hidden="1"/>
    <cellStyle name="40% - Accent1 7" xfId="32914" hidden="1"/>
    <cellStyle name="40% - Accent1 7" xfId="31557" hidden="1"/>
    <cellStyle name="40% - Accent1 7" xfId="33160" hidden="1"/>
    <cellStyle name="40% - Accent1 7" xfId="33251" hidden="1"/>
    <cellStyle name="40% - Accent1 7" xfId="32115" hidden="1"/>
    <cellStyle name="40% - Accent1 7" xfId="33497" hidden="1"/>
    <cellStyle name="40% - Accent1 8" xfId="139" hidden="1"/>
    <cellStyle name="40% - Accent1 8" xfId="219" hidden="1"/>
    <cellStyle name="40% - Accent1 8" xfId="300" hidden="1"/>
    <cellStyle name="40% - Accent1 8" xfId="546" hidden="1"/>
    <cellStyle name="40% - Accent1 8" xfId="2362" hidden="1"/>
    <cellStyle name="40% - Accent1 8" xfId="2495" hidden="1"/>
    <cellStyle name="40% - Accent1 8" xfId="2652" hidden="1"/>
    <cellStyle name="40% - Accent1 8" xfId="1955" hidden="1"/>
    <cellStyle name="40% - Accent1 8" xfId="3119" hidden="1"/>
    <cellStyle name="40% - Accent1 8" xfId="1877" hidden="1"/>
    <cellStyle name="40% - Accent1 8" xfId="1898" hidden="1"/>
    <cellStyle name="40% - Accent1 8" xfId="4524" hidden="1"/>
    <cellStyle name="40% - Accent1 8" xfId="4677" hidden="1"/>
    <cellStyle name="40% - Accent1 8" xfId="2087" hidden="1"/>
    <cellStyle name="40% - Accent1 8" xfId="4981" hidden="1"/>
    <cellStyle name="40% - Accent1 8" xfId="2205" hidden="1"/>
    <cellStyle name="40% - Accent1 8" xfId="2272" hidden="1"/>
    <cellStyle name="40% - Accent1 8" xfId="6417" hidden="1"/>
    <cellStyle name="40% - Accent1 8" xfId="6610" hidden="1"/>
    <cellStyle name="40% - Accent1 8" xfId="1944" hidden="1"/>
    <cellStyle name="40% - Accent1 8" xfId="7612" hidden="1"/>
    <cellStyle name="40% - Accent1 8" xfId="7784" hidden="1"/>
    <cellStyle name="40% - Accent1 8" xfId="6305" hidden="1"/>
    <cellStyle name="40% - Accent1 8" xfId="8868" hidden="1"/>
    <cellStyle name="40% - Accent1 8" xfId="9830" hidden="1"/>
    <cellStyle name="40% - Accent1 8" xfId="9904" hidden="1"/>
    <cellStyle name="40% - Accent1 8" xfId="9982" hidden="1"/>
    <cellStyle name="40% - Accent1 8" xfId="10060" hidden="1"/>
    <cellStyle name="40% - Accent1 8" xfId="10642" hidden="1"/>
    <cellStyle name="40% - Accent1 8" xfId="10721" hidden="1"/>
    <cellStyle name="40% - Accent1 8" xfId="10800" hidden="1"/>
    <cellStyle name="40% - Accent1 8" xfId="10482" hidden="1"/>
    <cellStyle name="40% - Accent1 8" xfId="10930" hidden="1"/>
    <cellStyle name="40% - Accent1 8" xfId="10451" hidden="1"/>
    <cellStyle name="40% - Accent1 8" xfId="10467" hidden="1"/>
    <cellStyle name="40% - Accent1 8" xfId="11316" hidden="1"/>
    <cellStyle name="40% - Accent1 8" xfId="11394" hidden="1"/>
    <cellStyle name="40% - Accent1 8" xfId="10545" hidden="1"/>
    <cellStyle name="40% - Accent1 8" xfId="11503" hidden="1"/>
    <cellStyle name="40% - Accent1 8" xfId="10559" hidden="1"/>
    <cellStyle name="40% - Accent1 8" xfId="10611" hidden="1"/>
    <cellStyle name="40% - Accent1 8" xfId="11848" hidden="1"/>
    <cellStyle name="40% - Accent1 8" xfId="11926" hidden="1"/>
    <cellStyle name="40% - Accent1 8" xfId="10479" hidden="1"/>
    <cellStyle name="40% - Accent1 8" xfId="12185" hidden="1"/>
    <cellStyle name="40% - Accent1 8" xfId="12263" hidden="1"/>
    <cellStyle name="40% - Accent1 8" xfId="11775" hidden="1"/>
    <cellStyle name="40% - Accent1 8" xfId="12522" hidden="1"/>
    <cellStyle name="40% - Accent1 8" xfId="12622" hidden="1"/>
    <cellStyle name="40% - Accent1 8" xfId="12696" hidden="1"/>
    <cellStyle name="40% - Accent1 8" xfId="12774" hidden="1"/>
    <cellStyle name="40% - Accent1 8" xfId="12852" hidden="1"/>
    <cellStyle name="40% - Accent1 8" xfId="13434" hidden="1"/>
    <cellStyle name="40% - Accent1 8" xfId="13513" hidden="1"/>
    <cellStyle name="40% - Accent1 8" xfId="13592" hidden="1"/>
    <cellStyle name="40% - Accent1 8" xfId="13274" hidden="1"/>
    <cellStyle name="40% - Accent1 8" xfId="13722" hidden="1"/>
    <cellStyle name="40% - Accent1 8" xfId="13243" hidden="1"/>
    <cellStyle name="40% - Accent1 8" xfId="13259" hidden="1"/>
    <cellStyle name="40% - Accent1 8" xfId="14108" hidden="1"/>
    <cellStyle name="40% - Accent1 8" xfId="14186" hidden="1"/>
    <cellStyle name="40% - Accent1 8" xfId="13337" hidden="1"/>
    <cellStyle name="40% - Accent1 8" xfId="14295" hidden="1"/>
    <cellStyle name="40% - Accent1 8" xfId="13351" hidden="1"/>
    <cellStyle name="40% - Accent1 8" xfId="13403" hidden="1"/>
    <cellStyle name="40% - Accent1 8" xfId="14640" hidden="1"/>
    <cellStyle name="40% - Accent1 8" xfId="14718" hidden="1"/>
    <cellStyle name="40% - Accent1 8" xfId="13271" hidden="1"/>
    <cellStyle name="40% - Accent1 8" xfId="14977" hidden="1"/>
    <cellStyle name="40% - Accent1 8" xfId="15055" hidden="1"/>
    <cellStyle name="40% - Accent1 8" xfId="14567" hidden="1"/>
    <cellStyle name="40% - Accent1 8" xfId="15314" hidden="1"/>
    <cellStyle name="40% - Accent1 8" xfId="9626" hidden="1"/>
    <cellStyle name="40% - Accent1 8" xfId="9530" hidden="1"/>
    <cellStyle name="40% - Accent1 8" xfId="9410" hidden="1"/>
    <cellStyle name="40% - Accent1 8" xfId="9302" hidden="1"/>
    <cellStyle name="40% - Accent1 8" xfId="7036" hidden="1"/>
    <cellStyle name="40% - Accent1 8" xfId="6940" hidden="1"/>
    <cellStyle name="40% - Accent1 8" xfId="6850" hidden="1"/>
    <cellStyle name="40% - Accent1 8" xfId="7620" hidden="1"/>
    <cellStyle name="40% - Accent1 8" xfId="6348" hidden="1"/>
    <cellStyle name="40% - Accent1 8" xfId="7780" hidden="1"/>
    <cellStyle name="40% - Accent1 8" xfId="7673" hidden="1"/>
    <cellStyle name="40% - Accent1 8" xfId="4782" hidden="1"/>
    <cellStyle name="40% - Accent1 8" xfId="4556" hidden="1"/>
    <cellStyle name="40% - Accent1 8" xfId="7402" hidden="1"/>
    <cellStyle name="40% - Accent1 8" xfId="4239" hidden="1"/>
    <cellStyle name="40% - Accent1 8" xfId="7365" hidden="1"/>
    <cellStyle name="40% - Accent1 8" xfId="7193" hidden="1"/>
    <cellStyle name="40% - Accent1 8" xfId="2613" hidden="1"/>
    <cellStyle name="40% - Accent1 8" xfId="2400" hidden="1"/>
    <cellStyle name="40% - Accent1 8" xfId="7624" hidden="1"/>
    <cellStyle name="40% - Accent1 8" xfId="1274" hidden="1"/>
    <cellStyle name="40% - Accent1 8" xfId="1098" hidden="1"/>
    <cellStyle name="40% - Accent1 8" xfId="2936" hidden="1"/>
    <cellStyle name="40% - Accent1 8" xfId="15472" hidden="1"/>
    <cellStyle name="40% - Accent1 8" xfId="16171" hidden="1"/>
    <cellStyle name="40% - Accent1 8" xfId="16245" hidden="1"/>
    <cellStyle name="40% - Accent1 8" xfId="16323" hidden="1"/>
    <cellStyle name="40% - Accent1 8" xfId="16401" hidden="1"/>
    <cellStyle name="40% - Accent1 8" xfId="16983" hidden="1"/>
    <cellStyle name="40% - Accent1 8" xfId="17062" hidden="1"/>
    <cellStyle name="40% - Accent1 8" xfId="17141" hidden="1"/>
    <cellStyle name="40% - Accent1 8" xfId="16823" hidden="1"/>
    <cellStyle name="40% - Accent1 8" xfId="17271" hidden="1"/>
    <cellStyle name="40% - Accent1 8" xfId="16792" hidden="1"/>
    <cellStyle name="40% - Accent1 8" xfId="16808" hidden="1"/>
    <cellStyle name="40% - Accent1 8" xfId="17657" hidden="1"/>
    <cellStyle name="40% - Accent1 8" xfId="17735" hidden="1"/>
    <cellStyle name="40% - Accent1 8" xfId="16886" hidden="1"/>
    <cellStyle name="40% - Accent1 8" xfId="17844" hidden="1"/>
    <cellStyle name="40% - Accent1 8" xfId="16900" hidden="1"/>
    <cellStyle name="40% - Accent1 8" xfId="16952" hidden="1"/>
    <cellStyle name="40% - Accent1 8" xfId="18189" hidden="1"/>
    <cellStyle name="40% - Accent1 8" xfId="18267" hidden="1"/>
    <cellStyle name="40% - Accent1 8" xfId="16820" hidden="1"/>
    <cellStyle name="40% - Accent1 8" xfId="18526" hidden="1"/>
    <cellStyle name="40% - Accent1 8" xfId="18604" hidden="1"/>
    <cellStyle name="40% - Accent1 8" xfId="18116" hidden="1"/>
    <cellStyle name="40% - Accent1 8" xfId="18863" hidden="1"/>
    <cellStyle name="40% - Accent1 8" xfId="18963" hidden="1"/>
    <cellStyle name="40% - Accent1 8" xfId="19037" hidden="1"/>
    <cellStyle name="40% - Accent1 8" xfId="19115" hidden="1"/>
    <cellStyle name="40% - Accent1 8" xfId="19193" hidden="1"/>
    <cellStyle name="40% - Accent1 8" xfId="19775" hidden="1"/>
    <cellStyle name="40% - Accent1 8" xfId="19854" hidden="1"/>
    <cellStyle name="40% - Accent1 8" xfId="19933" hidden="1"/>
    <cellStyle name="40% - Accent1 8" xfId="19615" hidden="1"/>
    <cellStyle name="40% - Accent1 8" xfId="20063" hidden="1"/>
    <cellStyle name="40% - Accent1 8" xfId="19584" hidden="1"/>
    <cellStyle name="40% - Accent1 8" xfId="19600" hidden="1"/>
    <cellStyle name="40% - Accent1 8" xfId="20449" hidden="1"/>
    <cellStyle name="40% - Accent1 8" xfId="20527" hidden="1"/>
    <cellStyle name="40% - Accent1 8" xfId="19678" hidden="1"/>
    <cellStyle name="40% - Accent1 8" xfId="20636" hidden="1"/>
    <cellStyle name="40% - Accent1 8" xfId="19692" hidden="1"/>
    <cellStyle name="40% - Accent1 8" xfId="19744" hidden="1"/>
    <cellStyle name="40% - Accent1 8" xfId="20981" hidden="1"/>
    <cellStyle name="40% - Accent1 8" xfId="21059" hidden="1"/>
    <cellStyle name="40% - Accent1 8" xfId="19612" hidden="1"/>
    <cellStyle name="40% - Accent1 8" xfId="21318" hidden="1"/>
    <cellStyle name="40% - Accent1 8" xfId="21396" hidden="1"/>
    <cellStyle name="40% - Accent1 8" xfId="20908" hidden="1"/>
    <cellStyle name="40% - Accent1 8" xfId="21655" hidden="1"/>
    <cellStyle name="40% - Accent1 8" xfId="16016" hidden="1"/>
    <cellStyle name="40% - Accent1 8" xfId="15942" hidden="1"/>
    <cellStyle name="40% - Accent1 8" xfId="15863" hidden="1"/>
    <cellStyle name="40% - Accent1 8" xfId="15780" hidden="1"/>
    <cellStyle name="40% - Accent1 8" xfId="8034" hidden="1"/>
    <cellStyle name="40% - Accent1 8" xfId="7876" hidden="1"/>
    <cellStyle name="40% - Accent1 8" xfId="7613" hidden="1"/>
    <cellStyle name="40% - Accent1 8" xfId="8490" hidden="1"/>
    <cellStyle name="40% - Accent1 8" xfId="7038" hidden="1"/>
    <cellStyle name="40% - Accent1 8" xfId="8672" hidden="1"/>
    <cellStyle name="40% - Accent1 8" xfId="8515" hidden="1"/>
    <cellStyle name="40% - Accent1 8" xfId="5135" hidden="1"/>
    <cellStyle name="40% - Accent1 8" xfId="5033" hidden="1"/>
    <cellStyle name="40% - Accent1 8" xfId="8255" hidden="1"/>
    <cellStyle name="40% - Accent1 8" xfId="4630" hidden="1"/>
    <cellStyle name="40% - Accent1 8" xfId="8218" hidden="1"/>
    <cellStyle name="40% - Accent1 8" xfId="8126" hidden="1"/>
    <cellStyle name="40% - Accent1 8" xfId="2950" hidden="1"/>
    <cellStyle name="40% - Accent1 8" xfId="2824" hidden="1"/>
    <cellStyle name="40% - Accent1 8" xfId="8495" hidden="1"/>
    <cellStyle name="40% - Accent1 8" xfId="1438" hidden="1"/>
    <cellStyle name="40% - Accent1 8" xfId="1228" hidden="1"/>
    <cellStyle name="40% - Accent1 8" xfId="3300" hidden="1"/>
    <cellStyle name="40% - Accent1 8" xfId="21792" hidden="1"/>
    <cellStyle name="40% - Accent1 8" xfId="22322" hidden="1"/>
    <cellStyle name="40% - Accent1 8" xfId="22396" hidden="1"/>
    <cellStyle name="40% - Accent1 8" xfId="22474" hidden="1"/>
    <cellStyle name="40% - Accent1 8" xfId="22552" hidden="1"/>
    <cellStyle name="40% - Accent1 8" xfId="23134" hidden="1"/>
    <cellStyle name="40% - Accent1 8" xfId="23213" hidden="1"/>
    <cellStyle name="40% - Accent1 8" xfId="23292" hidden="1"/>
    <cellStyle name="40% - Accent1 8" xfId="22974" hidden="1"/>
    <cellStyle name="40% - Accent1 8" xfId="23422" hidden="1"/>
    <cellStyle name="40% - Accent1 8" xfId="22943" hidden="1"/>
    <cellStyle name="40% - Accent1 8" xfId="22959" hidden="1"/>
    <cellStyle name="40% - Accent1 8" xfId="23808" hidden="1"/>
    <cellStyle name="40% - Accent1 8" xfId="23886" hidden="1"/>
    <cellStyle name="40% - Accent1 8" xfId="23037" hidden="1"/>
    <cellStyle name="40% - Accent1 8" xfId="23995" hidden="1"/>
    <cellStyle name="40% - Accent1 8" xfId="23051" hidden="1"/>
    <cellStyle name="40% - Accent1 8" xfId="23103" hidden="1"/>
    <cellStyle name="40% - Accent1 8" xfId="24340" hidden="1"/>
    <cellStyle name="40% - Accent1 8" xfId="24418" hidden="1"/>
    <cellStyle name="40% - Accent1 8" xfId="22971" hidden="1"/>
    <cellStyle name="40% - Accent1 8" xfId="24677" hidden="1"/>
    <cellStyle name="40% - Accent1 8" xfId="24755" hidden="1"/>
    <cellStyle name="40% - Accent1 8" xfId="24267" hidden="1"/>
    <cellStyle name="40% - Accent1 8" xfId="25014" hidden="1"/>
    <cellStyle name="40% - Accent1 8" xfId="25114" hidden="1"/>
    <cellStyle name="40% - Accent1 8" xfId="25188" hidden="1"/>
    <cellStyle name="40% - Accent1 8" xfId="25266" hidden="1"/>
    <cellStyle name="40% - Accent1 8" xfId="25344" hidden="1"/>
    <cellStyle name="40% - Accent1 8" xfId="25926" hidden="1"/>
    <cellStyle name="40% - Accent1 8" xfId="26005" hidden="1"/>
    <cellStyle name="40% - Accent1 8" xfId="26084" hidden="1"/>
    <cellStyle name="40% - Accent1 8" xfId="25766" hidden="1"/>
    <cellStyle name="40% - Accent1 8" xfId="26214" hidden="1"/>
    <cellStyle name="40% - Accent1 8" xfId="25735" hidden="1"/>
    <cellStyle name="40% - Accent1 8" xfId="25751" hidden="1"/>
    <cellStyle name="40% - Accent1 8" xfId="26600" hidden="1"/>
    <cellStyle name="40% - Accent1 8" xfId="26678" hidden="1"/>
    <cellStyle name="40% - Accent1 8" xfId="25829" hidden="1"/>
    <cellStyle name="40% - Accent1 8" xfId="26787" hidden="1"/>
    <cellStyle name="40% - Accent1 8" xfId="25843" hidden="1"/>
    <cellStyle name="40% - Accent1 8" xfId="25895" hidden="1"/>
    <cellStyle name="40% - Accent1 8" xfId="27132" hidden="1"/>
    <cellStyle name="40% - Accent1 8" xfId="27210" hidden="1"/>
    <cellStyle name="40% - Accent1 8" xfId="25763" hidden="1"/>
    <cellStyle name="40% - Accent1 8" xfId="27469" hidden="1"/>
    <cellStyle name="40% - Accent1 8" xfId="27547" hidden="1"/>
    <cellStyle name="40% - Accent1 8" xfId="27059" hidden="1"/>
    <cellStyle name="40% - Accent1 8" xfId="27806" hidden="1"/>
    <cellStyle name="40% - Accent1 8" xfId="22269" hidden="1"/>
    <cellStyle name="40% - Accent1 8" xfId="22195" hidden="1"/>
    <cellStyle name="40% - Accent1 8" xfId="22116" hidden="1"/>
    <cellStyle name="40% - Accent1 8" xfId="22033" hidden="1"/>
    <cellStyle name="40% - Accent1 8" xfId="8992" hidden="1"/>
    <cellStyle name="40% - Accent1 8" xfId="8728" hidden="1"/>
    <cellStyle name="40% - Accent1 8" xfId="8489" hidden="1"/>
    <cellStyle name="40% - Accent1 8" xfId="9543" hidden="1"/>
    <cellStyle name="40% - Accent1 8" xfId="8042" hidden="1"/>
    <cellStyle name="40% - Accent1 8" xfId="9761" hidden="1"/>
    <cellStyle name="40% - Accent1 8" xfId="9614" hidden="1"/>
    <cellStyle name="40% - Accent1 8" xfId="5645" hidden="1"/>
    <cellStyle name="40% - Accent1 8" xfId="5543" hidden="1"/>
    <cellStyle name="40% - Accent1 8" xfId="9348" hidden="1"/>
    <cellStyle name="40% - Accent1 8" xfId="5055" hidden="1"/>
    <cellStyle name="40% - Accent1 8" xfId="9290" hidden="1"/>
    <cellStyle name="40% - Accent1 8" xfId="9057" hidden="1"/>
    <cellStyle name="40% - Accent1 8" xfId="3308" hidden="1"/>
    <cellStyle name="40% - Accent1 8" xfId="3107" hidden="1"/>
    <cellStyle name="40% - Accent1 8" xfId="9554" hidden="1"/>
    <cellStyle name="40% - Accent1 8" xfId="1593" hidden="1"/>
    <cellStyle name="40% - Accent1 8" xfId="1422" hidden="1"/>
    <cellStyle name="40% - Accent1 8" xfId="3614" hidden="1"/>
    <cellStyle name="40% - Accent1 8" xfId="27941" hidden="1"/>
    <cellStyle name="40% - Accent1 8" xfId="28041" hidden="1"/>
    <cellStyle name="40% - Accent1 8" xfId="28115" hidden="1"/>
    <cellStyle name="40% - Accent1 8" xfId="28193" hidden="1"/>
    <cellStyle name="40% - Accent1 8" xfId="28271" hidden="1"/>
    <cellStyle name="40% - Accent1 8" xfId="28853" hidden="1"/>
    <cellStyle name="40% - Accent1 8" xfId="28932" hidden="1"/>
    <cellStyle name="40% - Accent1 8" xfId="29011" hidden="1"/>
    <cellStyle name="40% - Accent1 8" xfId="28693" hidden="1"/>
    <cellStyle name="40% - Accent1 8" xfId="29141" hidden="1"/>
    <cellStyle name="40% - Accent1 8" xfId="28662" hidden="1"/>
    <cellStyle name="40% - Accent1 8" xfId="28678" hidden="1"/>
    <cellStyle name="40% - Accent1 8" xfId="29527" hidden="1"/>
    <cellStyle name="40% - Accent1 8" xfId="29605" hidden="1"/>
    <cellStyle name="40% - Accent1 8" xfId="28756" hidden="1"/>
    <cellStyle name="40% - Accent1 8" xfId="29714" hidden="1"/>
    <cellStyle name="40% - Accent1 8" xfId="28770" hidden="1"/>
    <cellStyle name="40% - Accent1 8" xfId="28822" hidden="1"/>
    <cellStyle name="40% - Accent1 8" xfId="30059" hidden="1"/>
    <cellStyle name="40% - Accent1 8" xfId="30137" hidden="1"/>
    <cellStyle name="40% - Accent1 8" xfId="28690" hidden="1"/>
    <cellStyle name="40% - Accent1 8" xfId="30396" hidden="1"/>
    <cellStyle name="40% - Accent1 8" xfId="30474" hidden="1"/>
    <cellStyle name="40% - Accent1 8" xfId="29986" hidden="1"/>
    <cellStyle name="40% - Accent1 8" xfId="30733" hidden="1"/>
    <cellStyle name="40% - Accent1 8" xfId="30833" hidden="1"/>
    <cellStyle name="40% - Accent1 8" xfId="30907" hidden="1"/>
    <cellStyle name="40% - Accent1 8" xfId="30985" hidden="1"/>
    <cellStyle name="40% - Accent1 8" xfId="31063" hidden="1"/>
    <cellStyle name="40% - Accent1 8" xfId="31645" hidden="1"/>
    <cellStyle name="40% - Accent1 8" xfId="31724" hidden="1"/>
    <cellStyle name="40% - Accent1 8" xfId="31803" hidden="1"/>
    <cellStyle name="40% - Accent1 8" xfId="31485" hidden="1"/>
    <cellStyle name="40% - Accent1 8" xfId="31933" hidden="1"/>
    <cellStyle name="40% - Accent1 8" xfId="31454" hidden="1"/>
    <cellStyle name="40% - Accent1 8" xfId="31470" hidden="1"/>
    <cellStyle name="40% - Accent1 8" xfId="32319" hidden="1"/>
    <cellStyle name="40% - Accent1 8" xfId="32397" hidden="1"/>
    <cellStyle name="40% - Accent1 8" xfId="31548" hidden="1"/>
    <cellStyle name="40% - Accent1 8" xfId="32506" hidden="1"/>
    <cellStyle name="40% - Accent1 8" xfId="31562" hidden="1"/>
    <cellStyle name="40% - Accent1 8" xfId="31614" hidden="1"/>
    <cellStyle name="40% - Accent1 8" xfId="32851" hidden="1"/>
    <cellStyle name="40% - Accent1 8" xfId="32929" hidden="1"/>
    <cellStyle name="40% - Accent1 8" xfId="31482" hidden="1"/>
    <cellStyle name="40% - Accent1 8" xfId="33188" hidden="1"/>
    <cellStyle name="40% - Accent1 8" xfId="33266" hidden="1"/>
    <cellStyle name="40% - Accent1 8" xfId="32778" hidden="1"/>
    <cellStyle name="40% - Accent1 8" xfId="33525" hidden="1"/>
    <cellStyle name="40% - Accent1 9" xfId="152" hidden="1"/>
    <cellStyle name="40% - Accent1 9" xfId="232" hidden="1"/>
    <cellStyle name="40% - Accent1 9" xfId="311" hidden="1"/>
    <cellStyle name="40% - Accent1 9" xfId="640" hidden="1"/>
    <cellStyle name="40% - Accent1 9" xfId="2393" hidden="1"/>
    <cellStyle name="40% - Accent1 9" xfId="2542" hidden="1"/>
    <cellStyle name="40% - Accent1 9" xfId="2722" hidden="1"/>
    <cellStyle name="40% - Accent1 9" xfId="3800" hidden="1"/>
    <cellStyle name="40% - Accent1 9" xfId="1920" hidden="1"/>
    <cellStyle name="40% - Accent1 9" xfId="2024" hidden="1"/>
    <cellStyle name="40% - Accent1 9" xfId="4317" hidden="1"/>
    <cellStyle name="40% - Accent1 9" xfId="4560" hidden="1"/>
    <cellStyle name="40% - Accent1 9" xfId="4720" hidden="1"/>
    <cellStyle name="40% - Accent1 9" xfId="5821" hidden="1"/>
    <cellStyle name="40% - Accent1 9" xfId="1817" hidden="1"/>
    <cellStyle name="40% - Accent1 9" xfId="1724" hidden="1"/>
    <cellStyle name="40% - Accent1 9" xfId="6335" hidden="1"/>
    <cellStyle name="40% - Accent1 9" xfId="6442" hidden="1"/>
    <cellStyle name="40% - Accent1 9" xfId="6640" hidden="1"/>
    <cellStyle name="40% - Accent1 9" xfId="7491" hidden="1"/>
    <cellStyle name="40% - Accent1 9" xfId="7646" hidden="1"/>
    <cellStyle name="40% - Accent1 9" xfId="7829" hidden="1"/>
    <cellStyle name="40% - Accent1 9" xfId="8740" hidden="1"/>
    <cellStyle name="40% - Accent1 9" xfId="8919" hidden="1"/>
    <cellStyle name="40% - Accent1 9" xfId="9843" hidden="1"/>
    <cellStyle name="40% - Accent1 9" xfId="9917" hidden="1"/>
    <cellStyle name="40% - Accent1 9" xfId="9993" hidden="1"/>
    <cellStyle name="40% - Accent1 9" xfId="10071" hidden="1"/>
    <cellStyle name="40% - Accent1 9" xfId="10656" hidden="1"/>
    <cellStyle name="40% - Accent1 9" xfId="10732" hidden="1"/>
    <cellStyle name="40% - Accent1 9" xfId="10811" hidden="1"/>
    <cellStyle name="40% - Accent1 9" xfId="11083" hidden="1"/>
    <cellStyle name="40% - Accent1 9" xfId="10475" hidden="1"/>
    <cellStyle name="40% - Accent1 9" xfId="10492" hidden="1"/>
    <cellStyle name="40% - Accent1 9" xfId="11251" hidden="1"/>
    <cellStyle name="40% - Accent1 9" xfId="11327" hidden="1"/>
    <cellStyle name="40% - Accent1 9" xfId="11405" hidden="1"/>
    <cellStyle name="40% - Accent1 9" xfId="11641" hidden="1"/>
    <cellStyle name="40% - Accent1 9" xfId="10418" hidden="1"/>
    <cellStyle name="40% - Accent1 9" xfId="10400" hidden="1"/>
    <cellStyle name="40% - Accent1 9" xfId="11783" hidden="1"/>
    <cellStyle name="40% - Accent1 9" xfId="11859" hidden="1"/>
    <cellStyle name="40% - Accent1 9" xfId="11937" hidden="1"/>
    <cellStyle name="40% - Accent1 9" xfId="12120" hidden="1"/>
    <cellStyle name="40% - Accent1 9" xfId="12196" hidden="1"/>
    <cellStyle name="40% - Accent1 9" xfId="12274" hidden="1"/>
    <cellStyle name="40% - Accent1 9" xfId="12457" hidden="1"/>
    <cellStyle name="40% - Accent1 9" xfId="12533" hidden="1"/>
    <cellStyle name="40% - Accent1 9" xfId="12635" hidden="1"/>
    <cellStyle name="40% - Accent1 9" xfId="12709" hidden="1"/>
    <cellStyle name="40% - Accent1 9" xfId="12785" hidden="1"/>
    <cellStyle name="40% - Accent1 9" xfId="12863" hidden="1"/>
    <cellStyle name="40% - Accent1 9" xfId="13448" hidden="1"/>
    <cellStyle name="40% - Accent1 9" xfId="13524" hidden="1"/>
    <cellStyle name="40% - Accent1 9" xfId="13603" hidden="1"/>
    <cellStyle name="40% - Accent1 9" xfId="13875" hidden="1"/>
    <cellStyle name="40% - Accent1 9" xfId="13267" hidden="1"/>
    <cellStyle name="40% - Accent1 9" xfId="13284" hidden="1"/>
    <cellStyle name="40% - Accent1 9" xfId="14043" hidden="1"/>
    <cellStyle name="40% - Accent1 9" xfId="14119" hidden="1"/>
    <cellStyle name="40% - Accent1 9" xfId="14197" hidden="1"/>
    <cellStyle name="40% - Accent1 9" xfId="14433" hidden="1"/>
    <cellStyle name="40% - Accent1 9" xfId="13210" hidden="1"/>
    <cellStyle name="40% - Accent1 9" xfId="13192" hidden="1"/>
    <cellStyle name="40% - Accent1 9" xfId="14575" hidden="1"/>
    <cellStyle name="40% - Accent1 9" xfId="14651" hidden="1"/>
    <cellStyle name="40% - Accent1 9" xfId="14729" hidden="1"/>
    <cellStyle name="40% - Accent1 9" xfId="14912" hidden="1"/>
    <cellStyle name="40% - Accent1 9" xfId="14988" hidden="1"/>
    <cellStyle name="40% - Accent1 9" xfId="15066" hidden="1"/>
    <cellStyle name="40% - Accent1 9" xfId="15249" hidden="1"/>
    <cellStyle name="40% - Accent1 9" xfId="15325" hidden="1"/>
    <cellStyle name="40% - Accent1 9" xfId="9611" hidden="1"/>
    <cellStyle name="40% - Accent1 9" xfId="9501" hidden="1"/>
    <cellStyle name="40% - Accent1 9" xfId="9384" hidden="1"/>
    <cellStyle name="40% - Accent1 9" xfId="9275" hidden="1"/>
    <cellStyle name="40% - Accent1 9" xfId="7014" hidden="1"/>
    <cellStyle name="40% - Accent1 9" xfId="6926" hidden="1"/>
    <cellStyle name="40% - Accent1 9" xfId="6832" hidden="1"/>
    <cellStyle name="40% - Accent1 9" xfId="5680" hidden="1"/>
    <cellStyle name="40% - Accent1 9" xfId="7634" hidden="1"/>
    <cellStyle name="40% - Accent1 9" xfId="7587" hidden="1"/>
    <cellStyle name="40% - Accent1 9" xfId="4879" hidden="1"/>
    <cellStyle name="40% - Accent1 9" xfId="4708" hidden="1"/>
    <cellStyle name="40% - Accent1 9" xfId="4511" hidden="1"/>
    <cellStyle name="40% - Accent1 9" xfId="3638" hidden="1"/>
    <cellStyle name="40% - Accent1 9" xfId="7913" hidden="1"/>
    <cellStyle name="40% - Accent1 9" xfId="7981" hidden="1"/>
    <cellStyle name="40% - Accent1 9" xfId="2793" hidden="1"/>
    <cellStyle name="40% - Accent1 9" xfId="2538" hidden="1"/>
    <cellStyle name="40% - Accent1 9" xfId="2365" hidden="1"/>
    <cellStyle name="40% - Accent1 9" xfId="1414" hidden="1"/>
    <cellStyle name="40% - Accent1 9" xfId="1222" hidden="1"/>
    <cellStyle name="40% - Accent1 9" xfId="1065" hidden="1"/>
    <cellStyle name="40% - Accent1 9" xfId="109" hidden="1"/>
    <cellStyle name="40% - Accent1 9" xfId="15494" hidden="1"/>
    <cellStyle name="40% - Accent1 9" xfId="16184" hidden="1"/>
    <cellStyle name="40% - Accent1 9" xfId="16258" hidden="1"/>
    <cellStyle name="40% - Accent1 9" xfId="16334" hidden="1"/>
    <cellStyle name="40% - Accent1 9" xfId="16412" hidden="1"/>
    <cellStyle name="40% - Accent1 9" xfId="16997" hidden="1"/>
    <cellStyle name="40% - Accent1 9" xfId="17073" hidden="1"/>
    <cellStyle name="40% - Accent1 9" xfId="17152" hidden="1"/>
    <cellStyle name="40% - Accent1 9" xfId="17424" hidden="1"/>
    <cellStyle name="40% - Accent1 9" xfId="16816" hidden="1"/>
    <cellStyle name="40% - Accent1 9" xfId="16833" hidden="1"/>
    <cellStyle name="40% - Accent1 9" xfId="17592" hidden="1"/>
    <cellStyle name="40% - Accent1 9" xfId="17668" hidden="1"/>
    <cellStyle name="40% - Accent1 9" xfId="17746" hidden="1"/>
    <cellStyle name="40% - Accent1 9" xfId="17982" hidden="1"/>
    <cellStyle name="40% - Accent1 9" xfId="16759" hidden="1"/>
    <cellStyle name="40% - Accent1 9" xfId="16741" hidden="1"/>
    <cellStyle name="40% - Accent1 9" xfId="18124" hidden="1"/>
    <cellStyle name="40% - Accent1 9" xfId="18200" hidden="1"/>
    <cellStyle name="40% - Accent1 9" xfId="18278" hidden="1"/>
    <cellStyle name="40% - Accent1 9" xfId="18461" hidden="1"/>
    <cellStyle name="40% - Accent1 9" xfId="18537" hidden="1"/>
    <cellStyle name="40% - Accent1 9" xfId="18615" hidden="1"/>
    <cellStyle name="40% - Accent1 9" xfId="18798" hidden="1"/>
    <cellStyle name="40% - Accent1 9" xfId="18874" hidden="1"/>
    <cellStyle name="40% - Accent1 9" xfId="18976" hidden="1"/>
    <cellStyle name="40% - Accent1 9" xfId="19050" hidden="1"/>
    <cellStyle name="40% - Accent1 9" xfId="19126" hidden="1"/>
    <cellStyle name="40% - Accent1 9" xfId="19204" hidden="1"/>
    <cellStyle name="40% - Accent1 9" xfId="19789" hidden="1"/>
    <cellStyle name="40% - Accent1 9" xfId="19865" hidden="1"/>
    <cellStyle name="40% - Accent1 9" xfId="19944" hidden="1"/>
    <cellStyle name="40% - Accent1 9" xfId="20216" hidden="1"/>
    <cellStyle name="40% - Accent1 9" xfId="19608" hidden="1"/>
    <cellStyle name="40% - Accent1 9" xfId="19625" hidden="1"/>
    <cellStyle name="40% - Accent1 9" xfId="20384" hidden="1"/>
    <cellStyle name="40% - Accent1 9" xfId="20460" hidden="1"/>
    <cellStyle name="40% - Accent1 9" xfId="20538" hidden="1"/>
    <cellStyle name="40% - Accent1 9" xfId="20774" hidden="1"/>
    <cellStyle name="40% - Accent1 9" xfId="19551" hidden="1"/>
    <cellStyle name="40% - Accent1 9" xfId="19533" hidden="1"/>
    <cellStyle name="40% - Accent1 9" xfId="20916" hidden="1"/>
    <cellStyle name="40% - Accent1 9" xfId="20992" hidden="1"/>
    <cellStyle name="40% - Accent1 9" xfId="21070" hidden="1"/>
    <cellStyle name="40% - Accent1 9" xfId="21253" hidden="1"/>
    <cellStyle name="40% - Accent1 9" xfId="21329" hidden="1"/>
    <cellStyle name="40% - Accent1 9" xfId="21407" hidden="1"/>
    <cellStyle name="40% - Accent1 9" xfId="21590" hidden="1"/>
    <cellStyle name="40% - Accent1 9" xfId="21666" hidden="1"/>
    <cellStyle name="40% - Accent1 9" xfId="16003" hidden="1"/>
    <cellStyle name="40% - Accent1 9" xfId="15929" hidden="1"/>
    <cellStyle name="40% - Accent1 9" xfId="15850" hidden="1"/>
    <cellStyle name="40% - Accent1 9" xfId="15766" hidden="1"/>
    <cellStyle name="40% - Accent1 9" xfId="7998" hidden="1"/>
    <cellStyle name="40% - Accent1 9" xfId="7798" hidden="1"/>
    <cellStyle name="40% - Accent1 9" xfId="7553" hidden="1"/>
    <cellStyle name="40% - Accent1 9" xfId="6174" hidden="1"/>
    <cellStyle name="40% - Accent1 9" xfId="8500" hidden="1"/>
    <cellStyle name="40% - Accent1 9" xfId="8472" hidden="1"/>
    <cellStyle name="40% - Accent1 9" xfId="5315" hidden="1"/>
    <cellStyle name="40% - Accent1 9" xfId="5115" hidden="1"/>
    <cellStyle name="40% - Accent1 9" xfId="5009" hidden="1"/>
    <cellStyle name="40% - Accent1 9" xfId="3824" hidden="1"/>
    <cellStyle name="40% - Accent1 9" xfId="8775" hidden="1"/>
    <cellStyle name="40% - Accent1 9" xfId="8879" hidden="1"/>
    <cellStyle name="40% - Accent1 9" xfId="3076" hidden="1"/>
    <cellStyle name="40% - Accent1 9" xfId="2924" hidden="1"/>
    <cellStyle name="40% - Accent1 9" xfId="2771" hidden="1"/>
    <cellStyle name="40% - Accent1 9" xfId="1561" hidden="1"/>
    <cellStyle name="40% - Accent1 9" xfId="1410" hidden="1"/>
    <cellStyle name="40% - Accent1 9" xfId="1143" hidden="1"/>
    <cellStyle name="40% - Accent1 9" xfId="9778" hidden="1"/>
    <cellStyle name="40% - Accent1 9" xfId="21804" hidden="1"/>
    <cellStyle name="40% - Accent1 9" xfId="22335" hidden="1"/>
    <cellStyle name="40% - Accent1 9" xfId="22409" hidden="1"/>
    <cellStyle name="40% - Accent1 9" xfId="22485" hidden="1"/>
    <cellStyle name="40% - Accent1 9" xfId="22563" hidden="1"/>
    <cellStyle name="40% - Accent1 9" xfId="23148" hidden="1"/>
    <cellStyle name="40% - Accent1 9" xfId="23224" hidden="1"/>
    <cellStyle name="40% - Accent1 9" xfId="23303" hidden="1"/>
    <cellStyle name="40% - Accent1 9" xfId="23575" hidden="1"/>
    <cellStyle name="40% - Accent1 9" xfId="22967" hidden="1"/>
    <cellStyle name="40% - Accent1 9" xfId="22984" hidden="1"/>
    <cellStyle name="40% - Accent1 9" xfId="23743" hidden="1"/>
    <cellStyle name="40% - Accent1 9" xfId="23819" hidden="1"/>
    <cellStyle name="40% - Accent1 9" xfId="23897" hidden="1"/>
    <cellStyle name="40% - Accent1 9" xfId="24133" hidden="1"/>
    <cellStyle name="40% - Accent1 9" xfId="22910" hidden="1"/>
    <cellStyle name="40% - Accent1 9" xfId="22892" hidden="1"/>
    <cellStyle name="40% - Accent1 9" xfId="24275" hidden="1"/>
    <cellStyle name="40% - Accent1 9" xfId="24351" hidden="1"/>
    <cellStyle name="40% - Accent1 9" xfId="24429" hidden="1"/>
    <cellStyle name="40% - Accent1 9" xfId="24612" hidden="1"/>
    <cellStyle name="40% - Accent1 9" xfId="24688" hidden="1"/>
    <cellStyle name="40% - Accent1 9" xfId="24766" hidden="1"/>
    <cellStyle name="40% - Accent1 9" xfId="24949" hidden="1"/>
    <cellStyle name="40% - Accent1 9" xfId="25025" hidden="1"/>
    <cellStyle name="40% - Accent1 9" xfId="25127" hidden="1"/>
    <cellStyle name="40% - Accent1 9" xfId="25201" hidden="1"/>
    <cellStyle name="40% - Accent1 9" xfId="25277" hidden="1"/>
    <cellStyle name="40% - Accent1 9" xfId="25355" hidden="1"/>
    <cellStyle name="40% - Accent1 9" xfId="25940" hidden="1"/>
    <cellStyle name="40% - Accent1 9" xfId="26016" hidden="1"/>
    <cellStyle name="40% - Accent1 9" xfId="26095" hidden="1"/>
    <cellStyle name="40% - Accent1 9" xfId="26367" hidden="1"/>
    <cellStyle name="40% - Accent1 9" xfId="25759" hidden="1"/>
    <cellStyle name="40% - Accent1 9" xfId="25776" hidden="1"/>
    <cellStyle name="40% - Accent1 9" xfId="26535" hidden="1"/>
    <cellStyle name="40% - Accent1 9" xfId="26611" hidden="1"/>
    <cellStyle name="40% - Accent1 9" xfId="26689" hidden="1"/>
    <cellStyle name="40% - Accent1 9" xfId="26925" hidden="1"/>
    <cellStyle name="40% - Accent1 9" xfId="25702" hidden="1"/>
    <cellStyle name="40% - Accent1 9" xfId="25684" hidden="1"/>
    <cellStyle name="40% - Accent1 9" xfId="27067" hidden="1"/>
    <cellStyle name="40% - Accent1 9" xfId="27143" hidden="1"/>
    <cellStyle name="40% - Accent1 9" xfId="27221" hidden="1"/>
    <cellStyle name="40% - Accent1 9" xfId="27404" hidden="1"/>
    <cellStyle name="40% - Accent1 9" xfId="27480" hidden="1"/>
    <cellStyle name="40% - Accent1 9" xfId="27558" hidden="1"/>
    <cellStyle name="40% - Accent1 9" xfId="27741" hidden="1"/>
    <cellStyle name="40% - Accent1 9" xfId="27817" hidden="1"/>
    <cellStyle name="40% - Accent1 9" xfId="22256" hidden="1"/>
    <cellStyle name="40% - Accent1 9" xfId="22182" hidden="1"/>
    <cellStyle name="40% - Accent1 9" xfId="22103" hidden="1"/>
    <cellStyle name="40% - Accent1 9" xfId="22019" hidden="1"/>
    <cellStyle name="40% - Accent1 9" xfId="8906" hidden="1"/>
    <cellStyle name="40% - Accent1 9" xfId="8697" hidden="1"/>
    <cellStyle name="40% - Accent1 9" xfId="8461" hidden="1"/>
    <cellStyle name="40% - Accent1 9" xfId="6739" hidden="1"/>
    <cellStyle name="40% - Accent1 9" xfId="9573" hidden="1"/>
    <cellStyle name="40% - Accent1 9" xfId="9524" hidden="1"/>
    <cellStyle name="40% - Accent1 9" xfId="5869" hidden="1"/>
    <cellStyle name="40% - Accent1 9" xfId="5623" hidden="1"/>
    <cellStyle name="40% - Accent1 9" xfId="5526" hidden="1"/>
    <cellStyle name="40% - Accent1 9" xfId="4005" hidden="1"/>
    <cellStyle name="40% - Accent1 9" xfId="15413" hidden="1"/>
    <cellStyle name="40% - Accent1 9" xfId="15475" hidden="1"/>
    <cellStyle name="40% - Accent1 9" xfId="3387" hidden="1"/>
    <cellStyle name="40% - Accent1 9" xfId="3293" hidden="1"/>
    <cellStyle name="40% - Accent1 9" xfId="3081" hidden="1"/>
    <cellStyle name="40% - Accent1 9" xfId="1686" hidden="1"/>
    <cellStyle name="40% - Accent1 9" xfId="1569" hidden="1"/>
    <cellStyle name="40% - Accent1 9" xfId="1287" hidden="1"/>
    <cellStyle name="40% - Accent1 9" xfId="16142" hidden="1"/>
    <cellStyle name="40% - Accent1 9" xfId="27952" hidden="1"/>
    <cellStyle name="40% - Accent1 9" xfId="28054" hidden="1"/>
    <cellStyle name="40% - Accent1 9" xfId="28128" hidden="1"/>
    <cellStyle name="40% - Accent1 9" xfId="28204" hidden="1"/>
    <cellStyle name="40% - Accent1 9" xfId="28282" hidden="1"/>
    <cellStyle name="40% - Accent1 9" xfId="28867" hidden="1"/>
    <cellStyle name="40% - Accent1 9" xfId="28943" hidden="1"/>
    <cellStyle name="40% - Accent1 9" xfId="29022" hidden="1"/>
    <cellStyle name="40% - Accent1 9" xfId="29294" hidden="1"/>
    <cellStyle name="40% - Accent1 9" xfId="28686" hidden="1"/>
    <cellStyle name="40% - Accent1 9" xfId="28703" hidden="1"/>
    <cellStyle name="40% - Accent1 9" xfId="29462" hidden="1"/>
    <cellStyle name="40% - Accent1 9" xfId="29538" hidden="1"/>
    <cellStyle name="40% - Accent1 9" xfId="29616" hidden="1"/>
    <cellStyle name="40% - Accent1 9" xfId="29852" hidden="1"/>
    <cellStyle name="40% - Accent1 9" xfId="28629" hidden="1"/>
    <cellStyle name="40% - Accent1 9" xfId="28611" hidden="1"/>
    <cellStyle name="40% - Accent1 9" xfId="29994" hidden="1"/>
    <cellStyle name="40% - Accent1 9" xfId="30070" hidden="1"/>
    <cellStyle name="40% - Accent1 9" xfId="30148" hidden="1"/>
    <cellStyle name="40% - Accent1 9" xfId="30331" hidden="1"/>
    <cellStyle name="40% - Accent1 9" xfId="30407" hidden="1"/>
    <cellStyle name="40% - Accent1 9" xfId="30485" hidden="1"/>
    <cellStyle name="40% - Accent1 9" xfId="30668" hidden="1"/>
    <cellStyle name="40% - Accent1 9" xfId="30744" hidden="1"/>
    <cellStyle name="40% - Accent1 9" xfId="30846" hidden="1"/>
    <cellStyle name="40% - Accent1 9" xfId="30920" hidden="1"/>
    <cellStyle name="40% - Accent1 9" xfId="30996" hidden="1"/>
    <cellStyle name="40% - Accent1 9" xfId="31074" hidden="1"/>
    <cellStyle name="40% - Accent1 9" xfId="31659" hidden="1"/>
    <cellStyle name="40% - Accent1 9" xfId="31735" hidden="1"/>
    <cellStyle name="40% - Accent1 9" xfId="31814" hidden="1"/>
    <cellStyle name="40% - Accent1 9" xfId="32086" hidden="1"/>
    <cellStyle name="40% - Accent1 9" xfId="31478" hidden="1"/>
    <cellStyle name="40% - Accent1 9" xfId="31495" hidden="1"/>
    <cellStyle name="40% - Accent1 9" xfId="32254" hidden="1"/>
    <cellStyle name="40% - Accent1 9" xfId="32330" hidden="1"/>
    <cellStyle name="40% - Accent1 9" xfId="32408" hidden="1"/>
    <cellStyle name="40% - Accent1 9" xfId="32644" hidden="1"/>
    <cellStyle name="40% - Accent1 9" xfId="31421" hidden="1"/>
    <cellStyle name="40% - Accent1 9" xfId="31403" hidden="1"/>
    <cellStyle name="40% - Accent1 9" xfId="32786" hidden="1"/>
    <cellStyle name="40% - Accent1 9" xfId="32862" hidden="1"/>
    <cellStyle name="40% - Accent1 9" xfId="32940" hidden="1"/>
    <cellStyle name="40% - Accent1 9" xfId="33123" hidden="1"/>
    <cellStyle name="40% - Accent1 9" xfId="33199" hidden="1"/>
    <cellStyle name="40% - Accent1 9" xfId="33277" hidden="1"/>
    <cellStyle name="40% - Accent1 9" xfId="33460" hidden="1"/>
    <cellStyle name="40% - Accent1 9" xfId="33536" hidden="1"/>
    <cellStyle name="40% - Accent2" xfId="28" builtinId="35" hidden="1"/>
    <cellStyle name="40% - Accent2" xfId="71" builtinId="35" hidden="1" customBuiltin="1"/>
    <cellStyle name="40% - Accent2 10" xfId="180" hidden="1"/>
    <cellStyle name="40% - Accent2 10" xfId="260" hidden="1"/>
    <cellStyle name="40% - Accent2 10" xfId="381" hidden="1"/>
    <cellStyle name="40% - Accent2 10" xfId="710" hidden="1"/>
    <cellStyle name="40% - Accent2 10" xfId="2427" hidden="1"/>
    <cellStyle name="40% - Accent2 10" xfId="2579" hidden="1"/>
    <cellStyle name="40% - Accent2 10" xfId="2779" hidden="1"/>
    <cellStyle name="40% - Accent2 10" xfId="1895" hidden="1"/>
    <cellStyle name="40% - Accent2 10" xfId="1849" hidden="1"/>
    <cellStyle name="40% - Accent2 10" xfId="2094" hidden="1"/>
    <cellStyle name="40% - Accent2 10" xfId="4383" hidden="1"/>
    <cellStyle name="40% - Accent2 10" xfId="4595" hidden="1"/>
    <cellStyle name="40% - Accent2 10" xfId="4758" hidden="1"/>
    <cellStyle name="40% - Accent2 10" xfId="1653" hidden="1"/>
    <cellStyle name="40% - Accent2 10" xfId="2208" hidden="1"/>
    <cellStyle name="40% - Accent2 10" xfId="2999" hidden="1"/>
    <cellStyle name="40% - Accent2 10" xfId="6369" hidden="1"/>
    <cellStyle name="40% - Accent2 10" xfId="6475" hidden="1"/>
    <cellStyle name="40% - Accent2 10" xfId="6672" hidden="1"/>
    <cellStyle name="40% - Accent2 10" xfId="7543" hidden="1"/>
    <cellStyle name="40% - Accent2 10" xfId="7687" hidden="1"/>
    <cellStyle name="40% - Accent2 10" xfId="7866" hidden="1"/>
    <cellStyle name="40% - Accent2 10" xfId="8781" hidden="1"/>
    <cellStyle name="40% - Accent2 10" xfId="8955" hidden="1"/>
    <cellStyle name="40% - Accent2 10" xfId="9871" hidden="1"/>
    <cellStyle name="40% - Accent2 10" xfId="9945" hidden="1"/>
    <cellStyle name="40% - Accent2 10" xfId="10021" hidden="1"/>
    <cellStyle name="40% - Accent2 10" xfId="10099" hidden="1"/>
    <cellStyle name="40% - Accent2 10" xfId="10684" hidden="1"/>
    <cellStyle name="40% - Accent2 10" xfId="10760" hidden="1"/>
    <cellStyle name="40% - Accent2 10" xfId="10839" hidden="1"/>
    <cellStyle name="40% - Accent2 10" xfId="10465" hidden="1"/>
    <cellStyle name="40% - Accent2 10" xfId="10426" hidden="1"/>
    <cellStyle name="40% - Accent2 10" xfId="10548" hidden="1"/>
    <cellStyle name="40% - Accent2 10" xfId="11279" hidden="1"/>
    <cellStyle name="40% - Accent2 10" xfId="11355" hidden="1"/>
    <cellStyle name="40% - Accent2 10" xfId="11433" hidden="1"/>
    <cellStyle name="40% - Accent2 10" xfId="10363" hidden="1"/>
    <cellStyle name="40% - Accent2 10" xfId="10562" hidden="1"/>
    <cellStyle name="40% - Accent2 10" xfId="10904" hidden="1"/>
    <cellStyle name="40% - Accent2 10" xfId="11811" hidden="1"/>
    <cellStyle name="40% - Accent2 10" xfId="11887" hidden="1"/>
    <cellStyle name="40% - Accent2 10" xfId="11965" hidden="1"/>
    <cellStyle name="40% - Accent2 10" xfId="12148" hidden="1"/>
    <cellStyle name="40% - Accent2 10" xfId="12224" hidden="1"/>
    <cellStyle name="40% - Accent2 10" xfId="12302" hidden="1"/>
    <cellStyle name="40% - Accent2 10" xfId="12485" hidden="1"/>
    <cellStyle name="40% - Accent2 10" xfId="12561" hidden="1"/>
    <cellStyle name="40% - Accent2 10" xfId="12663" hidden="1"/>
    <cellStyle name="40% - Accent2 10" xfId="12737" hidden="1"/>
    <cellStyle name="40% - Accent2 10" xfId="12813" hidden="1"/>
    <cellStyle name="40% - Accent2 10" xfId="12891" hidden="1"/>
    <cellStyle name="40% - Accent2 10" xfId="13476" hidden="1"/>
    <cellStyle name="40% - Accent2 10" xfId="13552" hidden="1"/>
    <cellStyle name="40% - Accent2 10" xfId="13631" hidden="1"/>
    <cellStyle name="40% - Accent2 10" xfId="13257" hidden="1"/>
    <cellStyle name="40% - Accent2 10" xfId="13218" hidden="1"/>
    <cellStyle name="40% - Accent2 10" xfId="13340" hidden="1"/>
    <cellStyle name="40% - Accent2 10" xfId="14071" hidden="1"/>
    <cellStyle name="40% - Accent2 10" xfId="14147" hidden="1"/>
    <cellStyle name="40% - Accent2 10" xfId="14225" hidden="1"/>
    <cellStyle name="40% - Accent2 10" xfId="13155" hidden="1"/>
    <cellStyle name="40% - Accent2 10" xfId="13354" hidden="1"/>
    <cellStyle name="40% - Accent2 10" xfId="13696" hidden="1"/>
    <cellStyle name="40% - Accent2 10" xfId="14603" hidden="1"/>
    <cellStyle name="40% - Accent2 10" xfId="14679" hidden="1"/>
    <cellStyle name="40% - Accent2 10" xfId="14757" hidden="1"/>
    <cellStyle name="40% - Accent2 10" xfId="14940" hidden="1"/>
    <cellStyle name="40% - Accent2 10" xfId="15016" hidden="1"/>
    <cellStyle name="40% - Accent2 10" xfId="15094" hidden="1"/>
    <cellStyle name="40% - Accent2 10" xfId="15277" hidden="1"/>
    <cellStyle name="40% - Accent2 10" xfId="15353" hidden="1"/>
    <cellStyle name="40% - Accent2 10" xfId="9577" hidden="1"/>
    <cellStyle name="40% - Accent2 10" xfId="9462" hidden="1"/>
    <cellStyle name="40% - Accent2 10" xfId="9352" hidden="1"/>
    <cellStyle name="40% - Accent2 10" xfId="9236" hidden="1"/>
    <cellStyle name="40% - Accent2 10" xfId="6982" hidden="1"/>
    <cellStyle name="40% - Accent2 10" xfId="6895" hidden="1"/>
    <cellStyle name="40% - Accent2 10" xfId="6802" hidden="1"/>
    <cellStyle name="40% - Accent2 10" xfId="7697" hidden="1"/>
    <cellStyle name="40% - Accent2 10" xfId="7894" hidden="1"/>
    <cellStyle name="40% - Accent2 10" xfId="7396" hidden="1"/>
    <cellStyle name="40% - Accent2 10" xfId="4837" hidden="1"/>
    <cellStyle name="40% - Accent2 10" xfId="4670" hidden="1"/>
    <cellStyle name="40% - Accent2 10" xfId="4412" hidden="1"/>
    <cellStyle name="40% - Accent2 10" xfId="8082" hidden="1"/>
    <cellStyle name="40% - Accent2 10" xfId="7361" hidden="1"/>
    <cellStyle name="40% - Accent2 10" xfId="6493" hidden="1"/>
    <cellStyle name="40% - Accent2 10" xfId="2704" hidden="1"/>
    <cellStyle name="40% - Accent2 10" xfId="2502" hidden="1"/>
    <cellStyle name="40% - Accent2 10" xfId="2324" hidden="1"/>
    <cellStyle name="40% - Accent2 10" xfId="1362" hidden="1"/>
    <cellStyle name="40% - Accent2 10" xfId="1178" hidden="1"/>
    <cellStyle name="40% - Accent2 10" xfId="934" hidden="1"/>
    <cellStyle name="40% - Accent2 10" xfId="15419" hidden="1"/>
    <cellStyle name="40% - Accent2 10" xfId="15527" hidden="1"/>
    <cellStyle name="40% - Accent2 10" xfId="16212" hidden="1"/>
    <cellStyle name="40% - Accent2 10" xfId="16286" hidden="1"/>
    <cellStyle name="40% - Accent2 10" xfId="16362" hidden="1"/>
    <cellStyle name="40% - Accent2 10" xfId="16440" hidden="1"/>
    <cellStyle name="40% - Accent2 10" xfId="17025" hidden="1"/>
    <cellStyle name="40% - Accent2 10" xfId="17101" hidden="1"/>
    <cellStyle name="40% - Accent2 10" xfId="17180" hidden="1"/>
    <cellStyle name="40% - Accent2 10" xfId="16806" hidden="1"/>
    <cellStyle name="40% - Accent2 10" xfId="16767" hidden="1"/>
    <cellStyle name="40% - Accent2 10" xfId="16889" hidden="1"/>
    <cellStyle name="40% - Accent2 10" xfId="17620" hidden="1"/>
    <cellStyle name="40% - Accent2 10" xfId="17696" hidden="1"/>
    <cellStyle name="40% - Accent2 10" xfId="17774" hidden="1"/>
    <cellStyle name="40% - Accent2 10" xfId="16704" hidden="1"/>
    <cellStyle name="40% - Accent2 10" xfId="16903" hidden="1"/>
    <cellStyle name="40% - Accent2 10" xfId="17245" hidden="1"/>
    <cellStyle name="40% - Accent2 10" xfId="18152" hidden="1"/>
    <cellStyle name="40% - Accent2 10" xfId="18228" hidden="1"/>
    <cellStyle name="40% - Accent2 10" xfId="18306" hidden="1"/>
    <cellStyle name="40% - Accent2 10" xfId="18489" hidden="1"/>
    <cellStyle name="40% - Accent2 10" xfId="18565" hidden="1"/>
    <cellStyle name="40% - Accent2 10" xfId="18643" hidden="1"/>
    <cellStyle name="40% - Accent2 10" xfId="18826" hidden="1"/>
    <cellStyle name="40% - Accent2 10" xfId="18902" hidden="1"/>
    <cellStyle name="40% - Accent2 10" xfId="19004" hidden="1"/>
    <cellStyle name="40% - Accent2 10" xfId="19078" hidden="1"/>
    <cellStyle name="40% - Accent2 10" xfId="19154" hidden="1"/>
    <cellStyle name="40% - Accent2 10" xfId="19232" hidden="1"/>
    <cellStyle name="40% - Accent2 10" xfId="19817" hidden="1"/>
    <cellStyle name="40% - Accent2 10" xfId="19893" hidden="1"/>
    <cellStyle name="40% - Accent2 10" xfId="19972" hidden="1"/>
    <cellStyle name="40% - Accent2 10" xfId="19598" hidden="1"/>
    <cellStyle name="40% - Accent2 10" xfId="19559" hidden="1"/>
    <cellStyle name="40% - Accent2 10" xfId="19681" hidden="1"/>
    <cellStyle name="40% - Accent2 10" xfId="20412" hidden="1"/>
    <cellStyle name="40% - Accent2 10" xfId="20488" hidden="1"/>
    <cellStyle name="40% - Accent2 10" xfId="20566" hidden="1"/>
    <cellStyle name="40% - Accent2 10" xfId="19496" hidden="1"/>
    <cellStyle name="40% - Accent2 10" xfId="19695" hidden="1"/>
    <cellStyle name="40% - Accent2 10" xfId="20037" hidden="1"/>
    <cellStyle name="40% - Accent2 10" xfId="20944" hidden="1"/>
    <cellStyle name="40% - Accent2 10" xfId="21020" hidden="1"/>
    <cellStyle name="40% - Accent2 10" xfId="21098" hidden="1"/>
    <cellStyle name="40% - Accent2 10" xfId="21281" hidden="1"/>
    <cellStyle name="40% - Accent2 10" xfId="21357" hidden="1"/>
    <cellStyle name="40% - Accent2 10" xfId="21435" hidden="1"/>
    <cellStyle name="40% - Accent2 10" xfId="21618" hidden="1"/>
    <cellStyle name="40% - Accent2 10" xfId="21694" hidden="1"/>
    <cellStyle name="40% - Accent2 10" xfId="15975" hidden="1"/>
    <cellStyle name="40% - Accent2 10" xfId="15901" hidden="1"/>
    <cellStyle name="40% - Accent2 10" xfId="15821" hidden="1"/>
    <cellStyle name="40% - Accent2 10" xfId="15735" hidden="1"/>
    <cellStyle name="40% - Accent2 10" xfId="7954" hidden="1"/>
    <cellStyle name="40% - Accent2 10" xfId="7753" hidden="1"/>
    <cellStyle name="40% - Accent2 10" xfId="7469" hidden="1"/>
    <cellStyle name="40% - Accent2 10" xfId="8523" hidden="1"/>
    <cellStyle name="40% - Accent2 10" xfId="8730" hidden="1"/>
    <cellStyle name="40% - Accent2 10" xfId="8247" hidden="1"/>
    <cellStyle name="40% - Accent2 10" xfId="5283" hidden="1"/>
    <cellStyle name="40% - Accent2 10" xfId="5082" hidden="1"/>
    <cellStyle name="40% - Accent2 10" xfId="4975" hidden="1"/>
    <cellStyle name="40% - Accent2 10" xfId="9022" hidden="1"/>
    <cellStyle name="40% - Accent2 10" xfId="8214" hidden="1"/>
    <cellStyle name="40% - Accent2 10" xfId="7198" hidden="1"/>
    <cellStyle name="40% - Accent2 10" xfId="3018" hidden="1"/>
    <cellStyle name="40% - Accent2 10" xfId="2889" hidden="1"/>
    <cellStyle name="40% - Accent2 10" xfId="2662" hidden="1"/>
    <cellStyle name="40% - Accent2 10" xfId="1514" hidden="1"/>
    <cellStyle name="40% - Accent2 10" xfId="1333" hidden="1"/>
    <cellStyle name="40% - Accent2 10" xfId="1101" hidden="1"/>
    <cellStyle name="40% - Accent2 10" xfId="21754" hidden="1"/>
    <cellStyle name="40% - Accent2 10" xfId="21834" hidden="1"/>
    <cellStyle name="40% - Accent2 10" xfId="22363" hidden="1"/>
    <cellStyle name="40% - Accent2 10" xfId="22437" hidden="1"/>
    <cellStyle name="40% - Accent2 10" xfId="22513" hidden="1"/>
    <cellStyle name="40% - Accent2 10" xfId="22591" hidden="1"/>
    <cellStyle name="40% - Accent2 10" xfId="23176" hidden="1"/>
    <cellStyle name="40% - Accent2 10" xfId="23252" hidden="1"/>
    <cellStyle name="40% - Accent2 10" xfId="23331" hidden="1"/>
    <cellStyle name="40% - Accent2 10" xfId="22957" hidden="1"/>
    <cellStyle name="40% - Accent2 10" xfId="22918" hidden="1"/>
    <cellStyle name="40% - Accent2 10" xfId="23040" hidden="1"/>
    <cellStyle name="40% - Accent2 10" xfId="23771" hidden="1"/>
    <cellStyle name="40% - Accent2 10" xfId="23847" hidden="1"/>
    <cellStyle name="40% - Accent2 10" xfId="23925" hidden="1"/>
    <cellStyle name="40% - Accent2 10" xfId="22855" hidden="1"/>
    <cellStyle name="40% - Accent2 10" xfId="23054" hidden="1"/>
    <cellStyle name="40% - Accent2 10" xfId="23396" hidden="1"/>
    <cellStyle name="40% - Accent2 10" xfId="24303" hidden="1"/>
    <cellStyle name="40% - Accent2 10" xfId="24379" hidden="1"/>
    <cellStyle name="40% - Accent2 10" xfId="24457" hidden="1"/>
    <cellStyle name="40% - Accent2 10" xfId="24640" hidden="1"/>
    <cellStyle name="40% - Accent2 10" xfId="24716" hidden="1"/>
    <cellStyle name="40% - Accent2 10" xfId="24794" hidden="1"/>
    <cellStyle name="40% - Accent2 10" xfId="24977" hidden="1"/>
    <cellStyle name="40% - Accent2 10" xfId="25053" hidden="1"/>
    <cellStyle name="40% - Accent2 10" xfId="25155" hidden="1"/>
    <cellStyle name="40% - Accent2 10" xfId="25229" hidden="1"/>
    <cellStyle name="40% - Accent2 10" xfId="25305" hidden="1"/>
    <cellStyle name="40% - Accent2 10" xfId="25383" hidden="1"/>
    <cellStyle name="40% - Accent2 10" xfId="25968" hidden="1"/>
    <cellStyle name="40% - Accent2 10" xfId="26044" hidden="1"/>
    <cellStyle name="40% - Accent2 10" xfId="26123" hidden="1"/>
    <cellStyle name="40% - Accent2 10" xfId="25749" hidden="1"/>
    <cellStyle name="40% - Accent2 10" xfId="25710" hidden="1"/>
    <cellStyle name="40% - Accent2 10" xfId="25832" hidden="1"/>
    <cellStyle name="40% - Accent2 10" xfId="26563" hidden="1"/>
    <cellStyle name="40% - Accent2 10" xfId="26639" hidden="1"/>
    <cellStyle name="40% - Accent2 10" xfId="26717" hidden="1"/>
    <cellStyle name="40% - Accent2 10" xfId="25647" hidden="1"/>
    <cellStyle name="40% - Accent2 10" xfId="25846" hidden="1"/>
    <cellStyle name="40% - Accent2 10" xfId="26188" hidden="1"/>
    <cellStyle name="40% - Accent2 10" xfId="27095" hidden="1"/>
    <cellStyle name="40% - Accent2 10" xfId="27171" hidden="1"/>
    <cellStyle name="40% - Accent2 10" xfId="27249" hidden="1"/>
    <cellStyle name="40% - Accent2 10" xfId="27432" hidden="1"/>
    <cellStyle name="40% - Accent2 10" xfId="27508" hidden="1"/>
    <cellStyle name="40% - Accent2 10" xfId="27586" hidden="1"/>
    <cellStyle name="40% - Accent2 10" xfId="27769" hidden="1"/>
    <cellStyle name="40% - Accent2 10" xfId="27845" hidden="1"/>
    <cellStyle name="40% - Accent2 10" xfId="22228" hidden="1"/>
    <cellStyle name="40% - Accent2 10" xfId="22154" hidden="1"/>
    <cellStyle name="40% - Accent2 10" xfId="22074" hidden="1"/>
    <cellStyle name="40% - Accent2 10" xfId="21990" hidden="1"/>
    <cellStyle name="40% - Accent2 10" xfId="8860" hidden="1"/>
    <cellStyle name="40% - Accent2 10" xfId="8558" hidden="1"/>
    <cellStyle name="40% - Accent2 10" xfId="8417" hidden="1"/>
    <cellStyle name="40% - Accent2 10" xfId="9629" hidden="1"/>
    <cellStyle name="40% - Accent2 10" xfId="9796" hidden="1"/>
    <cellStyle name="40% - Accent2 10" xfId="9330" hidden="1"/>
    <cellStyle name="40% - Accent2 10" xfId="5833" hidden="1"/>
    <cellStyle name="40% - Accent2 10" xfId="5589" hidden="1"/>
    <cellStyle name="40% - Accent2 10" xfId="5494" hidden="1"/>
    <cellStyle name="40% - Accent2 10" xfId="15577" hidden="1"/>
    <cellStyle name="40% - Accent2 10" xfId="9284" hidden="1"/>
    <cellStyle name="40% - Accent2 10" xfId="8144" hidden="1"/>
    <cellStyle name="40% - Accent2 10" xfId="3352" hidden="1"/>
    <cellStyle name="40% - Accent2 10" xfId="3159" hidden="1"/>
    <cellStyle name="40% - Accent2 10" xfId="3000" hidden="1"/>
    <cellStyle name="40% - Accent2 10" xfId="1648" hidden="1"/>
    <cellStyle name="40% - Accent2 10" xfId="1500" hidden="1"/>
    <cellStyle name="40% - Accent2 10" xfId="1238" hidden="1"/>
    <cellStyle name="40% - Accent2 10" xfId="27904" hidden="1"/>
    <cellStyle name="40% - Accent2 10" xfId="27980" hidden="1"/>
    <cellStyle name="40% - Accent2 10" xfId="28082" hidden="1"/>
    <cellStyle name="40% - Accent2 10" xfId="28156" hidden="1"/>
    <cellStyle name="40% - Accent2 10" xfId="28232" hidden="1"/>
    <cellStyle name="40% - Accent2 10" xfId="28310" hidden="1"/>
    <cellStyle name="40% - Accent2 10" xfId="28895" hidden="1"/>
    <cellStyle name="40% - Accent2 10" xfId="28971" hidden="1"/>
    <cellStyle name="40% - Accent2 10" xfId="29050" hidden="1"/>
    <cellStyle name="40% - Accent2 10" xfId="28676" hidden="1"/>
    <cellStyle name="40% - Accent2 10" xfId="28637" hidden="1"/>
    <cellStyle name="40% - Accent2 10" xfId="28759" hidden="1"/>
    <cellStyle name="40% - Accent2 10" xfId="29490" hidden="1"/>
    <cellStyle name="40% - Accent2 10" xfId="29566" hidden="1"/>
    <cellStyle name="40% - Accent2 10" xfId="29644" hidden="1"/>
    <cellStyle name="40% - Accent2 10" xfId="28574" hidden="1"/>
    <cellStyle name="40% - Accent2 10" xfId="28773" hidden="1"/>
    <cellStyle name="40% - Accent2 10" xfId="29115" hidden="1"/>
    <cellStyle name="40% - Accent2 10" xfId="30022" hidden="1"/>
    <cellStyle name="40% - Accent2 10" xfId="30098" hidden="1"/>
    <cellStyle name="40% - Accent2 10" xfId="30176" hidden="1"/>
    <cellStyle name="40% - Accent2 10" xfId="30359" hidden="1"/>
    <cellStyle name="40% - Accent2 10" xfId="30435" hidden="1"/>
    <cellStyle name="40% - Accent2 10" xfId="30513" hidden="1"/>
    <cellStyle name="40% - Accent2 10" xfId="30696" hidden="1"/>
    <cellStyle name="40% - Accent2 10" xfId="30772" hidden="1"/>
    <cellStyle name="40% - Accent2 10" xfId="30874" hidden="1"/>
    <cellStyle name="40% - Accent2 10" xfId="30948" hidden="1"/>
    <cellStyle name="40% - Accent2 10" xfId="31024" hidden="1"/>
    <cellStyle name="40% - Accent2 10" xfId="31102" hidden="1"/>
    <cellStyle name="40% - Accent2 10" xfId="31687" hidden="1"/>
    <cellStyle name="40% - Accent2 10" xfId="31763" hidden="1"/>
    <cellStyle name="40% - Accent2 10" xfId="31842" hidden="1"/>
    <cellStyle name="40% - Accent2 10" xfId="31468" hidden="1"/>
    <cellStyle name="40% - Accent2 10" xfId="31429" hidden="1"/>
    <cellStyle name="40% - Accent2 10" xfId="31551" hidden="1"/>
    <cellStyle name="40% - Accent2 10" xfId="32282" hidden="1"/>
    <cellStyle name="40% - Accent2 10" xfId="32358" hidden="1"/>
    <cellStyle name="40% - Accent2 10" xfId="32436" hidden="1"/>
    <cellStyle name="40% - Accent2 10" xfId="31366" hidden="1"/>
    <cellStyle name="40% - Accent2 10" xfId="31565" hidden="1"/>
    <cellStyle name="40% - Accent2 10" xfId="31907" hidden="1"/>
    <cellStyle name="40% - Accent2 10" xfId="32814" hidden="1"/>
    <cellStyle name="40% - Accent2 10" xfId="32890" hidden="1"/>
    <cellStyle name="40% - Accent2 10" xfId="32968" hidden="1"/>
    <cellStyle name="40% - Accent2 10" xfId="33151" hidden="1"/>
    <cellStyle name="40% - Accent2 10" xfId="33227" hidden="1"/>
    <cellStyle name="40% - Accent2 10" xfId="33305" hidden="1"/>
    <cellStyle name="40% - Accent2 10" xfId="33488" hidden="1"/>
    <cellStyle name="40% - Accent2 10" xfId="33564" hidden="1"/>
    <cellStyle name="40% - Accent2 11" xfId="196" hidden="1"/>
    <cellStyle name="40% - Accent2 11" xfId="274" hidden="1"/>
    <cellStyle name="40% - Accent2 11" xfId="415" hidden="1"/>
    <cellStyle name="40% - Accent2 11" xfId="730" hidden="1"/>
    <cellStyle name="40% - Accent2 11" xfId="2443" hidden="1"/>
    <cellStyle name="40% - Accent2 11" xfId="2595" hidden="1"/>
    <cellStyle name="40% - Accent2 11" xfId="2803" hidden="1"/>
    <cellStyle name="40% - Accent2 11" xfId="3794" hidden="1"/>
    <cellStyle name="40% - Accent2 11" xfId="1597" hidden="1"/>
    <cellStyle name="40% - Accent2 11" xfId="1862" hidden="1"/>
    <cellStyle name="40% - Accent2 11" xfId="4418" hidden="1"/>
    <cellStyle name="40% - Accent2 11" xfId="4612" hidden="1"/>
    <cellStyle name="40% - Accent2 11" xfId="4774" hidden="1"/>
    <cellStyle name="40% - Accent2 11" xfId="5808" hidden="1"/>
    <cellStyle name="40% - Accent2 11" xfId="2828" hidden="1"/>
    <cellStyle name="40% - Accent2 11" xfId="3799" hidden="1"/>
    <cellStyle name="40% - Accent2 11" xfId="6386" hidden="1"/>
    <cellStyle name="40% - Accent2 11" xfId="6490" hidden="1"/>
    <cellStyle name="40% - Accent2 11" xfId="6688" hidden="1"/>
    <cellStyle name="40% - Accent2 11" xfId="7564" hidden="1"/>
    <cellStyle name="40% - Accent2 11" xfId="7708" hidden="1"/>
    <cellStyle name="40% - Accent2 11" xfId="7882" hidden="1"/>
    <cellStyle name="40% - Accent2 11" xfId="8803" hidden="1"/>
    <cellStyle name="40% - Accent2 11" xfId="8972" hidden="1"/>
    <cellStyle name="40% - Accent2 11" xfId="9884" hidden="1"/>
    <cellStyle name="40% - Accent2 11" xfId="9959" hidden="1"/>
    <cellStyle name="40% - Accent2 11" xfId="10034" hidden="1"/>
    <cellStyle name="40% - Accent2 11" xfId="10112" hidden="1"/>
    <cellStyle name="40% - Accent2 11" xfId="10698" hidden="1"/>
    <cellStyle name="40% - Accent2 11" xfId="10773" hidden="1"/>
    <cellStyle name="40% - Accent2 11" xfId="10852" hidden="1"/>
    <cellStyle name="40% - Accent2 11" xfId="11078" hidden="1"/>
    <cellStyle name="40% - Accent2 11" xfId="10351" hidden="1"/>
    <cellStyle name="40% - Accent2 11" xfId="10437" hidden="1"/>
    <cellStyle name="40% - Accent2 11" xfId="11293" hidden="1"/>
    <cellStyle name="40% - Accent2 11" xfId="11368" hidden="1"/>
    <cellStyle name="40% - Accent2 11" xfId="11446" hidden="1"/>
    <cellStyle name="40% - Accent2 11" xfId="11637" hidden="1"/>
    <cellStyle name="40% - Accent2 11" xfId="10865" hidden="1"/>
    <cellStyle name="40% - Accent2 11" xfId="11082" hidden="1"/>
    <cellStyle name="40% - Accent2 11" xfId="11825" hidden="1"/>
    <cellStyle name="40% - Accent2 11" xfId="11900" hidden="1"/>
    <cellStyle name="40% - Accent2 11" xfId="11978" hidden="1"/>
    <cellStyle name="40% - Accent2 11" xfId="12162" hidden="1"/>
    <cellStyle name="40% - Accent2 11" xfId="12237" hidden="1"/>
    <cellStyle name="40% - Accent2 11" xfId="12315" hidden="1"/>
    <cellStyle name="40% - Accent2 11" xfId="12499" hidden="1"/>
    <cellStyle name="40% - Accent2 11" xfId="12574" hidden="1"/>
    <cellStyle name="40% - Accent2 11" xfId="12676" hidden="1"/>
    <cellStyle name="40% - Accent2 11" xfId="12751" hidden="1"/>
    <cellStyle name="40% - Accent2 11" xfId="12826" hidden="1"/>
    <cellStyle name="40% - Accent2 11" xfId="12904" hidden="1"/>
    <cellStyle name="40% - Accent2 11" xfId="13490" hidden="1"/>
    <cellStyle name="40% - Accent2 11" xfId="13565" hidden="1"/>
    <cellStyle name="40% - Accent2 11" xfId="13644" hidden="1"/>
    <cellStyle name="40% - Accent2 11" xfId="13870" hidden="1"/>
    <cellStyle name="40% - Accent2 11" xfId="13143" hidden="1"/>
    <cellStyle name="40% - Accent2 11" xfId="13229" hidden="1"/>
    <cellStyle name="40% - Accent2 11" xfId="14085" hidden="1"/>
    <cellStyle name="40% - Accent2 11" xfId="14160" hidden="1"/>
    <cellStyle name="40% - Accent2 11" xfId="14238" hidden="1"/>
    <cellStyle name="40% - Accent2 11" xfId="14429" hidden="1"/>
    <cellStyle name="40% - Accent2 11" xfId="13657" hidden="1"/>
    <cellStyle name="40% - Accent2 11" xfId="13874" hidden="1"/>
    <cellStyle name="40% - Accent2 11" xfId="14617" hidden="1"/>
    <cellStyle name="40% - Accent2 11" xfId="14692" hidden="1"/>
    <cellStyle name="40% - Accent2 11" xfId="14770" hidden="1"/>
    <cellStyle name="40% - Accent2 11" xfId="14954" hidden="1"/>
    <cellStyle name="40% - Accent2 11" xfId="15029" hidden="1"/>
    <cellStyle name="40% - Accent2 11" xfId="15107" hidden="1"/>
    <cellStyle name="40% - Accent2 11" xfId="15291" hidden="1"/>
    <cellStyle name="40% - Accent2 11" xfId="15366" hidden="1"/>
    <cellStyle name="40% - Accent2 11" xfId="9561" hidden="1"/>
    <cellStyle name="40% - Accent2 11" xfId="9447" hidden="1"/>
    <cellStyle name="40% - Accent2 11" xfId="9336" hidden="1"/>
    <cellStyle name="40% - Accent2 11" xfId="9218" hidden="1"/>
    <cellStyle name="40% - Accent2 11" xfId="6966" hidden="1"/>
    <cellStyle name="40% - Accent2 11" xfId="6881" hidden="1"/>
    <cellStyle name="40% - Accent2 11" xfId="6786" hidden="1"/>
    <cellStyle name="40% - Accent2 11" xfId="5709" hidden="1"/>
    <cellStyle name="40% - Accent2 11" xfId="8131" hidden="1"/>
    <cellStyle name="40% - Accent2 11" xfId="7820" hidden="1"/>
    <cellStyle name="40% - Accent2 11" xfId="4818" hidden="1"/>
    <cellStyle name="40% - Accent2 11" xfId="4654" hidden="1"/>
    <cellStyle name="40% - Accent2 11" xfId="4361" hidden="1"/>
    <cellStyle name="40% - Accent2 11" xfId="3642" hidden="1"/>
    <cellStyle name="40% - Accent2 11" xfId="6763" hidden="1"/>
    <cellStyle name="40% - Accent2 11" xfId="5687" hidden="1"/>
    <cellStyle name="40% - Accent2 11" xfId="2679" hidden="1"/>
    <cellStyle name="40% - Accent2 11" xfId="2485" hidden="1"/>
    <cellStyle name="40% - Accent2 11" xfId="2309" hidden="1"/>
    <cellStyle name="40% - Accent2 11" xfId="1340" hidden="1"/>
    <cellStyle name="40% - Accent2 11" xfId="1161" hidden="1"/>
    <cellStyle name="40% - Accent2 11" xfId="920" hidden="1"/>
    <cellStyle name="40% - Accent2 11" xfId="15436" hidden="1"/>
    <cellStyle name="40% - Accent2 11" xfId="15543" hidden="1"/>
    <cellStyle name="40% - Accent2 11" xfId="16225" hidden="1"/>
    <cellStyle name="40% - Accent2 11" xfId="16300" hidden="1"/>
    <cellStyle name="40% - Accent2 11" xfId="16375" hidden="1"/>
    <cellStyle name="40% - Accent2 11" xfId="16453" hidden="1"/>
    <cellStyle name="40% - Accent2 11" xfId="17039" hidden="1"/>
    <cellStyle name="40% - Accent2 11" xfId="17114" hidden="1"/>
    <cellStyle name="40% - Accent2 11" xfId="17193" hidden="1"/>
    <cellStyle name="40% - Accent2 11" xfId="17419" hidden="1"/>
    <cellStyle name="40% - Accent2 11" xfId="16692" hidden="1"/>
    <cellStyle name="40% - Accent2 11" xfId="16778" hidden="1"/>
    <cellStyle name="40% - Accent2 11" xfId="17634" hidden="1"/>
    <cellStyle name="40% - Accent2 11" xfId="17709" hidden="1"/>
    <cellStyle name="40% - Accent2 11" xfId="17787" hidden="1"/>
    <cellStyle name="40% - Accent2 11" xfId="17978" hidden="1"/>
    <cellStyle name="40% - Accent2 11" xfId="17206" hidden="1"/>
    <cellStyle name="40% - Accent2 11" xfId="17423" hidden="1"/>
    <cellStyle name="40% - Accent2 11" xfId="18166" hidden="1"/>
    <cellStyle name="40% - Accent2 11" xfId="18241" hidden="1"/>
    <cellStyle name="40% - Accent2 11" xfId="18319" hidden="1"/>
    <cellStyle name="40% - Accent2 11" xfId="18503" hidden="1"/>
    <cellStyle name="40% - Accent2 11" xfId="18578" hidden="1"/>
    <cellStyle name="40% - Accent2 11" xfId="18656" hidden="1"/>
    <cellStyle name="40% - Accent2 11" xfId="18840" hidden="1"/>
    <cellStyle name="40% - Accent2 11" xfId="18915" hidden="1"/>
    <cellStyle name="40% - Accent2 11" xfId="19017" hidden="1"/>
    <cellStyle name="40% - Accent2 11" xfId="19092" hidden="1"/>
    <cellStyle name="40% - Accent2 11" xfId="19167" hidden="1"/>
    <cellStyle name="40% - Accent2 11" xfId="19245" hidden="1"/>
    <cellStyle name="40% - Accent2 11" xfId="19831" hidden="1"/>
    <cellStyle name="40% - Accent2 11" xfId="19906" hidden="1"/>
    <cellStyle name="40% - Accent2 11" xfId="19985" hidden="1"/>
    <cellStyle name="40% - Accent2 11" xfId="20211" hidden="1"/>
    <cellStyle name="40% - Accent2 11" xfId="19484" hidden="1"/>
    <cellStyle name="40% - Accent2 11" xfId="19570" hidden="1"/>
    <cellStyle name="40% - Accent2 11" xfId="20426" hidden="1"/>
    <cellStyle name="40% - Accent2 11" xfId="20501" hidden="1"/>
    <cellStyle name="40% - Accent2 11" xfId="20579" hidden="1"/>
    <cellStyle name="40% - Accent2 11" xfId="20770" hidden="1"/>
    <cellStyle name="40% - Accent2 11" xfId="19998" hidden="1"/>
    <cellStyle name="40% - Accent2 11" xfId="20215" hidden="1"/>
    <cellStyle name="40% - Accent2 11" xfId="20958" hidden="1"/>
    <cellStyle name="40% - Accent2 11" xfId="21033" hidden="1"/>
    <cellStyle name="40% - Accent2 11" xfId="21111" hidden="1"/>
    <cellStyle name="40% - Accent2 11" xfId="21295" hidden="1"/>
    <cellStyle name="40% - Accent2 11" xfId="21370" hidden="1"/>
    <cellStyle name="40% - Accent2 11" xfId="21448" hidden="1"/>
    <cellStyle name="40% - Accent2 11" xfId="21632" hidden="1"/>
    <cellStyle name="40% - Accent2 11" xfId="21707" hidden="1"/>
    <cellStyle name="40% - Accent2 11" xfId="15962" hidden="1"/>
    <cellStyle name="40% - Accent2 11" xfId="15887" hidden="1"/>
    <cellStyle name="40% - Accent2 11" xfId="15807" hidden="1"/>
    <cellStyle name="40% - Accent2 11" xfId="15721" hidden="1"/>
    <cellStyle name="40% - Accent2 11" xfId="7935" hidden="1"/>
    <cellStyle name="40% - Accent2 11" xfId="7723" hidden="1"/>
    <cellStyle name="40% - Accent2 11" xfId="7452" hidden="1"/>
    <cellStyle name="40% - Accent2 11" xfId="6206" hidden="1"/>
    <cellStyle name="40% - Accent2 11" xfId="9059" hidden="1"/>
    <cellStyle name="40% - Accent2 11" xfId="8710" hidden="1"/>
    <cellStyle name="40% - Accent2 11" xfId="5268" hidden="1"/>
    <cellStyle name="40% - Accent2 11" xfId="5069" hidden="1"/>
    <cellStyle name="40% - Accent2 11" xfId="4961" hidden="1"/>
    <cellStyle name="40% - Accent2 11" xfId="3833" hidden="1"/>
    <cellStyle name="40% - Accent2 11" xfId="7416" hidden="1"/>
    <cellStyle name="40% - Accent2 11" xfId="6182" hidden="1"/>
    <cellStyle name="40% - Accent2 11" xfId="2997" hidden="1"/>
    <cellStyle name="40% - Accent2 11" xfId="2871" hidden="1"/>
    <cellStyle name="40% - Accent2 11" xfId="2638" hidden="1"/>
    <cellStyle name="40% - Accent2 11" xfId="1493" hidden="1"/>
    <cellStyle name="40% - Accent2 11" xfId="1308" hidden="1"/>
    <cellStyle name="40% - Accent2 11" xfId="1084" hidden="1"/>
    <cellStyle name="40% - Accent2 11" xfId="21768" hidden="1"/>
    <cellStyle name="40% - Accent2 11" xfId="21847" hidden="1"/>
    <cellStyle name="40% - Accent2 11" xfId="22376" hidden="1"/>
    <cellStyle name="40% - Accent2 11" xfId="22451" hidden="1"/>
    <cellStyle name="40% - Accent2 11" xfId="22526" hidden="1"/>
    <cellStyle name="40% - Accent2 11" xfId="22604" hidden="1"/>
    <cellStyle name="40% - Accent2 11" xfId="23190" hidden="1"/>
    <cellStyle name="40% - Accent2 11" xfId="23265" hidden="1"/>
    <cellStyle name="40% - Accent2 11" xfId="23344" hidden="1"/>
    <cellStyle name="40% - Accent2 11" xfId="23570" hidden="1"/>
    <cellStyle name="40% - Accent2 11" xfId="22843" hidden="1"/>
    <cellStyle name="40% - Accent2 11" xfId="22929" hidden="1"/>
    <cellStyle name="40% - Accent2 11" xfId="23785" hidden="1"/>
    <cellStyle name="40% - Accent2 11" xfId="23860" hidden="1"/>
    <cellStyle name="40% - Accent2 11" xfId="23938" hidden="1"/>
    <cellStyle name="40% - Accent2 11" xfId="24129" hidden="1"/>
    <cellStyle name="40% - Accent2 11" xfId="23357" hidden="1"/>
    <cellStyle name="40% - Accent2 11" xfId="23574" hidden="1"/>
    <cellStyle name="40% - Accent2 11" xfId="24317" hidden="1"/>
    <cellStyle name="40% - Accent2 11" xfId="24392" hidden="1"/>
    <cellStyle name="40% - Accent2 11" xfId="24470" hidden="1"/>
    <cellStyle name="40% - Accent2 11" xfId="24654" hidden="1"/>
    <cellStyle name="40% - Accent2 11" xfId="24729" hidden="1"/>
    <cellStyle name="40% - Accent2 11" xfId="24807" hidden="1"/>
    <cellStyle name="40% - Accent2 11" xfId="24991" hidden="1"/>
    <cellStyle name="40% - Accent2 11" xfId="25066" hidden="1"/>
    <cellStyle name="40% - Accent2 11" xfId="25168" hidden="1"/>
    <cellStyle name="40% - Accent2 11" xfId="25243" hidden="1"/>
    <cellStyle name="40% - Accent2 11" xfId="25318" hidden="1"/>
    <cellStyle name="40% - Accent2 11" xfId="25396" hidden="1"/>
    <cellStyle name="40% - Accent2 11" xfId="25982" hidden="1"/>
    <cellStyle name="40% - Accent2 11" xfId="26057" hidden="1"/>
    <cellStyle name="40% - Accent2 11" xfId="26136" hidden="1"/>
    <cellStyle name="40% - Accent2 11" xfId="26362" hidden="1"/>
    <cellStyle name="40% - Accent2 11" xfId="25635" hidden="1"/>
    <cellStyle name="40% - Accent2 11" xfId="25721" hidden="1"/>
    <cellStyle name="40% - Accent2 11" xfId="26577" hidden="1"/>
    <cellStyle name="40% - Accent2 11" xfId="26652" hidden="1"/>
    <cellStyle name="40% - Accent2 11" xfId="26730" hidden="1"/>
    <cellStyle name="40% - Accent2 11" xfId="26921" hidden="1"/>
    <cellStyle name="40% - Accent2 11" xfId="26149" hidden="1"/>
    <cellStyle name="40% - Accent2 11" xfId="26366" hidden="1"/>
    <cellStyle name="40% - Accent2 11" xfId="27109" hidden="1"/>
    <cellStyle name="40% - Accent2 11" xfId="27184" hidden="1"/>
    <cellStyle name="40% - Accent2 11" xfId="27262" hidden="1"/>
    <cellStyle name="40% - Accent2 11" xfId="27446" hidden="1"/>
    <cellStyle name="40% - Accent2 11" xfId="27521" hidden="1"/>
    <cellStyle name="40% - Accent2 11" xfId="27599" hidden="1"/>
    <cellStyle name="40% - Accent2 11" xfId="27783" hidden="1"/>
    <cellStyle name="40% - Accent2 11" xfId="27858" hidden="1"/>
    <cellStyle name="40% - Accent2 11" xfId="22215" hidden="1"/>
    <cellStyle name="40% - Accent2 11" xfId="22140" hidden="1"/>
    <cellStyle name="40% - Accent2 11" xfId="22060" hidden="1"/>
    <cellStyle name="40% - Accent2 11" xfId="21977" hidden="1"/>
    <cellStyle name="40% - Accent2 11" xfId="8833" hidden="1"/>
    <cellStyle name="40% - Accent2 11" xfId="8538" hidden="1"/>
    <cellStyle name="40% - Accent2 11" xfId="8403" hidden="1"/>
    <cellStyle name="40% - Accent2 11" xfId="6747" hidden="1"/>
    <cellStyle name="40% - Accent2 11" xfId="15594" hidden="1"/>
    <cellStyle name="40% - Accent2 11" xfId="9779" hidden="1"/>
    <cellStyle name="40% - Accent2 11" xfId="5812" hidden="1"/>
    <cellStyle name="40% - Accent2 11" xfId="5574" hidden="1"/>
    <cellStyle name="40% - Accent2 11" xfId="5480" hidden="1"/>
    <cellStyle name="40% - Accent2 11" xfId="4010" hidden="1"/>
    <cellStyle name="40% - Accent2 11" xfId="8369" hidden="1"/>
    <cellStyle name="40% - Accent2 11" xfId="6743" hidden="1"/>
    <cellStyle name="40% - Accent2 11" xfId="3335" hidden="1"/>
    <cellStyle name="40% - Accent2 11" xfId="3146" hidden="1"/>
    <cellStyle name="40% - Accent2 11" xfId="2967" hidden="1"/>
    <cellStyle name="40% - Accent2 11" xfId="1631" hidden="1"/>
    <cellStyle name="40% - Accent2 11" xfId="1463" hidden="1"/>
    <cellStyle name="40% - Accent2 11" xfId="1207" hidden="1"/>
    <cellStyle name="40% - Accent2 11" xfId="27918" hidden="1"/>
    <cellStyle name="40% - Accent2 11" xfId="27993" hidden="1"/>
    <cellStyle name="40% - Accent2 11" xfId="28095" hidden="1"/>
    <cellStyle name="40% - Accent2 11" xfId="28170" hidden="1"/>
    <cellStyle name="40% - Accent2 11" xfId="28245" hidden="1"/>
    <cellStyle name="40% - Accent2 11" xfId="28323" hidden="1"/>
    <cellStyle name="40% - Accent2 11" xfId="28909" hidden="1"/>
    <cellStyle name="40% - Accent2 11" xfId="28984" hidden="1"/>
    <cellStyle name="40% - Accent2 11" xfId="29063" hidden="1"/>
    <cellStyle name="40% - Accent2 11" xfId="29289" hidden="1"/>
    <cellStyle name="40% - Accent2 11" xfId="28562" hidden="1"/>
    <cellStyle name="40% - Accent2 11" xfId="28648" hidden="1"/>
    <cellStyle name="40% - Accent2 11" xfId="29504" hidden="1"/>
    <cellStyle name="40% - Accent2 11" xfId="29579" hidden="1"/>
    <cellStyle name="40% - Accent2 11" xfId="29657" hidden="1"/>
    <cellStyle name="40% - Accent2 11" xfId="29848" hidden="1"/>
    <cellStyle name="40% - Accent2 11" xfId="29076" hidden="1"/>
    <cellStyle name="40% - Accent2 11" xfId="29293" hidden="1"/>
    <cellStyle name="40% - Accent2 11" xfId="30036" hidden="1"/>
    <cellStyle name="40% - Accent2 11" xfId="30111" hidden="1"/>
    <cellStyle name="40% - Accent2 11" xfId="30189" hidden="1"/>
    <cellStyle name="40% - Accent2 11" xfId="30373" hidden="1"/>
    <cellStyle name="40% - Accent2 11" xfId="30448" hidden="1"/>
    <cellStyle name="40% - Accent2 11" xfId="30526" hidden="1"/>
    <cellStyle name="40% - Accent2 11" xfId="30710" hidden="1"/>
    <cellStyle name="40% - Accent2 11" xfId="30785" hidden="1"/>
    <cellStyle name="40% - Accent2 11" xfId="30887" hidden="1"/>
    <cellStyle name="40% - Accent2 11" xfId="30962" hidden="1"/>
    <cellStyle name="40% - Accent2 11" xfId="31037" hidden="1"/>
    <cellStyle name="40% - Accent2 11" xfId="31115" hidden="1"/>
    <cellStyle name="40% - Accent2 11" xfId="31701" hidden="1"/>
    <cellStyle name="40% - Accent2 11" xfId="31776" hidden="1"/>
    <cellStyle name="40% - Accent2 11" xfId="31855" hidden="1"/>
    <cellStyle name="40% - Accent2 11" xfId="32081" hidden="1"/>
    <cellStyle name="40% - Accent2 11" xfId="31354" hidden="1"/>
    <cellStyle name="40% - Accent2 11" xfId="31440" hidden="1"/>
    <cellStyle name="40% - Accent2 11" xfId="32296" hidden="1"/>
    <cellStyle name="40% - Accent2 11" xfId="32371" hidden="1"/>
    <cellStyle name="40% - Accent2 11" xfId="32449" hidden="1"/>
    <cellStyle name="40% - Accent2 11" xfId="32640" hidden="1"/>
    <cellStyle name="40% - Accent2 11" xfId="31868" hidden="1"/>
    <cellStyle name="40% - Accent2 11" xfId="32085" hidden="1"/>
    <cellStyle name="40% - Accent2 11" xfId="32828" hidden="1"/>
    <cellStyle name="40% - Accent2 11" xfId="32903" hidden="1"/>
    <cellStyle name="40% - Accent2 11" xfId="32981" hidden="1"/>
    <cellStyle name="40% - Accent2 11" xfId="33165" hidden="1"/>
    <cellStyle name="40% - Accent2 11" xfId="33240" hidden="1"/>
    <cellStyle name="40% - Accent2 11" xfId="33318" hidden="1"/>
    <cellStyle name="40% - Accent2 11" xfId="33502" hidden="1"/>
    <cellStyle name="40% - Accent2 11" xfId="33577" hidden="1"/>
    <cellStyle name="40% - Accent2 12" xfId="743" hidden="1"/>
    <cellStyle name="40% - Accent2 12" xfId="947" hidden="1"/>
    <cellStyle name="40% - Accent2 12" xfId="3516" hidden="1"/>
    <cellStyle name="40% - Accent2 12" xfId="4031" hidden="1"/>
    <cellStyle name="40% - Accent2 12" xfId="5350" hidden="1"/>
    <cellStyle name="40% - Accent2 12" xfId="6047" hidden="1"/>
    <cellStyle name="40% - Accent2 12" xfId="7063" hidden="1"/>
    <cellStyle name="40% - Accent2 12" xfId="8265" hidden="1"/>
    <cellStyle name="40% - Accent2 12" xfId="10125" hidden="1"/>
    <cellStyle name="40% - Accent2 12" xfId="10240" hidden="1"/>
    <cellStyle name="40% - Accent2 12" xfId="10963" hidden="1"/>
    <cellStyle name="40% - Accent2 12" xfId="11136" hidden="1"/>
    <cellStyle name="40% - Accent2 12" xfId="11529" hidden="1"/>
    <cellStyle name="40% - Accent2 12" xfId="11677" hidden="1"/>
    <cellStyle name="40% - Accent2 12" xfId="12015" hidden="1"/>
    <cellStyle name="40% - Accent2 12" xfId="12352" hidden="1"/>
    <cellStyle name="40% - Accent2 12" xfId="12917" hidden="1"/>
    <cellStyle name="40% - Accent2 12" xfId="13032" hidden="1"/>
    <cellStyle name="40% - Accent2 12" xfId="13755" hidden="1"/>
    <cellStyle name="40% - Accent2 12" xfId="13928" hidden="1"/>
    <cellStyle name="40% - Accent2 12" xfId="14321" hidden="1"/>
    <cellStyle name="40% - Accent2 12" xfId="14469" hidden="1"/>
    <cellStyle name="40% - Accent2 12" xfId="14807" hidden="1"/>
    <cellStyle name="40% - Accent2 12" xfId="15144" hidden="1"/>
    <cellStyle name="40% - Accent2 12" xfId="9200" hidden="1"/>
    <cellStyle name="40% - Accent2 12" xfId="8658" hidden="1"/>
    <cellStyle name="40% - Accent2 12" xfId="6028" hidden="1"/>
    <cellStyle name="40% - Accent2 12" xfId="5236" hidden="1"/>
    <cellStyle name="40% - Accent2 12" xfId="3954" hidden="1"/>
    <cellStyle name="40% - Accent2 12" xfId="3277" hidden="1"/>
    <cellStyle name="40% - Accent2 12" xfId="1841" hidden="1"/>
    <cellStyle name="40% - Accent2 12" xfId="477" hidden="1"/>
    <cellStyle name="40% - Accent2 12" xfId="16466" hidden="1"/>
    <cellStyle name="40% - Accent2 12" xfId="16581" hidden="1"/>
    <cellStyle name="40% - Accent2 12" xfId="17304" hidden="1"/>
    <cellStyle name="40% - Accent2 12" xfId="17477" hidden="1"/>
    <cellStyle name="40% - Accent2 12" xfId="17870" hidden="1"/>
    <cellStyle name="40% - Accent2 12" xfId="18018" hidden="1"/>
    <cellStyle name="40% - Accent2 12" xfId="18356" hidden="1"/>
    <cellStyle name="40% - Accent2 12" xfId="18693" hidden="1"/>
    <cellStyle name="40% - Accent2 12" xfId="19258" hidden="1"/>
    <cellStyle name="40% - Accent2 12" xfId="19373" hidden="1"/>
    <cellStyle name="40% - Accent2 12" xfId="20096" hidden="1"/>
    <cellStyle name="40% - Accent2 12" xfId="20269" hidden="1"/>
    <cellStyle name="40% - Accent2 12" xfId="20662" hidden="1"/>
    <cellStyle name="40% - Accent2 12" xfId="20810" hidden="1"/>
    <cellStyle name="40% - Accent2 12" xfId="21148" hidden="1"/>
    <cellStyle name="40% - Accent2 12" xfId="21485" hidden="1"/>
    <cellStyle name="40% - Accent2 12" xfId="15708" hidden="1"/>
    <cellStyle name="40% - Accent2 12" xfId="9752" hidden="1"/>
    <cellStyle name="40% - Accent2 12" xfId="6614" hidden="1"/>
    <cellStyle name="40% - Accent2 12" xfId="5769" hidden="1"/>
    <cellStyle name="40% - Accent2 12" xfId="4222" hidden="1"/>
    <cellStyle name="40% - Accent2 12" xfId="3504" hidden="1"/>
    <cellStyle name="40% - Accent2 12" xfId="2016" hidden="1"/>
    <cellStyle name="40% - Accent2 12" xfId="577" hidden="1"/>
    <cellStyle name="40% - Accent2 12" xfId="22617" hidden="1"/>
    <cellStyle name="40% - Accent2 12" xfId="22732" hidden="1"/>
    <cellStyle name="40% - Accent2 12" xfId="23455" hidden="1"/>
    <cellStyle name="40% - Accent2 12" xfId="23628" hidden="1"/>
    <cellStyle name="40% - Accent2 12" xfId="24021" hidden="1"/>
    <cellStyle name="40% - Accent2 12" xfId="24169" hidden="1"/>
    <cellStyle name="40% - Accent2 12" xfId="24507" hidden="1"/>
    <cellStyle name="40% - Accent2 12" xfId="24844" hidden="1"/>
    <cellStyle name="40% - Accent2 12" xfId="25409" hidden="1"/>
    <cellStyle name="40% - Accent2 12" xfId="25524" hidden="1"/>
    <cellStyle name="40% - Accent2 12" xfId="26247" hidden="1"/>
    <cellStyle name="40% - Accent2 12" xfId="26420" hidden="1"/>
    <cellStyle name="40% - Accent2 12" xfId="26813" hidden="1"/>
    <cellStyle name="40% - Accent2 12" xfId="26961" hidden="1"/>
    <cellStyle name="40% - Accent2 12" xfId="27299" hidden="1"/>
    <cellStyle name="40% - Accent2 12" xfId="27636" hidden="1"/>
    <cellStyle name="40% - Accent2 12" xfId="21964" hidden="1"/>
    <cellStyle name="40% - Accent2 12" xfId="16132" hidden="1"/>
    <cellStyle name="40% - Accent2 12" xfId="7315" hidden="1"/>
    <cellStyle name="40% - Accent2 12" xfId="6278" hidden="1"/>
    <cellStyle name="40% - Accent2 12" xfId="4534" hidden="1"/>
    <cellStyle name="40% - Accent2 12" xfId="3758" hidden="1"/>
    <cellStyle name="40% - Accent2 12" xfId="2195" hidden="1"/>
    <cellStyle name="40% - Accent2 12" xfId="719" hidden="1"/>
    <cellStyle name="40% - Accent2 12" xfId="28336" hidden="1"/>
    <cellStyle name="40% - Accent2 12" xfId="28451" hidden="1"/>
    <cellStyle name="40% - Accent2 12" xfId="29174" hidden="1"/>
    <cellStyle name="40% - Accent2 12" xfId="29347" hidden="1"/>
    <cellStyle name="40% - Accent2 12" xfId="29740" hidden="1"/>
    <cellStyle name="40% - Accent2 12" xfId="29888" hidden="1"/>
    <cellStyle name="40% - Accent2 12" xfId="30226" hidden="1"/>
    <cellStyle name="40% - Accent2 12" xfId="30563" hidden="1"/>
    <cellStyle name="40% - Accent2 12" xfId="31128" hidden="1"/>
    <cellStyle name="40% - Accent2 12" xfId="31243" hidden="1"/>
    <cellStyle name="40% - Accent2 12" xfId="31966" hidden="1"/>
    <cellStyle name="40% - Accent2 12" xfId="32139" hidden="1"/>
    <cellStyle name="40% - Accent2 12" xfId="32532" hidden="1"/>
    <cellStyle name="40% - Accent2 12" xfId="32680" hidden="1"/>
    <cellStyle name="40% - Accent2 12" xfId="33018" hidden="1"/>
    <cellStyle name="40% - Accent2 12" xfId="33355" hidden="1"/>
    <cellStyle name="40% - Accent2 3 2 3 2" xfId="830" hidden="1"/>
    <cellStyle name="40% - Accent2 3 2 3 2" xfId="1038" hidden="1"/>
    <cellStyle name="40% - Accent2 3 2 3 2" xfId="3602" hidden="1"/>
    <cellStyle name="40% - Accent2 3 2 3 2" xfId="4117" hidden="1"/>
    <cellStyle name="40% - Accent2 3 2 3 2" xfId="5436" hidden="1"/>
    <cellStyle name="40% - Accent2 3 2 3 2" xfId="6133" hidden="1"/>
    <cellStyle name="40% - Accent2 3 2 3 2" xfId="7150" hidden="1"/>
    <cellStyle name="40% - Accent2 3 2 3 2" xfId="8354" hidden="1"/>
    <cellStyle name="40% - Accent2 3 2 3 2" xfId="10211" hidden="1"/>
    <cellStyle name="40% - Accent2 3 2 3 2" xfId="10326" hidden="1"/>
    <cellStyle name="40% - Accent2 3 2 3 2" xfId="11049" hidden="1"/>
    <cellStyle name="40% - Accent2 3 2 3 2" xfId="11222" hidden="1"/>
    <cellStyle name="40% - Accent2 3 2 3 2" xfId="11615" hidden="1"/>
    <cellStyle name="40% - Accent2 3 2 3 2" xfId="11763" hidden="1"/>
    <cellStyle name="40% - Accent2 3 2 3 2" xfId="12101" hidden="1"/>
    <cellStyle name="40% - Accent2 3 2 3 2" xfId="12438" hidden="1"/>
    <cellStyle name="40% - Accent2 3 2 3 2" xfId="13003" hidden="1"/>
    <cellStyle name="40% - Accent2 3 2 3 2" xfId="13118" hidden="1"/>
    <cellStyle name="40% - Accent2 3 2 3 2" xfId="13841" hidden="1"/>
    <cellStyle name="40% - Accent2 3 2 3 2" xfId="14014" hidden="1"/>
    <cellStyle name="40% - Accent2 3 2 3 2" xfId="14407" hidden="1"/>
    <cellStyle name="40% - Accent2 3 2 3 2" xfId="14555" hidden="1"/>
    <cellStyle name="40% - Accent2 3 2 3 2" xfId="14893" hidden="1"/>
    <cellStyle name="40% - Accent2 3 2 3 2" xfId="15230" hidden="1"/>
    <cellStyle name="40% - Accent2 3 2 3 2" xfId="9112" hidden="1"/>
    <cellStyle name="40% - Accent2 3 2 3 2" xfId="8568" hidden="1"/>
    <cellStyle name="40% - Accent2 3 2 3 2" xfId="5940" hidden="1"/>
    <cellStyle name="40% - Accent2 3 2 3 2" xfId="5149" hidden="1"/>
    <cellStyle name="40% - Accent2 3 2 3 2" xfId="3863" hidden="1"/>
    <cellStyle name="40% - Accent2 3 2 3 2" xfId="3184" hidden="1"/>
    <cellStyle name="40% - Accent2 3 2 3 2" xfId="1741" hidden="1"/>
    <cellStyle name="40% - Accent2 3 2 3 2" xfId="333" hidden="1"/>
    <cellStyle name="40% - Accent2 3 2 3 2" xfId="16552" hidden="1"/>
    <cellStyle name="40% - Accent2 3 2 3 2" xfId="16667" hidden="1"/>
    <cellStyle name="40% - Accent2 3 2 3 2" xfId="17390" hidden="1"/>
    <cellStyle name="40% - Accent2 3 2 3 2" xfId="17563" hidden="1"/>
    <cellStyle name="40% - Accent2 3 2 3 2" xfId="17956" hidden="1"/>
    <cellStyle name="40% - Accent2 3 2 3 2" xfId="18104" hidden="1"/>
    <cellStyle name="40% - Accent2 3 2 3 2" xfId="18442" hidden="1"/>
    <cellStyle name="40% - Accent2 3 2 3 2" xfId="18779" hidden="1"/>
    <cellStyle name="40% - Accent2 3 2 3 2" xfId="19344" hidden="1"/>
    <cellStyle name="40% - Accent2 3 2 3 2" xfId="19459" hidden="1"/>
    <cellStyle name="40% - Accent2 3 2 3 2" xfId="20182" hidden="1"/>
    <cellStyle name="40% - Accent2 3 2 3 2" xfId="20355" hidden="1"/>
    <cellStyle name="40% - Accent2 3 2 3 2" xfId="20748" hidden="1"/>
    <cellStyle name="40% - Accent2 3 2 3 2" xfId="20896" hidden="1"/>
    <cellStyle name="40% - Accent2 3 2 3 2" xfId="21234" hidden="1"/>
    <cellStyle name="40% - Accent2 3 2 3 2" xfId="21571" hidden="1"/>
    <cellStyle name="40% - Accent2 3 2 3 2" xfId="15620" hidden="1"/>
    <cellStyle name="40% - Accent2 3 2 3 2" xfId="9665" hidden="1"/>
    <cellStyle name="40% - Accent2 3 2 3 2" xfId="6511" hidden="1"/>
    <cellStyle name="40% - Accent2 3 2 3 2" xfId="5661" hidden="1"/>
    <cellStyle name="40% - Accent2 3 2 3 2" xfId="4134" hidden="1"/>
    <cellStyle name="40% - Accent2 3 2 3 2" xfId="3412" hidden="1"/>
    <cellStyle name="40% - Accent2 3 2 3 2" xfId="1914" hidden="1"/>
    <cellStyle name="40% - Accent2 3 2 3 2" xfId="467" hidden="1"/>
    <cellStyle name="40% - Accent2 3 2 3 2" xfId="22703" hidden="1"/>
    <cellStyle name="40% - Accent2 3 2 3 2" xfId="22818" hidden="1"/>
    <cellStyle name="40% - Accent2 3 2 3 2" xfId="23541" hidden="1"/>
    <cellStyle name="40% - Accent2 3 2 3 2" xfId="23714" hidden="1"/>
    <cellStyle name="40% - Accent2 3 2 3 2" xfId="24107" hidden="1"/>
    <cellStyle name="40% - Accent2 3 2 3 2" xfId="24255" hidden="1"/>
    <cellStyle name="40% - Accent2 3 2 3 2" xfId="24593" hidden="1"/>
    <cellStyle name="40% - Accent2 3 2 3 2" xfId="24930" hidden="1"/>
    <cellStyle name="40% - Accent2 3 2 3 2" xfId="25495" hidden="1"/>
    <cellStyle name="40% - Accent2 3 2 3 2" xfId="25610" hidden="1"/>
    <cellStyle name="40% - Accent2 3 2 3 2" xfId="26333" hidden="1"/>
    <cellStyle name="40% - Accent2 3 2 3 2" xfId="26506" hidden="1"/>
    <cellStyle name="40% - Accent2 3 2 3 2" xfId="26899" hidden="1"/>
    <cellStyle name="40% - Accent2 3 2 3 2" xfId="27047" hidden="1"/>
    <cellStyle name="40% - Accent2 3 2 3 2" xfId="27385" hidden="1"/>
    <cellStyle name="40% - Accent2 3 2 3 2" xfId="27722" hidden="1"/>
    <cellStyle name="40% - Accent2 3 2 3 2" xfId="21876" hidden="1"/>
    <cellStyle name="40% - Accent2 3 2 3 2" xfId="16046" hidden="1"/>
    <cellStyle name="40% - Accent2 3 2 3 2" xfId="7214" hidden="1"/>
    <cellStyle name="40% - Accent2 3 2 3 2" xfId="6168" hidden="1"/>
    <cellStyle name="40% - Accent2 3 2 3 2" xfId="4341" hidden="1"/>
    <cellStyle name="40% - Accent2 3 2 3 2" xfId="3669" hidden="1"/>
    <cellStyle name="40% - Accent2 3 2 3 2" xfId="2101" hidden="1"/>
    <cellStyle name="40% - Accent2 3 2 3 2" xfId="589" hidden="1"/>
    <cellStyle name="40% - Accent2 3 2 3 2" xfId="28422" hidden="1"/>
    <cellStyle name="40% - Accent2 3 2 3 2" xfId="28537" hidden="1"/>
    <cellStyle name="40% - Accent2 3 2 3 2" xfId="29260" hidden="1"/>
    <cellStyle name="40% - Accent2 3 2 3 2" xfId="29433" hidden="1"/>
    <cellStyle name="40% - Accent2 3 2 3 2" xfId="29826" hidden="1"/>
    <cellStyle name="40% - Accent2 3 2 3 2" xfId="29974" hidden="1"/>
    <cellStyle name="40% - Accent2 3 2 3 2" xfId="30312" hidden="1"/>
    <cellStyle name="40% - Accent2 3 2 3 2" xfId="30649" hidden="1"/>
    <cellStyle name="40% - Accent2 3 2 3 2" xfId="31214" hidden="1"/>
    <cellStyle name="40% - Accent2 3 2 3 2" xfId="31329" hidden="1"/>
    <cellStyle name="40% - Accent2 3 2 3 2" xfId="32052" hidden="1"/>
    <cellStyle name="40% - Accent2 3 2 3 2" xfId="32225" hidden="1"/>
    <cellStyle name="40% - Accent2 3 2 3 2" xfId="32618" hidden="1"/>
    <cellStyle name="40% - Accent2 3 2 3 2" xfId="32766" hidden="1"/>
    <cellStyle name="40% - Accent2 3 2 3 2" xfId="33104" hidden="1"/>
    <cellStyle name="40% - Accent2 3 2 3 2" xfId="33441" hidden="1"/>
    <cellStyle name="40% - Accent2 3 2 4 2" xfId="795" hidden="1"/>
    <cellStyle name="40% - Accent2 3 2 4 2" xfId="1003" hidden="1"/>
    <cellStyle name="40% - Accent2 3 2 4 2" xfId="3567" hidden="1"/>
    <cellStyle name="40% - Accent2 3 2 4 2" xfId="4082" hidden="1"/>
    <cellStyle name="40% - Accent2 3 2 4 2" xfId="5401" hidden="1"/>
    <cellStyle name="40% - Accent2 3 2 4 2" xfId="6098" hidden="1"/>
    <cellStyle name="40% - Accent2 3 2 4 2" xfId="7115" hidden="1"/>
    <cellStyle name="40% - Accent2 3 2 4 2" xfId="8319" hidden="1"/>
    <cellStyle name="40% - Accent2 3 2 4 2" xfId="10176" hidden="1"/>
    <cellStyle name="40% - Accent2 3 2 4 2" xfId="10291" hidden="1"/>
    <cellStyle name="40% - Accent2 3 2 4 2" xfId="11014" hidden="1"/>
    <cellStyle name="40% - Accent2 3 2 4 2" xfId="11187" hidden="1"/>
    <cellStyle name="40% - Accent2 3 2 4 2" xfId="11580" hidden="1"/>
    <cellStyle name="40% - Accent2 3 2 4 2" xfId="11728" hidden="1"/>
    <cellStyle name="40% - Accent2 3 2 4 2" xfId="12066" hidden="1"/>
    <cellStyle name="40% - Accent2 3 2 4 2" xfId="12403" hidden="1"/>
    <cellStyle name="40% - Accent2 3 2 4 2" xfId="12968" hidden="1"/>
    <cellStyle name="40% - Accent2 3 2 4 2" xfId="13083" hidden="1"/>
    <cellStyle name="40% - Accent2 3 2 4 2" xfId="13806" hidden="1"/>
    <cellStyle name="40% - Accent2 3 2 4 2" xfId="13979" hidden="1"/>
    <cellStyle name="40% - Accent2 3 2 4 2" xfId="14372" hidden="1"/>
    <cellStyle name="40% - Accent2 3 2 4 2" xfId="14520" hidden="1"/>
    <cellStyle name="40% - Accent2 3 2 4 2" xfId="14858" hidden="1"/>
    <cellStyle name="40% - Accent2 3 2 4 2" xfId="15195" hidden="1"/>
    <cellStyle name="40% - Accent2 3 2 4 2" xfId="9148" hidden="1"/>
    <cellStyle name="40% - Accent2 3 2 4 2" xfId="8603" hidden="1"/>
    <cellStyle name="40% - Accent2 3 2 4 2" xfId="5975" hidden="1"/>
    <cellStyle name="40% - Accent2 3 2 4 2" xfId="5184" hidden="1"/>
    <cellStyle name="40% - Accent2 3 2 4 2" xfId="3901" hidden="1"/>
    <cellStyle name="40% - Accent2 3 2 4 2" xfId="3221" hidden="1"/>
    <cellStyle name="40% - Accent2 3 2 4 2" xfId="1780" hidden="1"/>
    <cellStyle name="40% - Accent2 3 2 4 2" xfId="390" hidden="1"/>
    <cellStyle name="40% - Accent2 3 2 4 2" xfId="16517" hidden="1"/>
    <cellStyle name="40% - Accent2 3 2 4 2" xfId="16632" hidden="1"/>
    <cellStyle name="40% - Accent2 3 2 4 2" xfId="17355" hidden="1"/>
    <cellStyle name="40% - Accent2 3 2 4 2" xfId="17528" hidden="1"/>
    <cellStyle name="40% - Accent2 3 2 4 2" xfId="17921" hidden="1"/>
    <cellStyle name="40% - Accent2 3 2 4 2" xfId="18069" hidden="1"/>
    <cellStyle name="40% - Accent2 3 2 4 2" xfId="18407" hidden="1"/>
    <cellStyle name="40% - Accent2 3 2 4 2" xfId="18744" hidden="1"/>
    <cellStyle name="40% - Accent2 3 2 4 2" xfId="19309" hidden="1"/>
    <cellStyle name="40% - Accent2 3 2 4 2" xfId="19424" hidden="1"/>
    <cellStyle name="40% - Accent2 3 2 4 2" xfId="20147" hidden="1"/>
    <cellStyle name="40% - Accent2 3 2 4 2" xfId="20320" hidden="1"/>
    <cellStyle name="40% - Accent2 3 2 4 2" xfId="20713" hidden="1"/>
    <cellStyle name="40% - Accent2 3 2 4 2" xfId="20861" hidden="1"/>
    <cellStyle name="40% - Accent2 3 2 4 2" xfId="21199" hidden="1"/>
    <cellStyle name="40% - Accent2 3 2 4 2" xfId="21536" hidden="1"/>
    <cellStyle name="40% - Accent2 3 2 4 2" xfId="15656" hidden="1"/>
    <cellStyle name="40% - Accent2 3 2 4 2" xfId="9700" hidden="1"/>
    <cellStyle name="40% - Accent2 3 2 4 2" xfId="6553" hidden="1"/>
    <cellStyle name="40% - Accent2 3 2 4 2" xfId="5703" hidden="1"/>
    <cellStyle name="40% - Accent2 3 2 4 2" xfId="4170" hidden="1"/>
    <cellStyle name="40% - Accent2 3 2 4 2" xfId="3448" hidden="1"/>
    <cellStyle name="40% - Accent2 3 2 4 2" xfId="1958" hidden="1"/>
    <cellStyle name="40% - Accent2 3 2 4 2" xfId="518" hidden="1"/>
    <cellStyle name="40% - Accent2 3 2 4 2" xfId="22668" hidden="1"/>
    <cellStyle name="40% - Accent2 3 2 4 2" xfId="22783" hidden="1"/>
    <cellStyle name="40% - Accent2 3 2 4 2" xfId="23506" hidden="1"/>
    <cellStyle name="40% - Accent2 3 2 4 2" xfId="23679" hidden="1"/>
    <cellStyle name="40% - Accent2 3 2 4 2" xfId="24072" hidden="1"/>
    <cellStyle name="40% - Accent2 3 2 4 2" xfId="24220" hidden="1"/>
    <cellStyle name="40% - Accent2 3 2 4 2" xfId="24558" hidden="1"/>
    <cellStyle name="40% - Accent2 3 2 4 2" xfId="24895" hidden="1"/>
    <cellStyle name="40% - Accent2 3 2 4 2" xfId="25460" hidden="1"/>
    <cellStyle name="40% - Accent2 3 2 4 2" xfId="25575" hidden="1"/>
    <cellStyle name="40% - Accent2 3 2 4 2" xfId="26298" hidden="1"/>
    <cellStyle name="40% - Accent2 3 2 4 2" xfId="26471" hidden="1"/>
    <cellStyle name="40% - Accent2 3 2 4 2" xfId="26864" hidden="1"/>
    <cellStyle name="40% - Accent2 3 2 4 2" xfId="27012" hidden="1"/>
    <cellStyle name="40% - Accent2 3 2 4 2" xfId="27350" hidden="1"/>
    <cellStyle name="40% - Accent2 3 2 4 2" xfId="27687" hidden="1"/>
    <cellStyle name="40% - Accent2 3 2 4 2" xfId="21912" hidden="1"/>
    <cellStyle name="40% - Accent2 3 2 4 2" xfId="16081" hidden="1"/>
    <cellStyle name="40% - Accent2 3 2 4 2" xfId="7259" hidden="1"/>
    <cellStyle name="40% - Accent2 3 2 4 2" xfId="6213" hidden="1"/>
    <cellStyle name="40% - Accent2 3 2 4 2" xfId="4440" hidden="1"/>
    <cellStyle name="40% - Accent2 3 2 4 2" xfId="3707" hidden="1"/>
    <cellStyle name="40% - Accent2 3 2 4 2" xfId="2140" hidden="1"/>
    <cellStyle name="40% - Accent2 3 2 4 2" xfId="628" hidden="1"/>
    <cellStyle name="40% - Accent2 3 2 4 2" xfId="28387" hidden="1"/>
    <cellStyle name="40% - Accent2 3 2 4 2" xfId="28502" hidden="1"/>
    <cellStyle name="40% - Accent2 3 2 4 2" xfId="29225" hidden="1"/>
    <cellStyle name="40% - Accent2 3 2 4 2" xfId="29398" hidden="1"/>
    <cellStyle name="40% - Accent2 3 2 4 2" xfId="29791" hidden="1"/>
    <cellStyle name="40% - Accent2 3 2 4 2" xfId="29939" hidden="1"/>
    <cellStyle name="40% - Accent2 3 2 4 2" xfId="30277" hidden="1"/>
    <cellStyle name="40% - Accent2 3 2 4 2" xfId="30614" hidden="1"/>
    <cellStyle name="40% - Accent2 3 2 4 2" xfId="31179" hidden="1"/>
    <cellStyle name="40% - Accent2 3 2 4 2" xfId="31294" hidden="1"/>
    <cellStyle name="40% - Accent2 3 2 4 2" xfId="32017" hidden="1"/>
    <cellStyle name="40% - Accent2 3 2 4 2" xfId="32190" hidden="1"/>
    <cellStyle name="40% - Accent2 3 2 4 2" xfId="32583" hidden="1"/>
    <cellStyle name="40% - Accent2 3 2 4 2" xfId="32731" hidden="1"/>
    <cellStyle name="40% - Accent2 3 2 4 2" xfId="33069" hidden="1"/>
    <cellStyle name="40% - Accent2 3 2 4 2" xfId="33406" hidden="1"/>
    <cellStyle name="40% - Accent2 3 3 3 2" xfId="794" hidden="1"/>
    <cellStyle name="40% - Accent2 3 3 3 2" xfId="1002" hidden="1"/>
    <cellStyle name="40% - Accent2 3 3 3 2" xfId="3566" hidden="1"/>
    <cellStyle name="40% - Accent2 3 3 3 2" xfId="4081" hidden="1"/>
    <cellStyle name="40% - Accent2 3 3 3 2" xfId="5400" hidden="1"/>
    <cellStyle name="40% - Accent2 3 3 3 2" xfId="6097" hidden="1"/>
    <cellStyle name="40% - Accent2 3 3 3 2" xfId="7114" hidden="1"/>
    <cellStyle name="40% - Accent2 3 3 3 2" xfId="8318" hidden="1"/>
    <cellStyle name="40% - Accent2 3 3 3 2" xfId="10175" hidden="1"/>
    <cellStyle name="40% - Accent2 3 3 3 2" xfId="10290" hidden="1"/>
    <cellStyle name="40% - Accent2 3 3 3 2" xfId="11013" hidden="1"/>
    <cellStyle name="40% - Accent2 3 3 3 2" xfId="11186" hidden="1"/>
    <cellStyle name="40% - Accent2 3 3 3 2" xfId="11579" hidden="1"/>
    <cellStyle name="40% - Accent2 3 3 3 2" xfId="11727" hidden="1"/>
    <cellStyle name="40% - Accent2 3 3 3 2" xfId="12065" hidden="1"/>
    <cellStyle name="40% - Accent2 3 3 3 2" xfId="12402" hidden="1"/>
    <cellStyle name="40% - Accent2 3 3 3 2" xfId="12967" hidden="1"/>
    <cellStyle name="40% - Accent2 3 3 3 2" xfId="13082" hidden="1"/>
    <cellStyle name="40% - Accent2 3 3 3 2" xfId="13805" hidden="1"/>
    <cellStyle name="40% - Accent2 3 3 3 2" xfId="13978" hidden="1"/>
    <cellStyle name="40% - Accent2 3 3 3 2" xfId="14371" hidden="1"/>
    <cellStyle name="40% - Accent2 3 3 3 2" xfId="14519" hidden="1"/>
    <cellStyle name="40% - Accent2 3 3 3 2" xfId="14857" hidden="1"/>
    <cellStyle name="40% - Accent2 3 3 3 2" xfId="15194" hidden="1"/>
    <cellStyle name="40% - Accent2 3 3 3 2" xfId="9149" hidden="1"/>
    <cellStyle name="40% - Accent2 3 3 3 2" xfId="8604" hidden="1"/>
    <cellStyle name="40% - Accent2 3 3 3 2" xfId="5976" hidden="1"/>
    <cellStyle name="40% - Accent2 3 3 3 2" xfId="5185" hidden="1"/>
    <cellStyle name="40% - Accent2 3 3 3 2" xfId="3902" hidden="1"/>
    <cellStyle name="40% - Accent2 3 3 3 2" xfId="3222" hidden="1"/>
    <cellStyle name="40% - Accent2 3 3 3 2" xfId="1781" hidden="1"/>
    <cellStyle name="40% - Accent2 3 3 3 2" xfId="391" hidden="1"/>
    <cellStyle name="40% - Accent2 3 3 3 2" xfId="16516" hidden="1"/>
    <cellStyle name="40% - Accent2 3 3 3 2" xfId="16631" hidden="1"/>
    <cellStyle name="40% - Accent2 3 3 3 2" xfId="17354" hidden="1"/>
    <cellStyle name="40% - Accent2 3 3 3 2" xfId="17527" hidden="1"/>
    <cellStyle name="40% - Accent2 3 3 3 2" xfId="17920" hidden="1"/>
    <cellStyle name="40% - Accent2 3 3 3 2" xfId="18068" hidden="1"/>
    <cellStyle name="40% - Accent2 3 3 3 2" xfId="18406" hidden="1"/>
    <cellStyle name="40% - Accent2 3 3 3 2" xfId="18743" hidden="1"/>
    <cellStyle name="40% - Accent2 3 3 3 2" xfId="19308" hidden="1"/>
    <cellStyle name="40% - Accent2 3 3 3 2" xfId="19423" hidden="1"/>
    <cellStyle name="40% - Accent2 3 3 3 2" xfId="20146" hidden="1"/>
    <cellStyle name="40% - Accent2 3 3 3 2" xfId="20319" hidden="1"/>
    <cellStyle name="40% - Accent2 3 3 3 2" xfId="20712" hidden="1"/>
    <cellStyle name="40% - Accent2 3 3 3 2" xfId="20860" hidden="1"/>
    <cellStyle name="40% - Accent2 3 3 3 2" xfId="21198" hidden="1"/>
    <cellStyle name="40% - Accent2 3 3 3 2" xfId="21535" hidden="1"/>
    <cellStyle name="40% - Accent2 3 3 3 2" xfId="15657" hidden="1"/>
    <cellStyle name="40% - Accent2 3 3 3 2" xfId="9701" hidden="1"/>
    <cellStyle name="40% - Accent2 3 3 3 2" xfId="6555" hidden="1"/>
    <cellStyle name="40% - Accent2 3 3 3 2" xfId="5704" hidden="1"/>
    <cellStyle name="40% - Accent2 3 3 3 2" xfId="4171" hidden="1"/>
    <cellStyle name="40% - Accent2 3 3 3 2" xfId="3450" hidden="1"/>
    <cellStyle name="40% - Accent2 3 3 3 2" xfId="1959" hidden="1"/>
    <cellStyle name="40% - Accent2 3 3 3 2" xfId="519" hidden="1"/>
    <cellStyle name="40% - Accent2 3 3 3 2" xfId="22667" hidden="1"/>
    <cellStyle name="40% - Accent2 3 3 3 2" xfId="22782" hidden="1"/>
    <cellStyle name="40% - Accent2 3 3 3 2" xfId="23505" hidden="1"/>
    <cellStyle name="40% - Accent2 3 3 3 2" xfId="23678" hidden="1"/>
    <cellStyle name="40% - Accent2 3 3 3 2" xfId="24071" hidden="1"/>
    <cellStyle name="40% - Accent2 3 3 3 2" xfId="24219" hidden="1"/>
    <cellStyle name="40% - Accent2 3 3 3 2" xfId="24557" hidden="1"/>
    <cellStyle name="40% - Accent2 3 3 3 2" xfId="24894" hidden="1"/>
    <cellStyle name="40% - Accent2 3 3 3 2" xfId="25459" hidden="1"/>
    <cellStyle name="40% - Accent2 3 3 3 2" xfId="25574" hidden="1"/>
    <cellStyle name="40% - Accent2 3 3 3 2" xfId="26297" hidden="1"/>
    <cellStyle name="40% - Accent2 3 3 3 2" xfId="26470" hidden="1"/>
    <cellStyle name="40% - Accent2 3 3 3 2" xfId="26863" hidden="1"/>
    <cellStyle name="40% - Accent2 3 3 3 2" xfId="27011" hidden="1"/>
    <cellStyle name="40% - Accent2 3 3 3 2" xfId="27349" hidden="1"/>
    <cellStyle name="40% - Accent2 3 3 3 2" xfId="27686" hidden="1"/>
    <cellStyle name="40% - Accent2 3 3 3 2" xfId="21913" hidden="1"/>
    <cellStyle name="40% - Accent2 3 3 3 2" xfId="16082" hidden="1"/>
    <cellStyle name="40% - Accent2 3 3 3 2" xfId="7260" hidden="1"/>
    <cellStyle name="40% - Accent2 3 3 3 2" xfId="6215" hidden="1"/>
    <cellStyle name="40% - Accent2 3 3 3 2" xfId="4441" hidden="1"/>
    <cellStyle name="40% - Accent2 3 3 3 2" xfId="3708" hidden="1"/>
    <cellStyle name="40% - Accent2 3 3 3 2" xfId="2141" hidden="1"/>
    <cellStyle name="40% - Accent2 3 3 3 2" xfId="629" hidden="1"/>
    <cellStyle name="40% - Accent2 3 3 3 2" xfId="28386" hidden="1"/>
    <cellStyle name="40% - Accent2 3 3 3 2" xfId="28501" hidden="1"/>
    <cellStyle name="40% - Accent2 3 3 3 2" xfId="29224" hidden="1"/>
    <cellStyle name="40% - Accent2 3 3 3 2" xfId="29397" hidden="1"/>
    <cellStyle name="40% - Accent2 3 3 3 2" xfId="29790" hidden="1"/>
    <cellStyle name="40% - Accent2 3 3 3 2" xfId="29938" hidden="1"/>
    <cellStyle name="40% - Accent2 3 3 3 2" xfId="30276" hidden="1"/>
    <cellStyle name="40% - Accent2 3 3 3 2" xfId="30613" hidden="1"/>
    <cellStyle name="40% - Accent2 3 3 3 2" xfId="31178" hidden="1"/>
    <cellStyle name="40% - Accent2 3 3 3 2" xfId="31293" hidden="1"/>
    <cellStyle name="40% - Accent2 3 3 3 2" xfId="32016" hidden="1"/>
    <cellStyle name="40% - Accent2 3 3 3 2" xfId="32189" hidden="1"/>
    <cellStyle name="40% - Accent2 3 3 3 2" xfId="32582" hidden="1"/>
    <cellStyle name="40% - Accent2 3 3 3 2" xfId="32730" hidden="1"/>
    <cellStyle name="40% - Accent2 3 3 3 2" xfId="33068" hidden="1"/>
    <cellStyle name="40% - Accent2 3 3 3 2" xfId="33405" hidden="1"/>
    <cellStyle name="40% - Accent2 4 2 2" xfId="796" hidden="1"/>
    <cellStyle name="40% - Accent2 4 2 2" xfId="1004" hidden="1"/>
    <cellStyle name="40% - Accent2 4 2 2" xfId="3568" hidden="1"/>
    <cellStyle name="40% - Accent2 4 2 2" xfId="4083" hidden="1"/>
    <cellStyle name="40% - Accent2 4 2 2" xfId="5402" hidden="1"/>
    <cellStyle name="40% - Accent2 4 2 2" xfId="6099" hidden="1"/>
    <cellStyle name="40% - Accent2 4 2 2" xfId="7116" hidden="1"/>
    <cellStyle name="40% - Accent2 4 2 2" xfId="8320" hidden="1"/>
    <cellStyle name="40% - Accent2 4 2 2" xfId="10177" hidden="1"/>
    <cellStyle name="40% - Accent2 4 2 2" xfId="10292" hidden="1"/>
    <cellStyle name="40% - Accent2 4 2 2" xfId="11015" hidden="1"/>
    <cellStyle name="40% - Accent2 4 2 2" xfId="11188" hidden="1"/>
    <cellStyle name="40% - Accent2 4 2 2" xfId="11581" hidden="1"/>
    <cellStyle name="40% - Accent2 4 2 2" xfId="11729" hidden="1"/>
    <cellStyle name="40% - Accent2 4 2 2" xfId="12067" hidden="1"/>
    <cellStyle name="40% - Accent2 4 2 2" xfId="12404" hidden="1"/>
    <cellStyle name="40% - Accent2 4 2 2" xfId="12969" hidden="1"/>
    <cellStyle name="40% - Accent2 4 2 2" xfId="13084" hidden="1"/>
    <cellStyle name="40% - Accent2 4 2 2" xfId="13807" hidden="1"/>
    <cellStyle name="40% - Accent2 4 2 2" xfId="13980" hidden="1"/>
    <cellStyle name="40% - Accent2 4 2 2" xfId="14373" hidden="1"/>
    <cellStyle name="40% - Accent2 4 2 2" xfId="14521" hidden="1"/>
    <cellStyle name="40% - Accent2 4 2 2" xfId="14859" hidden="1"/>
    <cellStyle name="40% - Accent2 4 2 2" xfId="15196" hidden="1"/>
    <cellStyle name="40% - Accent2 4 2 2" xfId="9147" hidden="1"/>
    <cellStyle name="40% - Accent2 4 2 2" xfId="8602" hidden="1"/>
    <cellStyle name="40% - Accent2 4 2 2" xfId="5974" hidden="1"/>
    <cellStyle name="40% - Accent2 4 2 2" xfId="5183" hidden="1"/>
    <cellStyle name="40% - Accent2 4 2 2" xfId="3900" hidden="1"/>
    <cellStyle name="40% - Accent2 4 2 2" xfId="3220" hidden="1"/>
    <cellStyle name="40% - Accent2 4 2 2" xfId="1779" hidden="1"/>
    <cellStyle name="40% - Accent2 4 2 2" xfId="387" hidden="1"/>
    <cellStyle name="40% - Accent2 4 2 2" xfId="16518" hidden="1"/>
    <cellStyle name="40% - Accent2 4 2 2" xfId="16633" hidden="1"/>
    <cellStyle name="40% - Accent2 4 2 2" xfId="17356" hidden="1"/>
    <cellStyle name="40% - Accent2 4 2 2" xfId="17529" hidden="1"/>
    <cellStyle name="40% - Accent2 4 2 2" xfId="17922" hidden="1"/>
    <cellStyle name="40% - Accent2 4 2 2" xfId="18070" hidden="1"/>
    <cellStyle name="40% - Accent2 4 2 2" xfId="18408" hidden="1"/>
    <cellStyle name="40% - Accent2 4 2 2" xfId="18745" hidden="1"/>
    <cellStyle name="40% - Accent2 4 2 2" xfId="19310" hidden="1"/>
    <cellStyle name="40% - Accent2 4 2 2" xfId="19425" hidden="1"/>
    <cellStyle name="40% - Accent2 4 2 2" xfId="20148" hidden="1"/>
    <cellStyle name="40% - Accent2 4 2 2" xfId="20321" hidden="1"/>
    <cellStyle name="40% - Accent2 4 2 2" xfId="20714" hidden="1"/>
    <cellStyle name="40% - Accent2 4 2 2" xfId="20862" hidden="1"/>
    <cellStyle name="40% - Accent2 4 2 2" xfId="21200" hidden="1"/>
    <cellStyle name="40% - Accent2 4 2 2" xfId="21537" hidden="1"/>
    <cellStyle name="40% - Accent2 4 2 2" xfId="15655" hidden="1"/>
    <cellStyle name="40% - Accent2 4 2 2" xfId="9699" hidden="1"/>
    <cellStyle name="40% - Accent2 4 2 2" xfId="6552" hidden="1"/>
    <cellStyle name="40% - Accent2 4 2 2" xfId="5702" hidden="1"/>
    <cellStyle name="40% - Accent2 4 2 2" xfId="4169" hidden="1"/>
    <cellStyle name="40% - Accent2 4 2 2" xfId="3447" hidden="1"/>
    <cellStyle name="40% - Accent2 4 2 2" xfId="1957" hidden="1"/>
    <cellStyle name="40% - Accent2 4 2 2" xfId="517" hidden="1"/>
    <cellStyle name="40% - Accent2 4 2 2" xfId="22669" hidden="1"/>
    <cellStyle name="40% - Accent2 4 2 2" xfId="22784" hidden="1"/>
    <cellStyle name="40% - Accent2 4 2 2" xfId="23507" hidden="1"/>
    <cellStyle name="40% - Accent2 4 2 2" xfId="23680" hidden="1"/>
    <cellStyle name="40% - Accent2 4 2 2" xfId="24073" hidden="1"/>
    <cellStyle name="40% - Accent2 4 2 2" xfId="24221" hidden="1"/>
    <cellStyle name="40% - Accent2 4 2 2" xfId="24559" hidden="1"/>
    <cellStyle name="40% - Accent2 4 2 2" xfId="24896" hidden="1"/>
    <cellStyle name="40% - Accent2 4 2 2" xfId="25461" hidden="1"/>
    <cellStyle name="40% - Accent2 4 2 2" xfId="25576" hidden="1"/>
    <cellStyle name="40% - Accent2 4 2 2" xfId="26299" hidden="1"/>
    <cellStyle name="40% - Accent2 4 2 2" xfId="26472" hidden="1"/>
    <cellStyle name="40% - Accent2 4 2 2" xfId="26865" hidden="1"/>
    <cellStyle name="40% - Accent2 4 2 2" xfId="27013" hidden="1"/>
    <cellStyle name="40% - Accent2 4 2 2" xfId="27351" hidden="1"/>
    <cellStyle name="40% - Accent2 4 2 2" xfId="27688" hidden="1"/>
    <cellStyle name="40% - Accent2 4 2 2" xfId="21911" hidden="1"/>
    <cellStyle name="40% - Accent2 4 2 2" xfId="16080" hidden="1"/>
    <cellStyle name="40% - Accent2 4 2 2" xfId="7258" hidden="1"/>
    <cellStyle name="40% - Accent2 4 2 2" xfId="6212" hidden="1"/>
    <cellStyle name="40% - Accent2 4 2 2" xfId="4438" hidden="1"/>
    <cellStyle name="40% - Accent2 4 2 2" xfId="3705" hidden="1"/>
    <cellStyle name="40% - Accent2 4 2 2" xfId="2139" hidden="1"/>
    <cellStyle name="40% - Accent2 4 2 2" xfId="627" hidden="1"/>
    <cellStyle name="40% - Accent2 4 2 2" xfId="28388" hidden="1"/>
    <cellStyle name="40% - Accent2 4 2 2" xfId="28503" hidden="1"/>
    <cellStyle name="40% - Accent2 4 2 2" xfId="29226" hidden="1"/>
    <cellStyle name="40% - Accent2 4 2 2" xfId="29399" hidden="1"/>
    <cellStyle name="40% - Accent2 4 2 2" xfId="29792" hidden="1"/>
    <cellStyle name="40% - Accent2 4 2 2" xfId="29940" hidden="1"/>
    <cellStyle name="40% - Accent2 4 2 2" xfId="30278" hidden="1"/>
    <cellStyle name="40% - Accent2 4 2 2" xfId="30615" hidden="1"/>
    <cellStyle name="40% - Accent2 4 2 2" xfId="31180" hidden="1"/>
    <cellStyle name="40% - Accent2 4 2 2" xfId="31295" hidden="1"/>
    <cellStyle name="40% - Accent2 4 2 2" xfId="32018" hidden="1"/>
    <cellStyle name="40% - Accent2 4 2 2" xfId="32191" hidden="1"/>
    <cellStyle name="40% - Accent2 4 2 2" xfId="32584" hidden="1"/>
    <cellStyle name="40% - Accent2 4 2 2" xfId="32732" hidden="1"/>
    <cellStyle name="40% - Accent2 4 2 2" xfId="33070" hidden="1"/>
    <cellStyle name="40% - Accent2 4 2 2" xfId="33407" hidden="1"/>
    <cellStyle name="40% - Accent2 4 3" xfId="758" hidden="1"/>
    <cellStyle name="40% - Accent2 4 3" xfId="966" hidden="1"/>
    <cellStyle name="40% - Accent2 4 3" xfId="3530" hidden="1"/>
    <cellStyle name="40% - Accent2 4 3" xfId="4045" hidden="1"/>
    <cellStyle name="40% - Accent2 4 3" xfId="5364" hidden="1"/>
    <cellStyle name="40% - Accent2 4 3" xfId="6061" hidden="1"/>
    <cellStyle name="40% - Accent2 4 3" xfId="7078" hidden="1"/>
    <cellStyle name="40% - Accent2 4 3" xfId="8282" hidden="1"/>
    <cellStyle name="40% - Accent2 4 3" xfId="10139" hidden="1"/>
    <cellStyle name="40% - Accent2 4 3" xfId="10254" hidden="1"/>
    <cellStyle name="40% - Accent2 4 3" xfId="10977" hidden="1"/>
    <cellStyle name="40% - Accent2 4 3" xfId="11150" hidden="1"/>
    <cellStyle name="40% - Accent2 4 3" xfId="11543" hidden="1"/>
    <cellStyle name="40% - Accent2 4 3" xfId="11691" hidden="1"/>
    <cellStyle name="40% - Accent2 4 3" xfId="12029" hidden="1"/>
    <cellStyle name="40% - Accent2 4 3" xfId="12366" hidden="1"/>
    <cellStyle name="40% - Accent2 4 3" xfId="12931" hidden="1"/>
    <cellStyle name="40% - Accent2 4 3" xfId="13046" hidden="1"/>
    <cellStyle name="40% - Accent2 4 3" xfId="13769" hidden="1"/>
    <cellStyle name="40% - Accent2 4 3" xfId="13942" hidden="1"/>
    <cellStyle name="40% - Accent2 4 3" xfId="14335" hidden="1"/>
    <cellStyle name="40% - Accent2 4 3" xfId="14483" hidden="1"/>
    <cellStyle name="40% - Accent2 4 3" xfId="14821" hidden="1"/>
    <cellStyle name="40% - Accent2 4 3" xfId="15158" hidden="1"/>
    <cellStyle name="40% - Accent2 4 3" xfId="9185" hidden="1"/>
    <cellStyle name="40% - Accent2 4 3" xfId="8640" hidden="1"/>
    <cellStyle name="40% - Accent2 4 3" xfId="6013" hidden="1"/>
    <cellStyle name="40% - Accent2 4 3" xfId="5221" hidden="1"/>
    <cellStyle name="40% - Accent2 4 3" xfId="3940" hidden="1"/>
    <cellStyle name="40% - Accent2 4 3" xfId="3258" hidden="1"/>
    <cellStyle name="40% - Accent2 4 3" xfId="1826" hidden="1"/>
    <cellStyle name="40% - Accent2 4 3" xfId="447" hidden="1"/>
    <cellStyle name="40% - Accent2 4 3" xfId="16480" hidden="1"/>
    <cellStyle name="40% - Accent2 4 3" xfId="16595" hidden="1"/>
    <cellStyle name="40% - Accent2 4 3" xfId="17318" hidden="1"/>
    <cellStyle name="40% - Accent2 4 3" xfId="17491" hidden="1"/>
    <cellStyle name="40% - Accent2 4 3" xfId="17884" hidden="1"/>
    <cellStyle name="40% - Accent2 4 3" xfId="18032" hidden="1"/>
    <cellStyle name="40% - Accent2 4 3" xfId="18370" hidden="1"/>
    <cellStyle name="40% - Accent2 4 3" xfId="18707" hidden="1"/>
    <cellStyle name="40% - Accent2 4 3" xfId="19272" hidden="1"/>
    <cellStyle name="40% - Accent2 4 3" xfId="19387" hidden="1"/>
    <cellStyle name="40% - Accent2 4 3" xfId="20110" hidden="1"/>
    <cellStyle name="40% - Accent2 4 3" xfId="20283" hidden="1"/>
    <cellStyle name="40% - Accent2 4 3" xfId="20676" hidden="1"/>
    <cellStyle name="40% - Accent2 4 3" xfId="20824" hidden="1"/>
    <cellStyle name="40% - Accent2 4 3" xfId="21162" hidden="1"/>
    <cellStyle name="40% - Accent2 4 3" xfId="21499" hidden="1"/>
    <cellStyle name="40% - Accent2 4 3" xfId="15693" hidden="1"/>
    <cellStyle name="40% - Accent2 4 3" xfId="9737" hidden="1"/>
    <cellStyle name="40% - Accent2 4 3" xfId="6596" hidden="1"/>
    <cellStyle name="40% - Accent2 4 3" xfId="5750" hidden="1"/>
    <cellStyle name="40% - Accent2 4 3" xfId="4207" hidden="1"/>
    <cellStyle name="40% - Accent2 4 3" xfId="3488" hidden="1"/>
    <cellStyle name="40% - Accent2 4 3" xfId="1999" hidden="1"/>
    <cellStyle name="40% - Accent2 4 3" xfId="559" hidden="1"/>
    <cellStyle name="40% - Accent2 4 3" xfId="22631" hidden="1"/>
    <cellStyle name="40% - Accent2 4 3" xfId="22746" hidden="1"/>
    <cellStyle name="40% - Accent2 4 3" xfId="23469" hidden="1"/>
    <cellStyle name="40% - Accent2 4 3" xfId="23642" hidden="1"/>
    <cellStyle name="40% - Accent2 4 3" xfId="24035" hidden="1"/>
    <cellStyle name="40% - Accent2 4 3" xfId="24183" hidden="1"/>
    <cellStyle name="40% - Accent2 4 3" xfId="24521" hidden="1"/>
    <cellStyle name="40% - Accent2 4 3" xfId="24858" hidden="1"/>
    <cellStyle name="40% - Accent2 4 3" xfId="25423" hidden="1"/>
    <cellStyle name="40% - Accent2 4 3" xfId="25538" hidden="1"/>
    <cellStyle name="40% - Accent2 4 3" xfId="26261" hidden="1"/>
    <cellStyle name="40% - Accent2 4 3" xfId="26434" hidden="1"/>
    <cellStyle name="40% - Accent2 4 3" xfId="26827" hidden="1"/>
    <cellStyle name="40% - Accent2 4 3" xfId="26975" hidden="1"/>
    <cellStyle name="40% - Accent2 4 3" xfId="27313" hidden="1"/>
    <cellStyle name="40% - Accent2 4 3" xfId="27650" hidden="1"/>
    <cellStyle name="40% - Accent2 4 3" xfId="21949" hidden="1"/>
    <cellStyle name="40% - Accent2 4 3" xfId="16118" hidden="1"/>
    <cellStyle name="40% - Accent2 4 3" xfId="7299" hidden="1"/>
    <cellStyle name="40% - Accent2 4 3" xfId="6260" hidden="1"/>
    <cellStyle name="40% - Accent2 4 3" xfId="4510" hidden="1"/>
    <cellStyle name="40% - Accent2 4 3" xfId="3744" hidden="1"/>
    <cellStyle name="40% - Accent2 4 3" xfId="2179" hidden="1"/>
    <cellStyle name="40% - Accent2 4 3" xfId="692" hidden="1"/>
    <cellStyle name="40% - Accent2 4 3" xfId="28350" hidden="1"/>
    <cellStyle name="40% - Accent2 4 3" xfId="28465" hidden="1"/>
    <cellStyle name="40% - Accent2 4 3" xfId="29188" hidden="1"/>
    <cellStyle name="40% - Accent2 4 3" xfId="29361" hidden="1"/>
    <cellStyle name="40% - Accent2 4 3" xfId="29754" hidden="1"/>
    <cellStyle name="40% - Accent2 4 3" xfId="29902" hidden="1"/>
    <cellStyle name="40% - Accent2 4 3" xfId="30240" hidden="1"/>
    <cellStyle name="40% - Accent2 4 3" xfId="30577" hidden="1"/>
    <cellStyle name="40% - Accent2 4 3" xfId="31142" hidden="1"/>
    <cellStyle name="40% - Accent2 4 3" xfId="31257" hidden="1"/>
    <cellStyle name="40% - Accent2 4 3" xfId="31980" hidden="1"/>
    <cellStyle name="40% - Accent2 4 3" xfId="32153" hidden="1"/>
    <cellStyle name="40% - Accent2 4 3" xfId="32546" hidden="1"/>
    <cellStyle name="40% - Accent2 4 3" xfId="32694" hidden="1"/>
    <cellStyle name="40% - Accent2 4 3" xfId="33032" hidden="1"/>
    <cellStyle name="40% - Accent2 4 3" xfId="33369" hidden="1"/>
    <cellStyle name="40% - Accent2 6" xfId="125" hidden="1"/>
    <cellStyle name="40% - Accent2 6" xfId="121" hidden="1"/>
    <cellStyle name="40% - Accent2 6" xfId="228" hidden="1"/>
    <cellStyle name="40% - Accent2 6" xfId="434" hidden="1"/>
    <cellStyle name="40% - Accent2 6" xfId="2290" hidden="1"/>
    <cellStyle name="40% - Accent2 6" xfId="2389" hidden="1"/>
    <cellStyle name="40% - Accent2 6" xfId="2606" hidden="1"/>
    <cellStyle name="40% - Accent2 6" xfId="2915" hidden="1"/>
    <cellStyle name="40% - Accent2 6" xfId="2210" hidden="1"/>
    <cellStyle name="40% - Accent2 6" xfId="1868" hidden="1"/>
    <cellStyle name="40% - Accent2 6" xfId="1728" hidden="1"/>
    <cellStyle name="40% - Accent2 6" xfId="4313" hidden="1"/>
    <cellStyle name="40% - Accent2 6" xfId="4624" hidden="1"/>
    <cellStyle name="40% - Accent2 6" xfId="4886" hidden="1"/>
    <cellStyle name="40% - Accent2 6" xfId="3786" hidden="1"/>
    <cellStyle name="40% - Accent2 6" xfId="1606" hidden="1"/>
    <cellStyle name="40% - Accent2 6" xfId="1772" hidden="1"/>
    <cellStyle name="40% - Accent2 6" xfId="6329" hidden="1"/>
    <cellStyle name="40% - Accent2 6" xfId="6504" hidden="1"/>
    <cellStyle name="40% - Accent2 6" xfId="6704" hidden="1"/>
    <cellStyle name="40% - Accent2 6" xfId="7480" hidden="1"/>
    <cellStyle name="40% - Accent2 6" xfId="7721" hidden="1"/>
    <cellStyle name="40% - Accent2 6" xfId="7901" hidden="1"/>
    <cellStyle name="40% - Accent2 6" xfId="8736" hidden="1"/>
    <cellStyle name="40% - Accent2 6" xfId="9816" hidden="1"/>
    <cellStyle name="40% - Accent2 6" xfId="9812" hidden="1"/>
    <cellStyle name="40% - Accent2 6" xfId="9913" hidden="1"/>
    <cellStyle name="40% - Accent2 6" xfId="10043" hidden="1"/>
    <cellStyle name="40% - Accent2 6" xfId="10626" hidden="1"/>
    <cellStyle name="40% - Accent2 6" xfId="10652" hidden="1"/>
    <cellStyle name="40% - Accent2 6" xfId="10782" hidden="1"/>
    <cellStyle name="40% - Accent2 6" xfId="10892" hidden="1"/>
    <cellStyle name="40% - Accent2 6" xfId="10563" hidden="1"/>
    <cellStyle name="40% - Accent2 6" xfId="10443" hidden="1"/>
    <cellStyle name="40% - Accent2 6" xfId="10404" hidden="1"/>
    <cellStyle name="40% - Accent2 6" xfId="11247" hidden="1"/>
    <cellStyle name="40% - Accent2 6" xfId="11377" hidden="1"/>
    <cellStyle name="40% - Accent2 6" xfId="11479" hidden="1"/>
    <cellStyle name="40% - Accent2 6" xfId="11070" hidden="1"/>
    <cellStyle name="40% - Accent2 6" xfId="10356" hidden="1"/>
    <cellStyle name="40% - Accent2 6" xfId="10411" hidden="1"/>
    <cellStyle name="40% - Accent2 6" xfId="11779" hidden="1"/>
    <cellStyle name="40% - Accent2 6" xfId="11909" hidden="1"/>
    <cellStyle name="40% - Accent2 6" xfId="11987" hidden="1"/>
    <cellStyle name="40% - Accent2 6" xfId="12116" hidden="1"/>
    <cellStyle name="40% - Accent2 6" xfId="12246" hidden="1"/>
    <cellStyle name="40% - Accent2 6" xfId="12324" hidden="1"/>
    <cellStyle name="40% - Accent2 6" xfId="12453" hidden="1"/>
    <cellStyle name="40% - Accent2 6" xfId="12608" hidden="1"/>
    <cellStyle name="40% - Accent2 6" xfId="12604" hidden="1"/>
    <cellStyle name="40% - Accent2 6" xfId="12705" hidden="1"/>
    <cellStyle name="40% - Accent2 6" xfId="12835" hidden="1"/>
    <cellStyle name="40% - Accent2 6" xfId="13418" hidden="1"/>
    <cellStyle name="40% - Accent2 6" xfId="13444" hidden="1"/>
    <cellStyle name="40% - Accent2 6" xfId="13574" hidden="1"/>
    <cellStyle name="40% - Accent2 6" xfId="13684" hidden="1"/>
    <cellStyle name="40% - Accent2 6" xfId="13355" hidden="1"/>
    <cellStyle name="40% - Accent2 6" xfId="13235" hidden="1"/>
    <cellStyle name="40% - Accent2 6" xfId="13196" hidden="1"/>
    <cellStyle name="40% - Accent2 6" xfId="14039" hidden="1"/>
    <cellStyle name="40% - Accent2 6" xfId="14169" hidden="1"/>
    <cellStyle name="40% - Accent2 6" xfId="14271" hidden="1"/>
    <cellStyle name="40% - Accent2 6" xfId="13862" hidden="1"/>
    <cellStyle name="40% - Accent2 6" xfId="13148" hidden="1"/>
    <cellStyle name="40% - Accent2 6" xfId="13203" hidden="1"/>
    <cellStyle name="40% - Accent2 6" xfId="14571" hidden="1"/>
    <cellStyle name="40% - Accent2 6" xfId="14701" hidden="1"/>
    <cellStyle name="40% - Accent2 6" xfId="14779" hidden="1"/>
    <cellStyle name="40% - Accent2 6" xfId="14908" hidden="1"/>
    <cellStyle name="40% - Accent2 6" xfId="15038" hidden="1"/>
    <cellStyle name="40% - Accent2 6" xfId="15116" hidden="1"/>
    <cellStyle name="40% - Accent2 6" xfId="15245" hidden="1"/>
    <cellStyle name="40% - Accent2 6" xfId="9641" hidden="1"/>
    <cellStyle name="40% - Accent2 6" xfId="9645" hidden="1"/>
    <cellStyle name="40% - Accent2 6" xfId="9506" hidden="1"/>
    <cellStyle name="40% - Accent2 6" xfId="9324" hidden="1"/>
    <cellStyle name="40% - Accent2 6" xfId="7173" hidden="1"/>
    <cellStyle name="40% - Accent2 6" xfId="7019" hidden="1"/>
    <cellStyle name="40% - Accent2 6" xfId="6870" hidden="1"/>
    <cellStyle name="40% - Accent2 6" xfId="6679" hidden="1"/>
    <cellStyle name="40% - Accent2 6" xfId="7359" hidden="1"/>
    <cellStyle name="40% - Accent2 6" xfId="7811" hidden="1"/>
    <cellStyle name="40% - Accent2 6" xfId="7963" hidden="1"/>
    <cellStyle name="40% - Accent2 6" xfId="4885" hidden="1"/>
    <cellStyle name="40% - Accent2 6" xfId="4639" hidden="1"/>
    <cellStyle name="40% - Accent2 6" xfId="4283" hidden="1"/>
    <cellStyle name="40% - Accent2 6" xfId="5739" hidden="1"/>
    <cellStyle name="40% - Accent2 6" xfId="8119" hidden="1"/>
    <cellStyle name="40% - Accent2 6" xfId="7934" hidden="1"/>
    <cellStyle name="40% - Accent2 6" xfId="2804" hidden="1"/>
    <cellStyle name="40% - Accent2 6" xfId="2473" hidden="1"/>
    <cellStyle name="40% - Accent2 6" xfId="2299" hidden="1"/>
    <cellStyle name="40% - Accent2 6" xfId="1420" hidden="1"/>
    <cellStyle name="40% - Accent2 6" xfId="1152" hidden="1"/>
    <cellStyle name="40% - Accent2 6" xfId="909" hidden="1"/>
    <cellStyle name="40% - Accent2 6" xfId="101" hidden="1"/>
    <cellStyle name="40% - Accent2 6" xfId="16157" hidden="1"/>
    <cellStyle name="40% - Accent2 6" xfId="16153" hidden="1"/>
    <cellStyle name="40% - Accent2 6" xfId="16254" hidden="1"/>
    <cellStyle name="40% - Accent2 6" xfId="16384" hidden="1"/>
    <cellStyle name="40% - Accent2 6" xfId="16967" hidden="1"/>
    <cellStyle name="40% - Accent2 6" xfId="16993" hidden="1"/>
    <cellStyle name="40% - Accent2 6" xfId="17123" hidden="1"/>
    <cellStyle name="40% - Accent2 6" xfId="17233" hidden="1"/>
    <cellStyle name="40% - Accent2 6" xfId="16904" hidden="1"/>
    <cellStyle name="40% - Accent2 6" xfId="16784" hidden="1"/>
    <cellStyle name="40% - Accent2 6" xfId="16745" hidden="1"/>
    <cellStyle name="40% - Accent2 6" xfId="17588" hidden="1"/>
    <cellStyle name="40% - Accent2 6" xfId="17718" hidden="1"/>
    <cellStyle name="40% - Accent2 6" xfId="17820" hidden="1"/>
    <cellStyle name="40% - Accent2 6" xfId="17411" hidden="1"/>
    <cellStyle name="40% - Accent2 6" xfId="16697" hidden="1"/>
    <cellStyle name="40% - Accent2 6" xfId="16752" hidden="1"/>
    <cellStyle name="40% - Accent2 6" xfId="18120" hidden="1"/>
    <cellStyle name="40% - Accent2 6" xfId="18250" hidden="1"/>
    <cellStyle name="40% - Accent2 6" xfId="18328" hidden="1"/>
    <cellStyle name="40% - Accent2 6" xfId="18457" hidden="1"/>
    <cellStyle name="40% - Accent2 6" xfId="18587" hidden="1"/>
    <cellStyle name="40% - Accent2 6" xfId="18665" hidden="1"/>
    <cellStyle name="40% - Accent2 6" xfId="18794" hidden="1"/>
    <cellStyle name="40% - Accent2 6" xfId="18949" hidden="1"/>
    <cellStyle name="40% - Accent2 6" xfId="18945" hidden="1"/>
    <cellStyle name="40% - Accent2 6" xfId="19046" hidden="1"/>
    <cellStyle name="40% - Accent2 6" xfId="19176" hidden="1"/>
    <cellStyle name="40% - Accent2 6" xfId="19759" hidden="1"/>
    <cellStyle name="40% - Accent2 6" xfId="19785" hidden="1"/>
    <cellStyle name="40% - Accent2 6" xfId="19915" hidden="1"/>
    <cellStyle name="40% - Accent2 6" xfId="20025" hidden="1"/>
    <cellStyle name="40% - Accent2 6" xfId="19696" hidden="1"/>
    <cellStyle name="40% - Accent2 6" xfId="19576" hidden="1"/>
    <cellStyle name="40% - Accent2 6" xfId="19537" hidden="1"/>
    <cellStyle name="40% - Accent2 6" xfId="20380" hidden="1"/>
    <cellStyle name="40% - Accent2 6" xfId="20510" hidden="1"/>
    <cellStyle name="40% - Accent2 6" xfId="20612" hidden="1"/>
    <cellStyle name="40% - Accent2 6" xfId="20203" hidden="1"/>
    <cellStyle name="40% - Accent2 6" xfId="19489" hidden="1"/>
    <cellStyle name="40% - Accent2 6" xfId="19544" hidden="1"/>
    <cellStyle name="40% - Accent2 6" xfId="20912" hidden="1"/>
    <cellStyle name="40% - Accent2 6" xfId="21042" hidden="1"/>
    <cellStyle name="40% - Accent2 6" xfId="21120" hidden="1"/>
    <cellStyle name="40% - Accent2 6" xfId="21249" hidden="1"/>
    <cellStyle name="40% - Accent2 6" xfId="21379" hidden="1"/>
    <cellStyle name="40% - Accent2 6" xfId="21457" hidden="1"/>
    <cellStyle name="40% - Accent2 6" xfId="21586" hidden="1"/>
    <cellStyle name="40% - Accent2 6" xfId="16030" hidden="1"/>
    <cellStyle name="40% - Accent2 6" xfId="16034" hidden="1"/>
    <cellStyle name="40% - Accent2 6" xfId="15933" hidden="1"/>
    <cellStyle name="40% - Accent2 6" xfId="15798" hidden="1"/>
    <cellStyle name="40% - Accent2 6" xfId="8099" hidden="1"/>
    <cellStyle name="40% - Accent2 6" xfId="8006" hidden="1"/>
    <cellStyle name="40% - Accent2 6" xfId="7699" hidden="1"/>
    <cellStyle name="40% - Accent2 6" xfId="7360" hidden="1"/>
    <cellStyle name="40% - Accent2 6" xfId="8212" hidden="1"/>
    <cellStyle name="40% - Accent2 6" xfId="8703" hidden="1"/>
    <cellStyle name="40% - Accent2 6" xfId="8858" hidden="1"/>
    <cellStyle name="40% - Accent2 6" xfId="5319" hidden="1"/>
    <cellStyle name="40% - Accent2 6" xfId="5059" hidden="1"/>
    <cellStyle name="40% - Accent2 6" xfId="4903" hidden="1"/>
    <cellStyle name="40% - Accent2 6" xfId="6236" hidden="1"/>
    <cellStyle name="40% - Accent2 6" xfId="9047" hidden="1"/>
    <cellStyle name="40% - Accent2 6" xfId="8821" hidden="1"/>
    <cellStyle name="40% - Accent2 6" xfId="3089" hidden="1"/>
    <cellStyle name="40% - Accent2 6" xfId="2859" hidden="1"/>
    <cellStyle name="40% - Accent2 6" xfId="2610" hidden="1"/>
    <cellStyle name="40% - Accent2 6" xfId="1570" hidden="1"/>
    <cellStyle name="40% - Accent2 6" xfId="1293" hidden="1"/>
    <cellStyle name="40% - Accent2 6" xfId="1070" hidden="1"/>
    <cellStyle name="40% - Accent2 6" xfId="9793" hidden="1"/>
    <cellStyle name="40% - Accent2 6" xfId="22308" hidden="1"/>
    <cellStyle name="40% - Accent2 6" xfId="22304" hidden="1"/>
    <cellStyle name="40% - Accent2 6" xfId="22405" hidden="1"/>
    <cellStyle name="40% - Accent2 6" xfId="22535" hidden="1"/>
    <cellStyle name="40% - Accent2 6" xfId="23118" hidden="1"/>
    <cellStyle name="40% - Accent2 6" xfId="23144" hidden="1"/>
    <cellStyle name="40% - Accent2 6" xfId="23274" hidden="1"/>
    <cellStyle name="40% - Accent2 6" xfId="23384" hidden="1"/>
    <cellStyle name="40% - Accent2 6" xfId="23055" hidden="1"/>
    <cellStyle name="40% - Accent2 6" xfId="22935" hidden="1"/>
    <cellStyle name="40% - Accent2 6" xfId="22896" hidden="1"/>
    <cellStyle name="40% - Accent2 6" xfId="23739" hidden="1"/>
    <cellStyle name="40% - Accent2 6" xfId="23869" hidden="1"/>
    <cellStyle name="40% - Accent2 6" xfId="23971" hidden="1"/>
    <cellStyle name="40% - Accent2 6" xfId="23562" hidden="1"/>
    <cellStyle name="40% - Accent2 6" xfId="22848" hidden="1"/>
    <cellStyle name="40% - Accent2 6" xfId="22903" hidden="1"/>
    <cellStyle name="40% - Accent2 6" xfId="24271" hidden="1"/>
    <cellStyle name="40% - Accent2 6" xfId="24401" hidden="1"/>
    <cellStyle name="40% - Accent2 6" xfId="24479" hidden="1"/>
    <cellStyle name="40% - Accent2 6" xfId="24608" hidden="1"/>
    <cellStyle name="40% - Accent2 6" xfId="24738" hidden="1"/>
    <cellStyle name="40% - Accent2 6" xfId="24816" hidden="1"/>
    <cellStyle name="40% - Accent2 6" xfId="24945" hidden="1"/>
    <cellStyle name="40% - Accent2 6" xfId="25100" hidden="1"/>
    <cellStyle name="40% - Accent2 6" xfId="25096" hidden="1"/>
    <cellStyle name="40% - Accent2 6" xfId="25197" hidden="1"/>
    <cellStyle name="40% - Accent2 6" xfId="25327" hidden="1"/>
    <cellStyle name="40% - Accent2 6" xfId="25910" hidden="1"/>
    <cellStyle name="40% - Accent2 6" xfId="25936" hidden="1"/>
    <cellStyle name="40% - Accent2 6" xfId="26066" hidden="1"/>
    <cellStyle name="40% - Accent2 6" xfId="26176" hidden="1"/>
    <cellStyle name="40% - Accent2 6" xfId="25847" hidden="1"/>
    <cellStyle name="40% - Accent2 6" xfId="25727" hidden="1"/>
    <cellStyle name="40% - Accent2 6" xfId="25688" hidden="1"/>
    <cellStyle name="40% - Accent2 6" xfId="26531" hidden="1"/>
    <cellStyle name="40% - Accent2 6" xfId="26661" hidden="1"/>
    <cellStyle name="40% - Accent2 6" xfId="26763" hidden="1"/>
    <cellStyle name="40% - Accent2 6" xfId="26354" hidden="1"/>
    <cellStyle name="40% - Accent2 6" xfId="25640" hidden="1"/>
    <cellStyle name="40% - Accent2 6" xfId="25695" hidden="1"/>
    <cellStyle name="40% - Accent2 6" xfId="27063" hidden="1"/>
    <cellStyle name="40% - Accent2 6" xfId="27193" hidden="1"/>
    <cellStyle name="40% - Accent2 6" xfId="27271" hidden="1"/>
    <cellStyle name="40% - Accent2 6" xfId="27400" hidden="1"/>
    <cellStyle name="40% - Accent2 6" xfId="27530" hidden="1"/>
    <cellStyle name="40% - Accent2 6" xfId="27608" hidden="1"/>
    <cellStyle name="40% - Accent2 6" xfId="27737" hidden="1"/>
    <cellStyle name="40% - Accent2 6" xfId="22283" hidden="1"/>
    <cellStyle name="40% - Accent2 6" xfId="22287" hidden="1"/>
    <cellStyle name="40% - Accent2 6" xfId="22186" hidden="1"/>
    <cellStyle name="40% - Accent2 6" xfId="22051" hidden="1"/>
    <cellStyle name="40% - Accent2 6" xfId="9032" hidden="1"/>
    <cellStyle name="40% - Accent2 6" xfId="8913" hidden="1"/>
    <cellStyle name="40% - Accent2 6" xfId="8526" hidden="1"/>
    <cellStyle name="40% - Accent2 6" xfId="8216" hidden="1"/>
    <cellStyle name="40% - Accent2 6" xfId="9282" hidden="1"/>
    <cellStyle name="40% - Accent2 6" xfId="9772" hidden="1"/>
    <cellStyle name="40% - Accent2 6" xfId="15467" hidden="1"/>
    <cellStyle name="40% - Accent2 6" xfId="5874" hidden="1"/>
    <cellStyle name="40% - Accent2 6" xfId="5565" hidden="1"/>
    <cellStyle name="40% - Accent2 6" xfId="5333" hidden="1"/>
    <cellStyle name="40% - Accent2 6" xfId="6761" hidden="1"/>
    <cellStyle name="40% - Accent2 6" xfId="15588" hidden="1"/>
    <cellStyle name="40% - Accent2 6" xfId="15449" hidden="1"/>
    <cellStyle name="40% - Accent2 6" xfId="3391" hidden="1"/>
    <cellStyle name="40% - Accent2 6" xfId="3137" hidden="1"/>
    <cellStyle name="40% - Accent2 6" xfId="2949" hidden="1"/>
    <cellStyle name="40% - Accent2 6" xfId="1690" hidden="1"/>
    <cellStyle name="40% - Accent2 6" xfId="1452" hidden="1"/>
    <cellStyle name="40% - Accent2 6" xfId="1163" hidden="1"/>
    <cellStyle name="40% - Accent2 6" xfId="22298" hidden="1"/>
    <cellStyle name="40% - Accent2 6" xfId="28027" hidden="1"/>
    <cellStyle name="40% - Accent2 6" xfId="28023" hidden="1"/>
    <cellStyle name="40% - Accent2 6" xfId="28124" hidden="1"/>
    <cellStyle name="40% - Accent2 6" xfId="28254" hidden="1"/>
    <cellStyle name="40% - Accent2 6" xfId="28837" hidden="1"/>
    <cellStyle name="40% - Accent2 6" xfId="28863" hidden="1"/>
    <cellStyle name="40% - Accent2 6" xfId="28993" hidden="1"/>
    <cellStyle name="40% - Accent2 6" xfId="29103" hidden="1"/>
    <cellStyle name="40% - Accent2 6" xfId="28774" hidden="1"/>
    <cellStyle name="40% - Accent2 6" xfId="28654" hidden="1"/>
    <cellStyle name="40% - Accent2 6" xfId="28615" hidden="1"/>
    <cellStyle name="40% - Accent2 6" xfId="29458" hidden="1"/>
    <cellStyle name="40% - Accent2 6" xfId="29588" hidden="1"/>
    <cellStyle name="40% - Accent2 6" xfId="29690" hidden="1"/>
    <cellStyle name="40% - Accent2 6" xfId="29281" hidden="1"/>
    <cellStyle name="40% - Accent2 6" xfId="28567" hidden="1"/>
    <cellStyle name="40% - Accent2 6" xfId="28622" hidden="1"/>
    <cellStyle name="40% - Accent2 6" xfId="29990" hidden="1"/>
    <cellStyle name="40% - Accent2 6" xfId="30120" hidden="1"/>
    <cellStyle name="40% - Accent2 6" xfId="30198" hidden="1"/>
    <cellStyle name="40% - Accent2 6" xfId="30327" hidden="1"/>
    <cellStyle name="40% - Accent2 6" xfId="30457" hidden="1"/>
    <cellStyle name="40% - Accent2 6" xfId="30535" hidden="1"/>
    <cellStyle name="40% - Accent2 6" xfId="30664" hidden="1"/>
    <cellStyle name="40% - Accent2 6" xfId="30819" hidden="1"/>
    <cellStyle name="40% - Accent2 6" xfId="30815" hidden="1"/>
    <cellStyle name="40% - Accent2 6" xfId="30916" hidden="1"/>
    <cellStyle name="40% - Accent2 6" xfId="31046" hidden="1"/>
    <cellStyle name="40% - Accent2 6" xfId="31629" hidden="1"/>
    <cellStyle name="40% - Accent2 6" xfId="31655" hidden="1"/>
    <cellStyle name="40% - Accent2 6" xfId="31785" hidden="1"/>
    <cellStyle name="40% - Accent2 6" xfId="31895" hidden="1"/>
    <cellStyle name="40% - Accent2 6" xfId="31566" hidden="1"/>
    <cellStyle name="40% - Accent2 6" xfId="31446" hidden="1"/>
    <cellStyle name="40% - Accent2 6" xfId="31407" hidden="1"/>
    <cellStyle name="40% - Accent2 6" xfId="32250" hidden="1"/>
    <cellStyle name="40% - Accent2 6" xfId="32380" hidden="1"/>
    <cellStyle name="40% - Accent2 6" xfId="32482" hidden="1"/>
    <cellStyle name="40% - Accent2 6" xfId="32073" hidden="1"/>
    <cellStyle name="40% - Accent2 6" xfId="31359" hidden="1"/>
    <cellStyle name="40% - Accent2 6" xfId="31414" hidden="1"/>
    <cellStyle name="40% - Accent2 6" xfId="32782" hidden="1"/>
    <cellStyle name="40% - Accent2 6" xfId="32912" hidden="1"/>
    <cellStyle name="40% - Accent2 6" xfId="32990" hidden="1"/>
    <cellStyle name="40% - Accent2 6" xfId="33119" hidden="1"/>
    <cellStyle name="40% - Accent2 6" xfId="33249" hidden="1"/>
    <cellStyle name="40% - Accent2 6" xfId="33327" hidden="1"/>
    <cellStyle name="40% - Accent2 6" xfId="33456" hidden="1"/>
    <cellStyle name="40% - Accent2 7" xfId="141" hidden="1"/>
    <cellStyle name="40% - Accent2 7" xfId="225" hidden="1"/>
    <cellStyle name="40% - Accent2 7" xfId="305" hidden="1"/>
    <cellStyle name="40% - Accent2 7" xfId="600" hidden="1"/>
    <cellStyle name="40% - Accent2 7" xfId="2381" hidden="1"/>
    <cellStyle name="40% - Accent2 7" xfId="2523" hidden="1"/>
    <cellStyle name="40% - Accent2 7" xfId="2693" hidden="1"/>
    <cellStyle name="40% - Accent2 7" xfId="1675" hidden="1"/>
    <cellStyle name="40% - Accent2 7" xfId="2832" hidden="1"/>
    <cellStyle name="40% - Accent2 7" xfId="1669" hidden="1"/>
    <cellStyle name="40% - Accent2 7" xfId="4253" hidden="1"/>
    <cellStyle name="40% - Accent2 7" xfId="4548" hidden="1"/>
    <cellStyle name="40% - Accent2 7" xfId="4703" hidden="1"/>
    <cellStyle name="40% - Accent2 7" xfId="2021" hidden="1"/>
    <cellStyle name="40% - Accent2 7" xfId="4813" hidden="1"/>
    <cellStyle name="40% - Accent2 7" xfId="3986" hidden="1"/>
    <cellStyle name="40% - Accent2 7" xfId="6292" hidden="1"/>
    <cellStyle name="40% - Accent2 7" xfId="6431" hidden="1"/>
    <cellStyle name="40% - Accent2 7" xfId="6628" hidden="1"/>
    <cellStyle name="40% - Accent2 7" xfId="7328" hidden="1"/>
    <cellStyle name="40% - Accent2 7" xfId="7630" hidden="1"/>
    <cellStyle name="40% - Accent2 7" xfId="7812" hidden="1"/>
    <cellStyle name="40% - Accent2 7" xfId="8486" hidden="1"/>
    <cellStyle name="40% - Accent2 7" xfId="8898" hidden="1"/>
    <cellStyle name="40% - Accent2 7" xfId="9832" hidden="1"/>
    <cellStyle name="40% - Accent2 7" xfId="9910" hidden="1"/>
    <cellStyle name="40% - Accent2 7" xfId="9987" hidden="1"/>
    <cellStyle name="40% - Accent2 7" xfId="10065" hidden="1"/>
    <cellStyle name="40% - Accent2 7" xfId="10649" hidden="1"/>
    <cellStyle name="40% - Accent2 7" xfId="10726" hidden="1"/>
    <cellStyle name="40% - Accent2 7" xfId="10805" hidden="1"/>
    <cellStyle name="40% - Accent2 7" xfId="10370" hidden="1"/>
    <cellStyle name="40% - Accent2 7" xfId="10866" hidden="1"/>
    <cellStyle name="40% - Accent2 7" xfId="10366" hidden="1"/>
    <cellStyle name="40% - Accent2 7" xfId="11237" hidden="1"/>
    <cellStyle name="40% - Accent2 7" xfId="11321" hidden="1"/>
    <cellStyle name="40% - Accent2 7" xfId="11399" hidden="1"/>
    <cellStyle name="40% - Accent2 7" xfId="10489" hidden="1"/>
    <cellStyle name="40% - Accent2 7" xfId="11457" hidden="1"/>
    <cellStyle name="40% - Accent2 7" xfId="11123" hidden="1"/>
    <cellStyle name="40% - Accent2 7" xfId="11773" hidden="1"/>
    <cellStyle name="40% - Accent2 7" xfId="11853" hidden="1"/>
    <cellStyle name="40% - Accent2 7" xfId="11931" hidden="1"/>
    <cellStyle name="40% - Accent2 7" xfId="12111" hidden="1"/>
    <cellStyle name="40% - Accent2 7" xfId="12190" hidden="1"/>
    <cellStyle name="40% - Accent2 7" xfId="12268" hidden="1"/>
    <cellStyle name="40% - Accent2 7" xfId="12448" hidden="1"/>
    <cellStyle name="40% - Accent2 7" xfId="12527" hidden="1"/>
    <cellStyle name="40% - Accent2 7" xfId="12624" hidden="1"/>
    <cellStyle name="40% - Accent2 7" xfId="12702" hidden="1"/>
    <cellStyle name="40% - Accent2 7" xfId="12779" hidden="1"/>
    <cellStyle name="40% - Accent2 7" xfId="12857" hidden="1"/>
    <cellStyle name="40% - Accent2 7" xfId="13441" hidden="1"/>
    <cellStyle name="40% - Accent2 7" xfId="13518" hidden="1"/>
    <cellStyle name="40% - Accent2 7" xfId="13597" hidden="1"/>
    <cellStyle name="40% - Accent2 7" xfId="13162" hidden="1"/>
    <cellStyle name="40% - Accent2 7" xfId="13658" hidden="1"/>
    <cellStyle name="40% - Accent2 7" xfId="13158" hidden="1"/>
    <cellStyle name="40% - Accent2 7" xfId="14029" hidden="1"/>
    <cellStyle name="40% - Accent2 7" xfId="14113" hidden="1"/>
    <cellStyle name="40% - Accent2 7" xfId="14191" hidden="1"/>
    <cellStyle name="40% - Accent2 7" xfId="13281" hidden="1"/>
    <cellStyle name="40% - Accent2 7" xfId="14249" hidden="1"/>
    <cellStyle name="40% - Accent2 7" xfId="13915" hidden="1"/>
    <cellStyle name="40% - Accent2 7" xfId="14565" hidden="1"/>
    <cellStyle name="40% - Accent2 7" xfId="14645" hidden="1"/>
    <cellStyle name="40% - Accent2 7" xfId="14723" hidden="1"/>
    <cellStyle name="40% - Accent2 7" xfId="14903" hidden="1"/>
    <cellStyle name="40% - Accent2 7" xfId="14982" hidden="1"/>
    <cellStyle name="40% - Accent2 7" xfId="15060" hidden="1"/>
    <cellStyle name="40% - Accent2 7" xfId="15240" hidden="1"/>
    <cellStyle name="40% - Accent2 7" xfId="15319" hidden="1"/>
    <cellStyle name="40% - Accent2 7" xfId="9624" hidden="1"/>
    <cellStyle name="40% - Accent2 7" xfId="9513" hidden="1"/>
    <cellStyle name="40% - Accent2 7" xfId="9397" hidden="1"/>
    <cellStyle name="40% - Accent2 7" xfId="9289" hidden="1"/>
    <cellStyle name="40% - Accent2 7" xfId="7022" hidden="1"/>
    <cellStyle name="40% - Accent2 7" xfId="6933" hidden="1"/>
    <cellStyle name="40% - Accent2 7" xfId="6840" hidden="1"/>
    <cellStyle name="40% - Accent2 7" xfId="8068" hidden="1"/>
    <cellStyle name="40% - Accent2 7" xfId="6755" hidden="1"/>
    <cellStyle name="40% - Accent2 7" xfId="8076" hidden="1"/>
    <cellStyle name="40% - Accent2 7" xfId="5023" hidden="1"/>
    <cellStyle name="40% - Accent2 7" xfId="4733" hidden="1"/>
    <cellStyle name="40% - Accent2 7" xfId="4541" hidden="1"/>
    <cellStyle name="40% - Accent2 7" xfId="7593" hidden="1"/>
    <cellStyle name="40% - Accent2 7" xfId="4309" hidden="1"/>
    <cellStyle name="40% - Accent2 7" xfId="5338" hidden="1"/>
    <cellStyle name="40% - Accent2 7" xfId="3019" hidden="1"/>
    <cellStyle name="40% - Accent2 7" xfId="2573" hidden="1"/>
    <cellStyle name="40% - Accent2 7" xfId="2377" hidden="1"/>
    <cellStyle name="40% - Accent2 7" xfId="1640" hidden="1"/>
    <cellStyle name="40% - Accent2 7" xfId="1244" hidden="1"/>
    <cellStyle name="40% - Accent2 7" xfId="1072" hidden="1"/>
    <cellStyle name="40% - Accent2 7" xfId="215" hidden="1"/>
    <cellStyle name="40% - Accent2 7" xfId="15483" hidden="1"/>
    <cellStyle name="40% - Accent2 7" xfId="16173" hidden="1"/>
    <cellStyle name="40% - Accent2 7" xfId="16251" hidden="1"/>
    <cellStyle name="40% - Accent2 7" xfId="16328" hidden="1"/>
    <cellStyle name="40% - Accent2 7" xfId="16406" hidden="1"/>
    <cellStyle name="40% - Accent2 7" xfId="16990" hidden="1"/>
    <cellStyle name="40% - Accent2 7" xfId="17067" hidden="1"/>
    <cellStyle name="40% - Accent2 7" xfId="17146" hidden="1"/>
    <cellStyle name="40% - Accent2 7" xfId="16711" hidden="1"/>
    <cellStyle name="40% - Accent2 7" xfId="17207" hidden="1"/>
    <cellStyle name="40% - Accent2 7" xfId="16707" hidden="1"/>
    <cellStyle name="40% - Accent2 7" xfId="17578" hidden="1"/>
    <cellStyle name="40% - Accent2 7" xfId="17662" hidden="1"/>
    <cellStyle name="40% - Accent2 7" xfId="17740" hidden="1"/>
    <cellStyle name="40% - Accent2 7" xfId="16830" hidden="1"/>
    <cellStyle name="40% - Accent2 7" xfId="17798" hidden="1"/>
    <cellStyle name="40% - Accent2 7" xfId="17464" hidden="1"/>
    <cellStyle name="40% - Accent2 7" xfId="18114" hidden="1"/>
    <cellStyle name="40% - Accent2 7" xfId="18194" hidden="1"/>
    <cellStyle name="40% - Accent2 7" xfId="18272" hidden="1"/>
    <cellStyle name="40% - Accent2 7" xfId="18452" hidden="1"/>
    <cellStyle name="40% - Accent2 7" xfId="18531" hidden="1"/>
    <cellStyle name="40% - Accent2 7" xfId="18609" hidden="1"/>
    <cellStyle name="40% - Accent2 7" xfId="18789" hidden="1"/>
    <cellStyle name="40% - Accent2 7" xfId="18868" hidden="1"/>
    <cellStyle name="40% - Accent2 7" xfId="18965" hidden="1"/>
    <cellStyle name="40% - Accent2 7" xfId="19043" hidden="1"/>
    <cellStyle name="40% - Accent2 7" xfId="19120" hidden="1"/>
    <cellStyle name="40% - Accent2 7" xfId="19198" hidden="1"/>
    <cellStyle name="40% - Accent2 7" xfId="19782" hidden="1"/>
    <cellStyle name="40% - Accent2 7" xfId="19859" hidden="1"/>
    <cellStyle name="40% - Accent2 7" xfId="19938" hidden="1"/>
    <cellStyle name="40% - Accent2 7" xfId="19503" hidden="1"/>
    <cellStyle name="40% - Accent2 7" xfId="19999" hidden="1"/>
    <cellStyle name="40% - Accent2 7" xfId="19499" hidden="1"/>
    <cellStyle name="40% - Accent2 7" xfId="20370" hidden="1"/>
    <cellStyle name="40% - Accent2 7" xfId="20454" hidden="1"/>
    <cellStyle name="40% - Accent2 7" xfId="20532" hidden="1"/>
    <cellStyle name="40% - Accent2 7" xfId="19622" hidden="1"/>
    <cellStyle name="40% - Accent2 7" xfId="20590" hidden="1"/>
    <cellStyle name="40% - Accent2 7" xfId="20256" hidden="1"/>
    <cellStyle name="40% - Accent2 7" xfId="20906" hidden="1"/>
    <cellStyle name="40% - Accent2 7" xfId="20986" hidden="1"/>
    <cellStyle name="40% - Accent2 7" xfId="21064" hidden="1"/>
    <cellStyle name="40% - Accent2 7" xfId="21244" hidden="1"/>
    <cellStyle name="40% - Accent2 7" xfId="21323" hidden="1"/>
    <cellStyle name="40% - Accent2 7" xfId="21401" hidden="1"/>
    <cellStyle name="40% - Accent2 7" xfId="21581" hidden="1"/>
    <cellStyle name="40% - Accent2 7" xfId="21660" hidden="1"/>
    <cellStyle name="40% - Accent2 7" xfId="16014" hidden="1"/>
    <cellStyle name="40% - Accent2 7" xfId="15936" hidden="1"/>
    <cellStyle name="40% - Accent2 7" xfId="15857" hidden="1"/>
    <cellStyle name="40% - Accent2 7" xfId="15773" hidden="1"/>
    <cellStyle name="40% - Accent2 7" xfId="8015" hidden="1"/>
    <cellStyle name="40% - Accent2 7" xfId="7824" hidden="1"/>
    <cellStyle name="40% - Accent2 7" xfId="7590" hidden="1"/>
    <cellStyle name="40% - Accent2 7" xfId="9014" hidden="1"/>
    <cellStyle name="40% - Accent2 7" xfId="7408" hidden="1"/>
    <cellStyle name="40% - Accent2 7" xfId="9018" hidden="1"/>
    <cellStyle name="40% - Accent2 7" xfId="5535" hidden="1"/>
    <cellStyle name="40% - Accent2 7" xfId="5124" hidden="1"/>
    <cellStyle name="40% - Accent2 7" xfId="5020" hidden="1"/>
    <cellStyle name="40% - Accent2 7" xfId="8475" hidden="1"/>
    <cellStyle name="40% - Accent2 7" xfId="4936" hidden="1"/>
    <cellStyle name="40% - Accent2 7" xfId="5886" hidden="1"/>
    <cellStyle name="40% - Accent2 7" xfId="3347" hidden="1"/>
    <cellStyle name="40% - Accent2 7" xfId="2937" hidden="1"/>
    <cellStyle name="40% - Accent2 7" xfId="2815" hidden="1"/>
    <cellStyle name="40% - Accent2 7" xfId="1723" hidden="1"/>
    <cellStyle name="40% - Accent2 7" xfId="1426" hidden="1"/>
    <cellStyle name="40% - Accent2 7" xfId="1170" hidden="1"/>
    <cellStyle name="40% - Accent2 7" xfId="213" hidden="1"/>
    <cellStyle name="40% - Accent2 7" xfId="21798" hidden="1"/>
    <cellStyle name="40% - Accent2 7" xfId="22324" hidden="1"/>
    <cellStyle name="40% - Accent2 7" xfId="22402" hidden="1"/>
    <cellStyle name="40% - Accent2 7" xfId="22479" hidden="1"/>
    <cellStyle name="40% - Accent2 7" xfId="22557" hidden="1"/>
    <cellStyle name="40% - Accent2 7" xfId="23141" hidden="1"/>
    <cellStyle name="40% - Accent2 7" xfId="23218" hidden="1"/>
    <cellStyle name="40% - Accent2 7" xfId="23297" hidden="1"/>
    <cellStyle name="40% - Accent2 7" xfId="22862" hidden="1"/>
    <cellStyle name="40% - Accent2 7" xfId="23358" hidden="1"/>
    <cellStyle name="40% - Accent2 7" xfId="22858" hidden="1"/>
    <cellStyle name="40% - Accent2 7" xfId="23729" hidden="1"/>
    <cellStyle name="40% - Accent2 7" xfId="23813" hidden="1"/>
    <cellStyle name="40% - Accent2 7" xfId="23891" hidden="1"/>
    <cellStyle name="40% - Accent2 7" xfId="22981" hidden="1"/>
    <cellStyle name="40% - Accent2 7" xfId="23949" hidden="1"/>
    <cellStyle name="40% - Accent2 7" xfId="23615" hidden="1"/>
    <cellStyle name="40% - Accent2 7" xfId="24265" hidden="1"/>
    <cellStyle name="40% - Accent2 7" xfId="24345" hidden="1"/>
    <cellStyle name="40% - Accent2 7" xfId="24423" hidden="1"/>
    <cellStyle name="40% - Accent2 7" xfId="24603" hidden="1"/>
    <cellStyle name="40% - Accent2 7" xfId="24682" hidden="1"/>
    <cellStyle name="40% - Accent2 7" xfId="24760" hidden="1"/>
    <cellStyle name="40% - Accent2 7" xfId="24940" hidden="1"/>
    <cellStyle name="40% - Accent2 7" xfId="25019" hidden="1"/>
    <cellStyle name="40% - Accent2 7" xfId="25116" hidden="1"/>
    <cellStyle name="40% - Accent2 7" xfId="25194" hidden="1"/>
    <cellStyle name="40% - Accent2 7" xfId="25271" hidden="1"/>
    <cellStyle name="40% - Accent2 7" xfId="25349" hidden="1"/>
    <cellStyle name="40% - Accent2 7" xfId="25933" hidden="1"/>
    <cellStyle name="40% - Accent2 7" xfId="26010" hidden="1"/>
    <cellStyle name="40% - Accent2 7" xfId="26089" hidden="1"/>
    <cellStyle name="40% - Accent2 7" xfId="25654" hidden="1"/>
    <cellStyle name="40% - Accent2 7" xfId="26150" hidden="1"/>
    <cellStyle name="40% - Accent2 7" xfId="25650" hidden="1"/>
    <cellStyle name="40% - Accent2 7" xfId="26521" hidden="1"/>
    <cellStyle name="40% - Accent2 7" xfId="26605" hidden="1"/>
    <cellStyle name="40% - Accent2 7" xfId="26683" hidden="1"/>
    <cellStyle name="40% - Accent2 7" xfId="25773" hidden="1"/>
    <cellStyle name="40% - Accent2 7" xfId="26741" hidden="1"/>
    <cellStyle name="40% - Accent2 7" xfId="26407" hidden="1"/>
    <cellStyle name="40% - Accent2 7" xfId="27057" hidden="1"/>
    <cellStyle name="40% - Accent2 7" xfId="27137" hidden="1"/>
    <cellStyle name="40% - Accent2 7" xfId="27215" hidden="1"/>
    <cellStyle name="40% - Accent2 7" xfId="27395" hidden="1"/>
    <cellStyle name="40% - Accent2 7" xfId="27474" hidden="1"/>
    <cellStyle name="40% - Accent2 7" xfId="27552" hidden="1"/>
    <cellStyle name="40% - Accent2 7" xfId="27732" hidden="1"/>
    <cellStyle name="40% - Accent2 7" xfId="27811" hidden="1"/>
    <cellStyle name="40% - Accent2 7" xfId="22267" hidden="1"/>
    <cellStyle name="40% - Accent2 7" xfId="22189" hidden="1"/>
    <cellStyle name="40% - Accent2 7" xfId="22110" hidden="1"/>
    <cellStyle name="40% - Accent2 7" xfId="22026" hidden="1"/>
    <cellStyle name="40% - Accent2 7" xfId="8944" hidden="1"/>
    <cellStyle name="40% - Accent2 7" xfId="8715" hidden="1"/>
    <cellStyle name="40% - Accent2 7" xfId="8477" hidden="1"/>
    <cellStyle name="40% - Accent2 7" xfId="15569" hidden="1"/>
    <cellStyle name="40% - Accent2 7" xfId="8266" hidden="1"/>
    <cellStyle name="40% - Accent2 7" xfId="15573" hidden="1"/>
    <cellStyle name="40% - Accent2 7" xfId="5915" hidden="1"/>
    <cellStyle name="40% - Accent2 7" xfId="5630" hidden="1"/>
    <cellStyle name="40% - Accent2 7" xfId="5533" hidden="1"/>
    <cellStyle name="40% - Accent2 7" xfId="9528" hidden="1"/>
    <cellStyle name="40% - Accent2 7" xfId="5460" hidden="1"/>
    <cellStyle name="40% - Accent2 7" xfId="6309" hidden="1"/>
    <cellStyle name="40% - Accent2 7" xfId="3624" hidden="1"/>
    <cellStyle name="40% - Accent2 7" xfId="3303" hidden="1"/>
    <cellStyle name="40% - Accent2 7" xfId="3095" hidden="1"/>
    <cellStyle name="40% - Accent2 7" xfId="1896" hidden="1"/>
    <cellStyle name="40% - Accent2 7" xfId="1577" hidden="1"/>
    <cellStyle name="40% - Accent2 7" xfId="1345" hidden="1"/>
    <cellStyle name="40% - Accent2 7" xfId="216" hidden="1"/>
    <cellStyle name="40% - Accent2 7" xfId="27946" hidden="1"/>
    <cellStyle name="40% - Accent2 7" xfId="28043" hidden="1"/>
    <cellStyle name="40% - Accent2 7" xfId="28121" hidden="1"/>
    <cellStyle name="40% - Accent2 7" xfId="28198" hidden="1"/>
    <cellStyle name="40% - Accent2 7" xfId="28276" hidden="1"/>
    <cellStyle name="40% - Accent2 7" xfId="28860" hidden="1"/>
    <cellStyle name="40% - Accent2 7" xfId="28937" hidden="1"/>
    <cellStyle name="40% - Accent2 7" xfId="29016" hidden="1"/>
    <cellStyle name="40% - Accent2 7" xfId="28581" hidden="1"/>
    <cellStyle name="40% - Accent2 7" xfId="29077" hidden="1"/>
    <cellStyle name="40% - Accent2 7" xfId="28577" hidden="1"/>
    <cellStyle name="40% - Accent2 7" xfId="29448" hidden="1"/>
    <cellStyle name="40% - Accent2 7" xfId="29532" hidden="1"/>
    <cellStyle name="40% - Accent2 7" xfId="29610" hidden="1"/>
    <cellStyle name="40% - Accent2 7" xfId="28700" hidden="1"/>
    <cellStyle name="40% - Accent2 7" xfId="29668" hidden="1"/>
    <cellStyle name="40% - Accent2 7" xfId="29334" hidden="1"/>
    <cellStyle name="40% - Accent2 7" xfId="29984" hidden="1"/>
    <cellStyle name="40% - Accent2 7" xfId="30064" hidden="1"/>
    <cellStyle name="40% - Accent2 7" xfId="30142" hidden="1"/>
    <cellStyle name="40% - Accent2 7" xfId="30322" hidden="1"/>
    <cellStyle name="40% - Accent2 7" xfId="30401" hidden="1"/>
    <cellStyle name="40% - Accent2 7" xfId="30479" hidden="1"/>
    <cellStyle name="40% - Accent2 7" xfId="30659" hidden="1"/>
    <cellStyle name="40% - Accent2 7" xfId="30738" hidden="1"/>
    <cellStyle name="40% - Accent2 7" xfId="30835" hidden="1"/>
    <cellStyle name="40% - Accent2 7" xfId="30913" hidden="1"/>
    <cellStyle name="40% - Accent2 7" xfId="30990" hidden="1"/>
    <cellStyle name="40% - Accent2 7" xfId="31068" hidden="1"/>
    <cellStyle name="40% - Accent2 7" xfId="31652" hidden="1"/>
    <cellStyle name="40% - Accent2 7" xfId="31729" hidden="1"/>
    <cellStyle name="40% - Accent2 7" xfId="31808" hidden="1"/>
    <cellStyle name="40% - Accent2 7" xfId="31373" hidden="1"/>
    <cellStyle name="40% - Accent2 7" xfId="31869" hidden="1"/>
    <cellStyle name="40% - Accent2 7" xfId="31369" hidden="1"/>
    <cellStyle name="40% - Accent2 7" xfId="32240" hidden="1"/>
    <cellStyle name="40% - Accent2 7" xfId="32324" hidden="1"/>
    <cellStyle name="40% - Accent2 7" xfId="32402" hidden="1"/>
    <cellStyle name="40% - Accent2 7" xfId="31492" hidden="1"/>
    <cellStyle name="40% - Accent2 7" xfId="32460" hidden="1"/>
    <cellStyle name="40% - Accent2 7" xfId="32126" hidden="1"/>
    <cellStyle name="40% - Accent2 7" xfId="32776" hidden="1"/>
    <cellStyle name="40% - Accent2 7" xfId="32856" hidden="1"/>
    <cellStyle name="40% - Accent2 7" xfId="32934" hidden="1"/>
    <cellStyle name="40% - Accent2 7" xfId="33114" hidden="1"/>
    <cellStyle name="40% - Accent2 7" xfId="33193" hidden="1"/>
    <cellStyle name="40% - Accent2 7" xfId="33271" hidden="1"/>
    <cellStyle name="40% - Accent2 7" xfId="33451" hidden="1"/>
    <cellStyle name="40% - Accent2 7" xfId="33530" hidden="1"/>
    <cellStyle name="40% - Accent2 8" xfId="154" hidden="1"/>
    <cellStyle name="40% - Accent2 8" xfId="234" hidden="1"/>
    <cellStyle name="40% - Accent2 8" xfId="313" hidden="1"/>
    <cellStyle name="40% - Accent2 8" xfId="644" hidden="1"/>
    <cellStyle name="40% - Accent2 8" xfId="2395" hidden="1"/>
    <cellStyle name="40% - Accent2 8" xfId="2545" hidden="1"/>
    <cellStyle name="40% - Accent2 8" xfId="2724" hidden="1"/>
    <cellStyle name="40% - Accent2 8" xfId="3776" hidden="1"/>
    <cellStyle name="40% - Accent2 8" xfId="1891" hidden="1"/>
    <cellStyle name="40% - Accent2 8" xfId="1730" hidden="1"/>
    <cellStyle name="40% - Accent2 8" xfId="4319" hidden="1"/>
    <cellStyle name="40% - Accent2 8" xfId="4563" hidden="1"/>
    <cellStyle name="40% - Accent2 8" xfId="4722" hidden="1"/>
    <cellStyle name="40% - Accent2 8" xfId="5781" hidden="1"/>
    <cellStyle name="40% - Accent2 8" xfId="1825" hidden="1"/>
    <cellStyle name="40% - Accent2 8" xfId="1872" hidden="1"/>
    <cellStyle name="40% - Accent2 8" xfId="6337" hidden="1"/>
    <cellStyle name="40% - Accent2 8" xfId="6444" hidden="1"/>
    <cellStyle name="40% - Accent2 8" xfId="6643" hidden="1"/>
    <cellStyle name="40% - Accent2 8" xfId="7494" hidden="1"/>
    <cellStyle name="40% - Accent2 8" xfId="7648" hidden="1"/>
    <cellStyle name="40% - Accent2 8" xfId="7831" hidden="1"/>
    <cellStyle name="40% - Accent2 8" xfId="8742" hidden="1"/>
    <cellStyle name="40% - Accent2 8" xfId="8921" hidden="1"/>
    <cellStyle name="40% - Accent2 8" xfId="9845" hidden="1"/>
    <cellStyle name="40% - Accent2 8" xfId="9919" hidden="1"/>
    <cellStyle name="40% - Accent2 8" xfId="9995" hidden="1"/>
    <cellStyle name="40% - Accent2 8" xfId="10073" hidden="1"/>
    <cellStyle name="40% - Accent2 8" xfId="10658" hidden="1"/>
    <cellStyle name="40% - Accent2 8" xfId="10734" hidden="1"/>
    <cellStyle name="40% - Accent2 8" xfId="10813" hidden="1"/>
    <cellStyle name="40% - Accent2 8" xfId="11064" hidden="1"/>
    <cellStyle name="40% - Accent2 8" xfId="10463" hidden="1"/>
    <cellStyle name="40% - Accent2 8" xfId="10406" hidden="1"/>
    <cellStyle name="40% - Accent2 8" xfId="11253" hidden="1"/>
    <cellStyle name="40% - Accent2 8" xfId="11329" hidden="1"/>
    <cellStyle name="40% - Accent2 8" xfId="11407" hidden="1"/>
    <cellStyle name="40% - Accent2 8" xfId="11628" hidden="1"/>
    <cellStyle name="40% - Accent2 8" xfId="10421" hidden="1"/>
    <cellStyle name="40% - Accent2 8" xfId="10447" hidden="1"/>
    <cellStyle name="40% - Accent2 8" xfId="11785" hidden="1"/>
    <cellStyle name="40% - Accent2 8" xfId="11861" hidden="1"/>
    <cellStyle name="40% - Accent2 8" xfId="11939" hidden="1"/>
    <cellStyle name="40% - Accent2 8" xfId="12122" hidden="1"/>
    <cellStyle name="40% - Accent2 8" xfId="12198" hidden="1"/>
    <cellStyle name="40% - Accent2 8" xfId="12276" hidden="1"/>
    <cellStyle name="40% - Accent2 8" xfId="12459" hidden="1"/>
    <cellStyle name="40% - Accent2 8" xfId="12535" hidden="1"/>
    <cellStyle name="40% - Accent2 8" xfId="12637" hidden="1"/>
    <cellStyle name="40% - Accent2 8" xfId="12711" hidden="1"/>
    <cellStyle name="40% - Accent2 8" xfId="12787" hidden="1"/>
    <cellStyle name="40% - Accent2 8" xfId="12865" hidden="1"/>
    <cellStyle name="40% - Accent2 8" xfId="13450" hidden="1"/>
    <cellStyle name="40% - Accent2 8" xfId="13526" hidden="1"/>
    <cellStyle name="40% - Accent2 8" xfId="13605" hidden="1"/>
    <cellStyle name="40% - Accent2 8" xfId="13856" hidden="1"/>
    <cellStyle name="40% - Accent2 8" xfId="13255" hidden="1"/>
    <cellStyle name="40% - Accent2 8" xfId="13198" hidden="1"/>
    <cellStyle name="40% - Accent2 8" xfId="14045" hidden="1"/>
    <cellStyle name="40% - Accent2 8" xfId="14121" hidden="1"/>
    <cellStyle name="40% - Accent2 8" xfId="14199" hidden="1"/>
    <cellStyle name="40% - Accent2 8" xfId="14420" hidden="1"/>
    <cellStyle name="40% - Accent2 8" xfId="13213" hidden="1"/>
    <cellStyle name="40% - Accent2 8" xfId="13239" hidden="1"/>
    <cellStyle name="40% - Accent2 8" xfId="14577" hidden="1"/>
    <cellStyle name="40% - Accent2 8" xfId="14653" hidden="1"/>
    <cellStyle name="40% - Accent2 8" xfId="14731" hidden="1"/>
    <cellStyle name="40% - Accent2 8" xfId="14914" hidden="1"/>
    <cellStyle name="40% - Accent2 8" xfId="14990" hidden="1"/>
    <cellStyle name="40% - Accent2 8" xfId="15068" hidden="1"/>
    <cellStyle name="40% - Accent2 8" xfId="15251" hidden="1"/>
    <cellStyle name="40% - Accent2 8" xfId="15327" hidden="1"/>
    <cellStyle name="40% - Accent2 8" xfId="9609" hidden="1"/>
    <cellStyle name="40% - Accent2 8" xfId="9499" hidden="1"/>
    <cellStyle name="40% - Accent2 8" xfId="9381" hidden="1"/>
    <cellStyle name="40% - Accent2 8" xfId="9273" hidden="1"/>
    <cellStyle name="40% - Accent2 8" xfId="7012" hidden="1"/>
    <cellStyle name="40% - Accent2 8" xfId="6924" hidden="1"/>
    <cellStyle name="40% - Accent2 8" xfId="6830" hidden="1"/>
    <cellStyle name="40% - Accent2 8" xfId="5777" hidden="1"/>
    <cellStyle name="40% - Accent2 8" xfId="7729" hidden="1"/>
    <cellStyle name="40% - Accent2 8" xfId="7960" hidden="1"/>
    <cellStyle name="40% - Accent2 8" xfId="4877" hidden="1"/>
    <cellStyle name="40% - Accent2 8" xfId="4705" hidden="1"/>
    <cellStyle name="40% - Accent2 8" xfId="4507" hidden="1"/>
    <cellStyle name="40% - Accent2 8" xfId="3652" hidden="1"/>
    <cellStyle name="40% - Accent2 8" xfId="7908" hidden="1"/>
    <cellStyle name="40% - Accent2 8" xfId="7804" hidden="1"/>
    <cellStyle name="40% - Accent2 8" xfId="2787" hidden="1"/>
    <cellStyle name="40% - Accent2 8" xfId="2535" hidden="1"/>
    <cellStyle name="40% - Accent2 8" xfId="2363" hidden="1"/>
    <cellStyle name="40% - Accent2 8" xfId="1411" hidden="1"/>
    <cellStyle name="40% - Accent2 8" xfId="1220" hidden="1"/>
    <cellStyle name="40% - Accent2 8" xfId="1063" hidden="1"/>
    <cellStyle name="40% - Accent2 8" xfId="9805" hidden="1"/>
    <cellStyle name="40% - Accent2 8" xfId="15496" hidden="1"/>
    <cellStyle name="40% - Accent2 8" xfId="16186" hidden="1"/>
    <cellStyle name="40% - Accent2 8" xfId="16260" hidden="1"/>
    <cellStyle name="40% - Accent2 8" xfId="16336" hidden="1"/>
    <cellStyle name="40% - Accent2 8" xfId="16414" hidden="1"/>
    <cellStyle name="40% - Accent2 8" xfId="16999" hidden="1"/>
    <cellStyle name="40% - Accent2 8" xfId="17075" hidden="1"/>
    <cellStyle name="40% - Accent2 8" xfId="17154" hidden="1"/>
    <cellStyle name="40% - Accent2 8" xfId="17405" hidden="1"/>
    <cellStyle name="40% - Accent2 8" xfId="16804" hidden="1"/>
    <cellStyle name="40% - Accent2 8" xfId="16747" hidden="1"/>
    <cellStyle name="40% - Accent2 8" xfId="17594" hidden="1"/>
    <cellStyle name="40% - Accent2 8" xfId="17670" hidden="1"/>
    <cellStyle name="40% - Accent2 8" xfId="17748" hidden="1"/>
    <cellStyle name="40% - Accent2 8" xfId="17969" hidden="1"/>
    <cellStyle name="40% - Accent2 8" xfId="16762" hidden="1"/>
    <cellStyle name="40% - Accent2 8" xfId="16788" hidden="1"/>
    <cellStyle name="40% - Accent2 8" xfId="18126" hidden="1"/>
    <cellStyle name="40% - Accent2 8" xfId="18202" hidden="1"/>
    <cellStyle name="40% - Accent2 8" xfId="18280" hidden="1"/>
    <cellStyle name="40% - Accent2 8" xfId="18463" hidden="1"/>
    <cellStyle name="40% - Accent2 8" xfId="18539" hidden="1"/>
    <cellStyle name="40% - Accent2 8" xfId="18617" hidden="1"/>
    <cellStyle name="40% - Accent2 8" xfId="18800" hidden="1"/>
    <cellStyle name="40% - Accent2 8" xfId="18876" hidden="1"/>
    <cellStyle name="40% - Accent2 8" xfId="18978" hidden="1"/>
    <cellStyle name="40% - Accent2 8" xfId="19052" hidden="1"/>
    <cellStyle name="40% - Accent2 8" xfId="19128" hidden="1"/>
    <cellStyle name="40% - Accent2 8" xfId="19206" hidden="1"/>
    <cellStyle name="40% - Accent2 8" xfId="19791" hidden="1"/>
    <cellStyle name="40% - Accent2 8" xfId="19867" hidden="1"/>
    <cellStyle name="40% - Accent2 8" xfId="19946" hidden="1"/>
    <cellStyle name="40% - Accent2 8" xfId="20197" hidden="1"/>
    <cellStyle name="40% - Accent2 8" xfId="19596" hidden="1"/>
    <cellStyle name="40% - Accent2 8" xfId="19539" hidden="1"/>
    <cellStyle name="40% - Accent2 8" xfId="20386" hidden="1"/>
    <cellStyle name="40% - Accent2 8" xfId="20462" hidden="1"/>
    <cellStyle name="40% - Accent2 8" xfId="20540" hidden="1"/>
    <cellStyle name="40% - Accent2 8" xfId="20761" hidden="1"/>
    <cellStyle name="40% - Accent2 8" xfId="19554" hidden="1"/>
    <cellStyle name="40% - Accent2 8" xfId="19580" hidden="1"/>
    <cellStyle name="40% - Accent2 8" xfId="20918" hidden="1"/>
    <cellStyle name="40% - Accent2 8" xfId="20994" hidden="1"/>
    <cellStyle name="40% - Accent2 8" xfId="21072" hidden="1"/>
    <cellStyle name="40% - Accent2 8" xfId="21255" hidden="1"/>
    <cellStyle name="40% - Accent2 8" xfId="21331" hidden="1"/>
    <cellStyle name="40% - Accent2 8" xfId="21409" hidden="1"/>
    <cellStyle name="40% - Accent2 8" xfId="21592" hidden="1"/>
    <cellStyle name="40% - Accent2 8" xfId="21668" hidden="1"/>
    <cellStyle name="40% - Accent2 8" xfId="16001" hidden="1"/>
    <cellStyle name="40% - Accent2 8" xfId="15927" hidden="1"/>
    <cellStyle name="40% - Accent2 8" xfId="15848" hidden="1"/>
    <cellStyle name="40% - Accent2 8" xfId="15764" hidden="1"/>
    <cellStyle name="40% - Accent2 8" xfId="7996" hidden="1"/>
    <cellStyle name="40% - Accent2 8" xfId="7794" hidden="1"/>
    <cellStyle name="40% - Accent2 8" xfId="7544" hidden="1"/>
    <cellStyle name="40% - Accent2 8" xfId="6283" hidden="1"/>
    <cellStyle name="40% - Accent2 8" xfId="8534" hidden="1"/>
    <cellStyle name="40% - Accent2 8" xfId="8855" hidden="1"/>
    <cellStyle name="40% - Accent2 8" xfId="5313" hidden="1"/>
    <cellStyle name="40% - Accent2 8" xfId="5113" hidden="1"/>
    <cellStyle name="40% - Accent2 8" xfId="5007" hidden="1"/>
    <cellStyle name="40% - Accent2 8" xfId="3846" hidden="1"/>
    <cellStyle name="40% - Accent2 8" xfId="8766" hidden="1"/>
    <cellStyle name="40% - Accent2 8" xfId="8694" hidden="1"/>
    <cellStyle name="40% - Accent2 8" xfId="3072" hidden="1"/>
    <cellStyle name="40% - Accent2 8" xfId="2922" hidden="1"/>
    <cellStyle name="40% - Accent2 8" xfId="2765" hidden="1"/>
    <cellStyle name="40% - Accent2 8" xfId="1559" hidden="1"/>
    <cellStyle name="40% - Accent2 8" xfId="1404" hidden="1"/>
    <cellStyle name="40% - Accent2 8" xfId="1140" hidden="1"/>
    <cellStyle name="40% - Accent2 8" xfId="9803" hidden="1"/>
    <cellStyle name="40% - Accent2 8" xfId="21806" hidden="1"/>
    <cellStyle name="40% - Accent2 8" xfId="22337" hidden="1"/>
    <cellStyle name="40% - Accent2 8" xfId="22411" hidden="1"/>
    <cellStyle name="40% - Accent2 8" xfId="22487" hidden="1"/>
    <cellStyle name="40% - Accent2 8" xfId="22565" hidden="1"/>
    <cellStyle name="40% - Accent2 8" xfId="23150" hidden="1"/>
    <cellStyle name="40% - Accent2 8" xfId="23226" hidden="1"/>
    <cellStyle name="40% - Accent2 8" xfId="23305" hidden="1"/>
    <cellStyle name="40% - Accent2 8" xfId="23556" hidden="1"/>
    <cellStyle name="40% - Accent2 8" xfId="22955" hidden="1"/>
    <cellStyle name="40% - Accent2 8" xfId="22898" hidden="1"/>
    <cellStyle name="40% - Accent2 8" xfId="23745" hidden="1"/>
    <cellStyle name="40% - Accent2 8" xfId="23821" hidden="1"/>
    <cellStyle name="40% - Accent2 8" xfId="23899" hidden="1"/>
    <cellStyle name="40% - Accent2 8" xfId="24120" hidden="1"/>
    <cellStyle name="40% - Accent2 8" xfId="22913" hidden="1"/>
    <cellStyle name="40% - Accent2 8" xfId="22939" hidden="1"/>
    <cellStyle name="40% - Accent2 8" xfId="24277" hidden="1"/>
    <cellStyle name="40% - Accent2 8" xfId="24353" hidden="1"/>
    <cellStyle name="40% - Accent2 8" xfId="24431" hidden="1"/>
    <cellStyle name="40% - Accent2 8" xfId="24614" hidden="1"/>
    <cellStyle name="40% - Accent2 8" xfId="24690" hidden="1"/>
    <cellStyle name="40% - Accent2 8" xfId="24768" hidden="1"/>
    <cellStyle name="40% - Accent2 8" xfId="24951" hidden="1"/>
    <cellStyle name="40% - Accent2 8" xfId="25027" hidden="1"/>
    <cellStyle name="40% - Accent2 8" xfId="25129" hidden="1"/>
    <cellStyle name="40% - Accent2 8" xfId="25203" hidden="1"/>
    <cellStyle name="40% - Accent2 8" xfId="25279" hidden="1"/>
    <cellStyle name="40% - Accent2 8" xfId="25357" hidden="1"/>
    <cellStyle name="40% - Accent2 8" xfId="25942" hidden="1"/>
    <cellStyle name="40% - Accent2 8" xfId="26018" hidden="1"/>
    <cellStyle name="40% - Accent2 8" xfId="26097" hidden="1"/>
    <cellStyle name="40% - Accent2 8" xfId="26348" hidden="1"/>
    <cellStyle name="40% - Accent2 8" xfId="25747" hidden="1"/>
    <cellStyle name="40% - Accent2 8" xfId="25690" hidden="1"/>
    <cellStyle name="40% - Accent2 8" xfId="26537" hidden="1"/>
    <cellStyle name="40% - Accent2 8" xfId="26613" hidden="1"/>
    <cellStyle name="40% - Accent2 8" xfId="26691" hidden="1"/>
    <cellStyle name="40% - Accent2 8" xfId="26912" hidden="1"/>
    <cellStyle name="40% - Accent2 8" xfId="25705" hidden="1"/>
    <cellStyle name="40% - Accent2 8" xfId="25731" hidden="1"/>
    <cellStyle name="40% - Accent2 8" xfId="27069" hidden="1"/>
    <cellStyle name="40% - Accent2 8" xfId="27145" hidden="1"/>
    <cellStyle name="40% - Accent2 8" xfId="27223" hidden="1"/>
    <cellStyle name="40% - Accent2 8" xfId="27406" hidden="1"/>
    <cellStyle name="40% - Accent2 8" xfId="27482" hidden="1"/>
    <cellStyle name="40% - Accent2 8" xfId="27560" hidden="1"/>
    <cellStyle name="40% - Accent2 8" xfId="27743" hidden="1"/>
    <cellStyle name="40% - Accent2 8" xfId="27819" hidden="1"/>
    <cellStyle name="40% - Accent2 8" xfId="22254" hidden="1"/>
    <cellStyle name="40% - Accent2 8" xfId="22180" hidden="1"/>
    <cellStyle name="40% - Accent2 8" xfId="22101" hidden="1"/>
    <cellStyle name="40% - Accent2 8" xfId="22017" hidden="1"/>
    <cellStyle name="40% - Accent2 8" xfId="8903" hidden="1"/>
    <cellStyle name="40% - Accent2 8" xfId="8693" hidden="1"/>
    <cellStyle name="40% - Accent2 8" xfId="8459" hidden="1"/>
    <cellStyle name="40% - Accent2 8" xfId="6773" hidden="1"/>
    <cellStyle name="40% - Accent2 8" xfId="9649" hidden="1"/>
    <cellStyle name="40% - Accent2 8" xfId="15465" hidden="1"/>
    <cellStyle name="40% - Accent2 8" xfId="5867" hidden="1"/>
    <cellStyle name="40% - Accent2 8" xfId="5620" hidden="1"/>
    <cellStyle name="40% - Accent2 8" xfId="5523" hidden="1"/>
    <cellStyle name="40% - Accent2 8" xfId="4020" hidden="1"/>
    <cellStyle name="40% - Accent2 8" xfId="15404" hidden="1"/>
    <cellStyle name="40% - Accent2 8" xfId="9768" hidden="1"/>
    <cellStyle name="40% - Accent2 8" xfId="3385" hidden="1"/>
    <cellStyle name="40% - Accent2 8" xfId="3291" hidden="1"/>
    <cellStyle name="40% - Accent2 8" xfId="3075" hidden="1"/>
    <cellStyle name="40% - Accent2 8" xfId="1684" hidden="1"/>
    <cellStyle name="40% - Accent2 8" xfId="1566" hidden="1"/>
    <cellStyle name="40% - Accent2 8" xfId="1285" hidden="1"/>
    <cellStyle name="40% - Accent2 8" xfId="16143" hidden="1"/>
    <cellStyle name="40% - Accent2 8" xfId="27954" hidden="1"/>
    <cellStyle name="40% - Accent2 8" xfId="28056" hidden="1"/>
    <cellStyle name="40% - Accent2 8" xfId="28130" hidden="1"/>
    <cellStyle name="40% - Accent2 8" xfId="28206" hidden="1"/>
    <cellStyle name="40% - Accent2 8" xfId="28284" hidden="1"/>
    <cellStyle name="40% - Accent2 8" xfId="28869" hidden="1"/>
    <cellStyle name="40% - Accent2 8" xfId="28945" hidden="1"/>
    <cellStyle name="40% - Accent2 8" xfId="29024" hidden="1"/>
    <cellStyle name="40% - Accent2 8" xfId="29275" hidden="1"/>
    <cellStyle name="40% - Accent2 8" xfId="28674" hidden="1"/>
    <cellStyle name="40% - Accent2 8" xfId="28617" hidden="1"/>
    <cellStyle name="40% - Accent2 8" xfId="29464" hidden="1"/>
    <cellStyle name="40% - Accent2 8" xfId="29540" hidden="1"/>
    <cellStyle name="40% - Accent2 8" xfId="29618" hidden="1"/>
    <cellStyle name="40% - Accent2 8" xfId="29839" hidden="1"/>
    <cellStyle name="40% - Accent2 8" xfId="28632" hidden="1"/>
    <cellStyle name="40% - Accent2 8" xfId="28658" hidden="1"/>
    <cellStyle name="40% - Accent2 8" xfId="29996" hidden="1"/>
    <cellStyle name="40% - Accent2 8" xfId="30072" hidden="1"/>
    <cellStyle name="40% - Accent2 8" xfId="30150" hidden="1"/>
    <cellStyle name="40% - Accent2 8" xfId="30333" hidden="1"/>
    <cellStyle name="40% - Accent2 8" xfId="30409" hidden="1"/>
    <cellStyle name="40% - Accent2 8" xfId="30487" hidden="1"/>
    <cellStyle name="40% - Accent2 8" xfId="30670" hidden="1"/>
    <cellStyle name="40% - Accent2 8" xfId="30746" hidden="1"/>
    <cellStyle name="40% - Accent2 8" xfId="30848" hidden="1"/>
    <cellStyle name="40% - Accent2 8" xfId="30922" hidden="1"/>
    <cellStyle name="40% - Accent2 8" xfId="30998" hidden="1"/>
    <cellStyle name="40% - Accent2 8" xfId="31076" hidden="1"/>
    <cellStyle name="40% - Accent2 8" xfId="31661" hidden="1"/>
    <cellStyle name="40% - Accent2 8" xfId="31737" hidden="1"/>
    <cellStyle name="40% - Accent2 8" xfId="31816" hidden="1"/>
    <cellStyle name="40% - Accent2 8" xfId="32067" hidden="1"/>
    <cellStyle name="40% - Accent2 8" xfId="31466" hidden="1"/>
    <cellStyle name="40% - Accent2 8" xfId="31409" hidden="1"/>
    <cellStyle name="40% - Accent2 8" xfId="32256" hidden="1"/>
    <cellStyle name="40% - Accent2 8" xfId="32332" hidden="1"/>
    <cellStyle name="40% - Accent2 8" xfId="32410" hidden="1"/>
    <cellStyle name="40% - Accent2 8" xfId="32631" hidden="1"/>
    <cellStyle name="40% - Accent2 8" xfId="31424" hidden="1"/>
    <cellStyle name="40% - Accent2 8" xfId="31450" hidden="1"/>
    <cellStyle name="40% - Accent2 8" xfId="32788" hidden="1"/>
    <cellStyle name="40% - Accent2 8" xfId="32864" hidden="1"/>
    <cellStyle name="40% - Accent2 8" xfId="32942" hidden="1"/>
    <cellStyle name="40% - Accent2 8" xfId="33125" hidden="1"/>
    <cellStyle name="40% - Accent2 8" xfId="33201" hidden="1"/>
    <cellStyle name="40% - Accent2 8" xfId="33279" hidden="1"/>
    <cellStyle name="40% - Accent2 8" xfId="33462" hidden="1"/>
    <cellStyle name="40% - Accent2 8" xfId="33538" hidden="1"/>
    <cellStyle name="40% - Accent2 9" xfId="167" hidden="1"/>
    <cellStyle name="40% - Accent2 9" xfId="247" hidden="1"/>
    <cellStyle name="40% - Accent2 9" xfId="345" hidden="1"/>
    <cellStyle name="40% - Accent2 9" xfId="679" hidden="1"/>
    <cellStyle name="40% - Accent2 9" xfId="2411" hidden="1"/>
    <cellStyle name="40% - Accent2 9" xfId="2562" hidden="1"/>
    <cellStyle name="40% - Accent2 9" xfId="2752" hidden="1"/>
    <cellStyle name="40% - Accent2 9" xfId="3790" hidden="1"/>
    <cellStyle name="40% - Accent2 9" xfId="2214" hidden="1"/>
    <cellStyle name="40% - Accent2 9" xfId="1864" hidden="1"/>
    <cellStyle name="40% - Accent2 9" xfId="4347" hidden="1"/>
    <cellStyle name="40% - Accent2 9" xfId="4577" hidden="1"/>
    <cellStyle name="40% - Accent2 9" xfId="4740" hidden="1"/>
    <cellStyle name="40% - Accent2 9" xfId="5798" hidden="1"/>
    <cellStyle name="40% - Accent2 9" xfId="3094" hidden="1"/>
    <cellStyle name="40% - Accent2 9" xfId="2014" hidden="1"/>
    <cellStyle name="40% - Accent2 9" xfId="6354" hidden="1"/>
    <cellStyle name="40% - Accent2 9" xfId="6461" hidden="1"/>
    <cellStyle name="40% - Accent2 9" xfId="6658" hidden="1"/>
    <cellStyle name="40% - Accent2 9" xfId="7518" hidden="1"/>
    <cellStyle name="40% - Accent2 9" xfId="7669" hidden="1"/>
    <cellStyle name="40% - Accent2 9" xfId="7847" hidden="1"/>
    <cellStyle name="40% - Accent2 9" xfId="8762" hidden="1"/>
    <cellStyle name="40% - Accent2 9" xfId="8938" hidden="1"/>
    <cellStyle name="40% - Accent2 9" xfId="9858" hidden="1"/>
    <cellStyle name="40% - Accent2 9" xfId="9932" hidden="1"/>
    <cellStyle name="40% - Accent2 9" xfId="10008" hidden="1"/>
    <cellStyle name="40% - Accent2 9" xfId="10086" hidden="1"/>
    <cellStyle name="40% - Accent2 9" xfId="10671" hidden="1"/>
    <cellStyle name="40% - Accent2 9" xfId="10747" hidden="1"/>
    <cellStyle name="40% - Accent2 9" xfId="10826" hidden="1"/>
    <cellStyle name="40% - Accent2 9" xfId="11074" hidden="1"/>
    <cellStyle name="40% - Accent2 9" xfId="10566" hidden="1"/>
    <cellStyle name="40% - Accent2 9" xfId="10439" hidden="1"/>
    <cellStyle name="40% - Accent2 9" xfId="11266" hidden="1"/>
    <cellStyle name="40% - Accent2 9" xfId="11342" hidden="1"/>
    <cellStyle name="40% - Accent2 9" xfId="11420" hidden="1"/>
    <cellStyle name="40% - Accent2 9" xfId="11634" hidden="1"/>
    <cellStyle name="40% - Accent2 9" xfId="10919" hidden="1"/>
    <cellStyle name="40% - Accent2 9" xfId="10488" hidden="1"/>
    <cellStyle name="40% - Accent2 9" xfId="11798" hidden="1"/>
    <cellStyle name="40% - Accent2 9" xfId="11874" hidden="1"/>
    <cellStyle name="40% - Accent2 9" xfId="11952" hidden="1"/>
    <cellStyle name="40% - Accent2 9" xfId="12135" hidden="1"/>
    <cellStyle name="40% - Accent2 9" xfId="12211" hidden="1"/>
    <cellStyle name="40% - Accent2 9" xfId="12289" hidden="1"/>
    <cellStyle name="40% - Accent2 9" xfId="12472" hidden="1"/>
    <cellStyle name="40% - Accent2 9" xfId="12548" hidden="1"/>
    <cellStyle name="40% - Accent2 9" xfId="12650" hidden="1"/>
    <cellStyle name="40% - Accent2 9" xfId="12724" hidden="1"/>
    <cellStyle name="40% - Accent2 9" xfId="12800" hidden="1"/>
    <cellStyle name="40% - Accent2 9" xfId="12878" hidden="1"/>
    <cellStyle name="40% - Accent2 9" xfId="13463" hidden="1"/>
    <cellStyle name="40% - Accent2 9" xfId="13539" hidden="1"/>
    <cellStyle name="40% - Accent2 9" xfId="13618" hidden="1"/>
    <cellStyle name="40% - Accent2 9" xfId="13866" hidden="1"/>
    <cellStyle name="40% - Accent2 9" xfId="13358" hidden="1"/>
    <cellStyle name="40% - Accent2 9" xfId="13231" hidden="1"/>
    <cellStyle name="40% - Accent2 9" xfId="14058" hidden="1"/>
    <cellStyle name="40% - Accent2 9" xfId="14134" hidden="1"/>
    <cellStyle name="40% - Accent2 9" xfId="14212" hidden="1"/>
    <cellStyle name="40% - Accent2 9" xfId="14426" hidden="1"/>
    <cellStyle name="40% - Accent2 9" xfId="13711" hidden="1"/>
    <cellStyle name="40% - Accent2 9" xfId="13280" hidden="1"/>
    <cellStyle name="40% - Accent2 9" xfId="14590" hidden="1"/>
    <cellStyle name="40% - Accent2 9" xfId="14666" hidden="1"/>
    <cellStyle name="40% - Accent2 9" xfId="14744" hidden="1"/>
    <cellStyle name="40% - Accent2 9" xfId="14927" hidden="1"/>
    <cellStyle name="40% - Accent2 9" xfId="15003" hidden="1"/>
    <cellStyle name="40% - Accent2 9" xfId="15081" hidden="1"/>
    <cellStyle name="40% - Accent2 9" xfId="15264" hidden="1"/>
    <cellStyle name="40% - Accent2 9" xfId="15340" hidden="1"/>
    <cellStyle name="40% - Accent2 9" xfId="9593" hidden="1"/>
    <cellStyle name="40% - Accent2 9" xfId="9483" hidden="1"/>
    <cellStyle name="40% - Accent2 9" xfId="9365" hidden="1"/>
    <cellStyle name="40% - Accent2 9" xfId="9257" hidden="1"/>
    <cellStyle name="40% - Accent2 9" xfId="6996" hidden="1"/>
    <cellStyle name="40% - Accent2 9" xfId="6909" hidden="1"/>
    <cellStyle name="40% - Accent2 9" xfId="6815" hidden="1"/>
    <cellStyle name="40% - Accent2 9" xfId="5728" hidden="1"/>
    <cellStyle name="40% - Accent2 9" xfId="7356" hidden="1"/>
    <cellStyle name="40% - Accent2 9" xfId="7817" hidden="1"/>
    <cellStyle name="40% - Accent2 9" xfId="4857" hidden="1"/>
    <cellStyle name="40% - Accent2 9" xfId="4687" hidden="1"/>
    <cellStyle name="40% - Accent2 9" xfId="4467" hidden="1"/>
    <cellStyle name="40% - Accent2 9" xfId="3645" hidden="1"/>
    <cellStyle name="40% - Accent2 9" xfId="6414" hidden="1"/>
    <cellStyle name="40% - Accent2 9" xfId="7599" hidden="1"/>
    <cellStyle name="40% - Accent2 9" xfId="2739" hidden="1"/>
    <cellStyle name="40% - Accent2 9" xfId="2518" hidden="1"/>
    <cellStyle name="40% - Accent2 9" xfId="2344" hidden="1"/>
    <cellStyle name="40% - Accent2 9" xfId="1385" hidden="1"/>
    <cellStyle name="40% - Accent2 9" xfId="1196" hidden="1"/>
    <cellStyle name="40% - Accent2 9" xfId="1047" hidden="1"/>
    <cellStyle name="40% - Accent2 9" xfId="15401" hidden="1"/>
    <cellStyle name="40% - Accent2 9" xfId="15513" hidden="1"/>
    <cellStyle name="40% - Accent2 9" xfId="16199" hidden="1"/>
    <cellStyle name="40% - Accent2 9" xfId="16273" hidden="1"/>
    <cellStyle name="40% - Accent2 9" xfId="16349" hidden="1"/>
    <cellStyle name="40% - Accent2 9" xfId="16427" hidden="1"/>
    <cellStyle name="40% - Accent2 9" xfId="17012" hidden="1"/>
    <cellStyle name="40% - Accent2 9" xfId="17088" hidden="1"/>
    <cellStyle name="40% - Accent2 9" xfId="17167" hidden="1"/>
    <cellStyle name="40% - Accent2 9" xfId="17415" hidden="1"/>
    <cellStyle name="40% - Accent2 9" xfId="16907" hidden="1"/>
    <cellStyle name="40% - Accent2 9" xfId="16780" hidden="1"/>
    <cellStyle name="40% - Accent2 9" xfId="17607" hidden="1"/>
    <cellStyle name="40% - Accent2 9" xfId="17683" hidden="1"/>
    <cellStyle name="40% - Accent2 9" xfId="17761" hidden="1"/>
    <cellStyle name="40% - Accent2 9" xfId="17975" hidden="1"/>
    <cellStyle name="40% - Accent2 9" xfId="17260" hidden="1"/>
    <cellStyle name="40% - Accent2 9" xfId="16829" hidden="1"/>
    <cellStyle name="40% - Accent2 9" xfId="18139" hidden="1"/>
    <cellStyle name="40% - Accent2 9" xfId="18215" hidden="1"/>
    <cellStyle name="40% - Accent2 9" xfId="18293" hidden="1"/>
    <cellStyle name="40% - Accent2 9" xfId="18476" hidden="1"/>
    <cellStyle name="40% - Accent2 9" xfId="18552" hidden="1"/>
    <cellStyle name="40% - Accent2 9" xfId="18630" hidden="1"/>
    <cellStyle name="40% - Accent2 9" xfId="18813" hidden="1"/>
    <cellStyle name="40% - Accent2 9" xfId="18889" hidden="1"/>
    <cellStyle name="40% - Accent2 9" xfId="18991" hidden="1"/>
    <cellStyle name="40% - Accent2 9" xfId="19065" hidden="1"/>
    <cellStyle name="40% - Accent2 9" xfId="19141" hidden="1"/>
    <cellStyle name="40% - Accent2 9" xfId="19219" hidden="1"/>
    <cellStyle name="40% - Accent2 9" xfId="19804" hidden="1"/>
    <cellStyle name="40% - Accent2 9" xfId="19880" hidden="1"/>
    <cellStyle name="40% - Accent2 9" xfId="19959" hidden="1"/>
    <cellStyle name="40% - Accent2 9" xfId="20207" hidden="1"/>
    <cellStyle name="40% - Accent2 9" xfId="19699" hidden="1"/>
    <cellStyle name="40% - Accent2 9" xfId="19572" hidden="1"/>
    <cellStyle name="40% - Accent2 9" xfId="20399" hidden="1"/>
    <cellStyle name="40% - Accent2 9" xfId="20475" hidden="1"/>
    <cellStyle name="40% - Accent2 9" xfId="20553" hidden="1"/>
    <cellStyle name="40% - Accent2 9" xfId="20767" hidden="1"/>
    <cellStyle name="40% - Accent2 9" xfId="20052" hidden="1"/>
    <cellStyle name="40% - Accent2 9" xfId="19621" hidden="1"/>
    <cellStyle name="40% - Accent2 9" xfId="20931" hidden="1"/>
    <cellStyle name="40% - Accent2 9" xfId="21007" hidden="1"/>
    <cellStyle name="40% - Accent2 9" xfId="21085" hidden="1"/>
    <cellStyle name="40% - Accent2 9" xfId="21268" hidden="1"/>
    <cellStyle name="40% - Accent2 9" xfId="21344" hidden="1"/>
    <cellStyle name="40% - Accent2 9" xfId="21422" hidden="1"/>
    <cellStyle name="40% - Accent2 9" xfId="21605" hidden="1"/>
    <cellStyle name="40% - Accent2 9" xfId="21681" hidden="1"/>
    <cellStyle name="40% - Accent2 9" xfId="15988" hidden="1"/>
    <cellStyle name="40% - Accent2 9" xfId="15914" hidden="1"/>
    <cellStyle name="40% - Accent2 9" xfId="15834" hidden="1"/>
    <cellStyle name="40% - Accent2 9" xfId="15751" hidden="1"/>
    <cellStyle name="40% - Accent2 9" xfId="7975" hidden="1"/>
    <cellStyle name="40% - Accent2 9" xfId="7774" hidden="1"/>
    <cellStyle name="40% - Accent2 9" xfId="7508" hidden="1"/>
    <cellStyle name="40% - Accent2 9" xfId="6225" hidden="1"/>
    <cellStyle name="40% - Accent2 9" xfId="8209" hidden="1"/>
    <cellStyle name="40% - Accent2 9" xfId="8708" hidden="1"/>
    <cellStyle name="40% - Accent2 9" xfId="5297" hidden="1"/>
    <cellStyle name="40% - Accent2 9" xfId="5095" hidden="1"/>
    <cellStyle name="40% - Accent2 9" xfId="4992" hidden="1"/>
    <cellStyle name="40% - Accent2 9" xfId="3837" hidden="1"/>
    <cellStyle name="40% - Accent2 9" xfId="7159" hidden="1"/>
    <cellStyle name="40% - Accent2 9" xfId="8478" hidden="1"/>
    <cellStyle name="40% - Accent2 9" xfId="3048" hidden="1"/>
    <cellStyle name="40% - Accent2 9" xfId="2906" hidden="1"/>
    <cellStyle name="40% - Accent2 9" xfId="2711" hidden="1"/>
    <cellStyle name="40% - Accent2 9" xfId="1537" hidden="1"/>
    <cellStyle name="40% - Accent2 9" xfId="1371" hidden="1"/>
    <cellStyle name="40% - Accent2 9" xfId="1118" hidden="1"/>
    <cellStyle name="40% - Accent2 9" xfId="21741" hidden="1"/>
    <cellStyle name="40% - Accent2 9" xfId="21820" hidden="1"/>
    <cellStyle name="40% - Accent2 9" xfId="22350" hidden="1"/>
    <cellStyle name="40% - Accent2 9" xfId="22424" hidden="1"/>
    <cellStyle name="40% - Accent2 9" xfId="22500" hidden="1"/>
    <cellStyle name="40% - Accent2 9" xfId="22578" hidden="1"/>
    <cellStyle name="40% - Accent2 9" xfId="23163" hidden="1"/>
    <cellStyle name="40% - Accent2 9" xfId="23239" hidden="1"/>
    <cellStyle name="40% - Accent2 9" xfId="23318" hidden="1"/>
    <cellStyle name="40% - Accent2 9" xfId="23566" hidden="1"/>
    <cellStyle name="40% - Accent2 9" xfId="23058" hidden="1"/>
    <cellStyle name="40% - Accent2 9" xfId="22931" hidden="1"/>
    <cellStyle name="40% - Accent2 9" xfId="23758" hidden="1"/>
    <cellStyle name="40% - Accent2 9" xfId="23834" hidden="1"/>
    <cellStyle name="40% - Accent2 9" xfId="23912" hidden="1"/>
    <cellStyle name="40% - Accent2 9" xfId="24126" hidden="1"/>
    <cellStyle name="40% - Accent2 9" xfId="23411" hidden="1"/>
    <cellStyle name="40% - Accent2 9" xfId="22980" hidden="1"/>
    <cellStyle name="40% - Accent2 9" xfId="24290" hidden="1"/>
    <cellStyle name="40% - Accent2 9" xfId="24366" hidden="1"/>
    <cellStyle name="40% - Accent2 9" xfId="24444" hidden="1"/>
    <cellStyle name="40% - Accent2 9" xfId="24627" hidden="1"/>
    <cellStyle name="40% - Accent2 9" xfId="24703" hidden="1"/>
    <cellStyle name="40% - Accent2 9" xfId="24781" hidden="1"/>
    <cellStyle name="40% - Accent2 9" xfId="24964" hidden="1"/>
    <cellStyle name="40% - Accent2 9" xfId="25040" hidden="1"/>
    <cellStyle name="40% - Accent2 9" xfId="25142" hidden="1"/>
    <cellStyle name="40% - Accent2 9" xfId="25216" hidden="1"/>
    <cellStyle name="40% - Accent2 9" xfId="25292" hidden="1"/>
    <cellStyle name="40% - Accent2 9" xfId="25370" hidden="1"/>
    <cellStyle name="40% - Accent2 9" xfId="25955" hidden="1"/>
    <cellStyle name="40% - Accent2 9" xfId="26031" hidden="1"/>
    <cellStyle name="40% - Accent2 9" xfId="26110" hidden="1"/>
    <cellStyle name="40% - Accent2 9" xfId="26358" hidden="1"/>
    <cellStyle name="40% - Accent2 9" xfId="25850" hidden="1"/>
    <cellStyle name="40% - Accent2 9" xfId="25723" hidden="1"/>
    <cellStyle name="40% - Accent2 9" xfId="26550" hidden="1"/>
    <cellStyle name="40% - Accent2 9" xfId="26626" hidden="1"/>
    <cellStyle name="40% - Accent2 9" xfId="26704" hidden="1"/>
    <cellStyle name="40% - Accent2 9" xfId="26918" hidden="1"/>
    <cellStyle name="40% - Accent2 9" xfId="26203" hidden="1"/>
    <cellStyle name="40% - Accent2 9" xfId="25772" hidden="1"/>
    <cellStyle name="40% - Accent2 9" xfId="27082" hidden="1"/>
    <cellStyle name="40% - Accent2 9" xfId="27158" hidden="1"/>
    <cellStyle name="40% - Accent2 9" xfId="27236" hidden="1"/>
    <cellStyle name="40% - Accent2 9" xfId="27419" hidden="1"/>
    <cellStyle name="40% - Accent2 9" xfId="27495" hidden="1"/>
    <cellStyle name="40% - Accent2 9" xfId="27573" hidden="1"/>
    <cellStyle name="40% - Accent2 9" xfId="27756" hidden="1"/>
    <cellStyle name="40% - Accent2 9" xfId="27832" hidden="1"/>
    <cellStyle name="40% - Accent2 9" xfId="22241" hidden="1"/>
    <cellStyle name="40% - Accent2 9" xfId="22167" hidden="1"/>
    <cellStyle name="40% - Accent2 9" xfId="22087" hidden="1"/>
    <cellStyle name="40% - Accent2 9" xfId="22004" hidden="1"/>
    <cellStyle name="40% - Accent2 9" xfId="8880" hidden="1"/>
    <cellStyle name="40% - Accent2 9" xfId="8675" hidden="1"/>
    <cellStyle name="40% - Accent2 9" xfId="8441" hidden="1"/>
    <cellStyle name="40% - Accent2 9" xfId="6757" hidden="1"/>
    <cellStyle name="40% - Accent2 9" xfId="9278" hidden="1"/>
    <cellStyle name="40% - Accent2 9" xfId="9776" hidden="1"/>
    <cellStyle name="40% - Accent2 9" xfId="5852" hidden="1"/>
    <cellStyle name="40% - Accent2 9" xfId="5605" hidden="1"/>
    <cellStyle name="40% - Accent2 9" xfId="5508" hidden="1"/>
    <cellStyle name="40% - Accent2 9" xfId="4013" hidden="1"/>
    <cellStyle name="40% - Accent2 9" xfId="8081" hidden="1"/>
    <cellStyle name="40% - Accent2 9" xfId="9529" hidden="1"/>
    <cellStyle name="40% - Accent2 9" xfId="3369" hidden="1"/>
    <cellStyle name="40% - Accent2 9" xfId="3175" hidden="1"/>
    <cellStyle name="40% - Accent2 9" xfId="3035" hidden="1"/>
    <cellStyle name="40% - Accent2 9" xfId="1664" hidden="1"/>
    <cellStyle name="40% - Accent2 9" xfId="1533" hidden="1"/>
    <cellStyle name="40% - Accent2 9" xfId="1262" hidden="1"/>
    <cellStyle name="40% - Accent2 9" xfId="27891" hidden="1"/>
    <cellStyle name="40% - Accent2 9" xfId="27967" hidden="1"/>
    <cellStyle name="40% - Accent2 9" xfId="28069" hidden="1"/>
    <cellStyle name="40% - Accent2 9" xfId="28143" hidden="1"/>
    <cellStyle name="40% - Accent2 9" xfId="28219" hidden="1"/>
    <cellStyle name="40% - Accent2 9" xfId="28297" hidden="1"/>
    <cellStyle name="40% - Accent2 9" xfId="28882" hidden="1"/>
    <cellStyle name="40% - Accent2 9" xfId="28958" hidden="1"/>
    <cellStyle name="40% - Accent2 9" xfId="29037" hidden="1"/>
    <cellStyle name="40% - Accent2 9" xfId="29285" hidden="1"/>
    <cellStyle name="40% - Accent2 9" xfId="28777" hidden="1"/>
    <cellStyle name="40% - Accent2 9" xfId="28650" hidden="1"/>
    <cellStyle name="40% - Accent2 9" xfId="29477" hidden="1"/>
    <cellStyle name="40% - Accent2 9" xfId="29553" hidden="1"/>
    <cellStyle name="40% - Accent2 9" xfId="29631" hidden="1"/>
    <cellStyle name="40% - Accent2 9" xfId="29845" hidden="1"/>
    <cellStyle name="40% - Accent2 9" xfId="29130" hidden="1"/>
    <cellStyle name="40% - Accent2 9" xfId="28699" hidden="1"/>
    <cellStyle name="40% - Accent2 9" xfId="30009" hidden="1"/>
    <cellStyle name="40% - Accent2 9" xfId="30085" hidden="1"/>
    <cellStyle name="40% - Accent2 9" xfId="30163" hidden="1"/>
    <cellStyle name="40% - Accent2 9" xfId="30346" hidden="1"/>
    <cellStyle name="40% - Accent2 9" xfId="30422" hidden="1"/>
    <cellStyle name="40% - Accent2 9" xfId="30500" hidden="1"/>
    <cellStyle name="40% - Accent2 9" xfId="30683" hidden="1"/>
    <cellStyle name="40% - Accent2 9" xfId="30759" hidden="1"/>
    <cellStyle name="40% - Accent2 9" xfId="30861" hidden="1"/>
    <cellStyle name="40% - Accent2 9" xfId="30935" hidden="1"/>
    <cellStyle name="40% - Accent2 9" xfId="31011" hidden="1"/>
    <cellStyle name="40% - Accent2 9" xfId="31089" hidden="1"/>
    <cellStyle name="40% - Accent2 9" xfId="31674" hidden="1"/>
    <cellStyle name="40% - Accent2 9" xfId="31750" hidden="1"/>
    <cellStyle name="40% - Accent2 9" xfId="31829" hidden="1"/>
    <cellStyle name="40% - Accent2 9" xfId="32077" hidden="1"/>
    <cellStyle name="40% - Accent2 9" xfId="31569" hidden="1"/>
    <cellStyle name="40% - Accent2 9" xfId="31442" hidden="1"/>
    <cellStyle name="40% - Accent2 9" xfId="32269" hidden="1"/>
    <cellStyle name="40% - Accent2 9" xfId="32345" hidden="1"/>
    <cellStyle name="40% - Accent2 9" xfId="32423" hidden="1"/>
    <cellStyle name="40% - Accent2 9" xfId="32637" hidden="1"/>
    <cellStyle name="40% - Accent2 9" xfId="31922" hidden="1"/>
    <cellStyle name="40% - Accent2 9" xfId="31491" hidden="1"/>
    <cellStyle name="40% - Accent2 9" xfId="32801" hidden="1"/>
    <cellStyle name="40% - Accent2 9" xfId="32877" hidden="1"/>
    <cellStyle name="40% - Accent2 9" xfId="32955" hidden="1"/>
    <cellStyle name="40% - Accent2 9" xfId="33138" hidden="1"/>
    <cellStyle name="40% - Accent2 9" xfId="33214" hidden="1"/>
    <cellStyle name="40% - Accent2 9" xfId="33292" hidden="1"/>
    <cellStyle name="40% - Accent2 9" xfId="33475" hidden="1"/>
    <cellStyle name="40% - Accent2 9" xfId="33551" hidden="1"/>
    <cellStyle name="40% - Accent3" xfId="32" builtinId="39" hidden="1"/>
    <cellStyle name="40% - Accent3" xfId="75" builtinId="39" hidden="1" customBuiltin="1"/>
    <cellStyle name="40% - Accent3 10" xfId="169" hidden="1"/>
    <cellStyle name="40% - Accent3 10" xfId="249" hidden="1"/>
    <cellStyle name="40% - Accent3 10" xfId="349" hidden="1"/>
    <cellStyle name="40% - Accent3 10" xfId="683" hidden="1"/>
    <cellStyle name="40% - Accent3 10" xfId="2413" hidden="1"/>
    <cellStyle name="40% - Accent3 10" xfId="2564" hidden="1"/>
    <cellStyle name="40% - Accent3 10" xfId="2754" hidden="1"/>
    <cellStyle name="40% - Accent3 10" xfId="3806" hidden="1"/>
    <cellStyle name="40% - Accent3 10" xfId="1897" hidden="1"/>
    <cellStyle name="40% - Accent3 10" xfId="2055" hidden="1"/>
    <cellStyle name="40% - Accent3 10" xfId="4351" hidden="1"/>
    <cellStyle name="40% - Accent3 10" xfId="4579" hidden="1"/>
    <cellStyle name="40% - Accent3 10" xfId="4743" hidden="1"/>
    <cellStyle name="40% - Accent3 10" xfId="5829" hidden="1"/>
    <cellStyle name="40% - Accent3 10" xfId="3111" hidden="1"/>
    <cellStyle name="40% - Accent3 10" xfId="2066" hidden="1"/>
    <cellStyle name="40% - Accent3 10" xfId="6357" hidden="1"/>
    <cellStyle name="40% - Accent3 10" xfId="6463" hidden="1"/>
    <cellStyle name="40% - Accent3 10" xfId="6660" hidden="1"/>
    <cellStyle name="40% - Accent3 10" xfId="7521" hidden="1"/>
    <cellStyle name="40% - Accent3 10" xfId="7672" hidden="1"/>
    <cellStyle name="40% - Accent3 10" xfId="7850" hidden="1"/>
    <cellStyle name="40% - Accent3 10" xfId="8764" hidden="1"/>
    <cellStyle name="40% - Accent3 10" xfId="8941" hidden="1"/>
    <cellStyle name="40% - Accent3 10" xfId="9860" hidden="1"/>
    <cellStyle name="40% - Accent3 10" xfId="9934" hidden="1"/>
    <cellStyle name="40% - Accent3 10" xfId="10010" hidden="1"/>
    <cellStyle name="40% - Accent3 10" xfId="10088" hidden="1"/>
    <cellStyle name="40% - Accent3 10" xfId="10673" hidden="1"/>
    <cellStyle name="40% - Accent3 10" xfId="10749" hidden="1"/>
    <cellStyle name="40% - Accent3 10" xfId="10828" hidden="1"/>
    <cellStyle name="40% - Accent3 10" xfId="11086" hidden="1"/>
    <cellStyle name="40% - Accent3 10" xfId="10466" hidden="1"/>
    <cellStyle name="40% - Accent3 10" xfId="10520" hidden="1"/>
    <cellStyle name="40% - Accent3 10" xfId="11268" hidden="1"/>
    <cellStyle name="40% - Accent3 10" xfId="11344" hidden="1"/>
    <cellStyle name="40% - Accent3 10" xfId="11422" hidden="1"/>
    <cellStyle name="40% - Accent3 10" xfId="11644" hidden="1"/>
    <cellStyle name="40% - Accent3 10" xfId="10927" hidden="1"/>
    <cellStyle name="40% - Accent3 10" xfId="10528" hidden="1"/>
    <cellStyle name="40% - Accent3 10" xfId="11800" hidden="1"/>
    <cellStyle name="40% - Accent3 10" xfId="11876" hidden="1"/>
    <cellStyle name="40% - Accent3 10" xfId="11954" hidden="1"/>
    <cellStyle name="40% - Accent3 10" xfId="12137" hidden="1"/>
    <cellStyle name="40% - Accent3 10" xfId="12213" hidden="1"/>
    <cellStyle name="40% - Accent3 10" xfId="12291" hidden="1"/>
    <cellStyle name="40% - Accent3 10" xfId="12474" hidden="1"/>
    <cellStyle name="40% - Accent3 10" xfId="12550" hidden="1"/>
    <cellStyle name="40% - Accent3 10" xfId="12652" hidden="1"/>
    <cellStyle name="40% - Accent3 10" xfId="12726" hidden="1"/>
    <cellStyle name="40% - Accent3 10" xfId="12802" hidden="1"/>
    <cellStyle name="40% - Accent3 10" xfId="12880" hidden="1"/>
    <cellStyle name="40% - Accent3 10" xfId="13465" hidden="1"/>
    <cellStyle name="40% - Accent3 10" xfId="13541" hidden="1"/>
    <cellStyle name="40% - Accent3 10" xfId="13620" hidden="1"/>
    <cellStyle name="40% - Accent3 10" xfId="13878" hidden="1"/>
    <cellStyle name="40% - Accent3 10" xfId="13258" hidden="1"/>
    <cellStyle name="40% - Accent3 10" xfId="13312" hidden="1"/>
    <cellStyle name="40% - Accent3 10" xfId="14060" hidden="1"/>
    <cellStyle name="40% - Accent3 10" xfId="14136" hidden="1"/>
    <cellStyle name="40% - Accent3 10" xfId="14214" hidden="1"/>
    <cellStyle name="40% - Accent3 10" xfId="14436" hidden="1"/>
    <cellStyle name="40% - Accent3 10" xfId="13719" hidden="1"/>
    <cellStyle name="40% - Accent3 10" xfId="13320" hidden="1"/>
    <cellStyle name="40% - Accent3 10" xfId="14592" hidden="1"/>
    <cellStyle name="40% - Accent3 10" xfId="14668" hidden="1"/>
    <cellStyle name="40% - Accent3 10" xfId="14746" hidden="1"/>
    <cellStyle name="40% - Accent3 10" xfId="14929" hidden="1"/>
    <cellStyle name="40% - Accent3 10" xfId="15005" hidden="1"/>
    <cellStyle name="40% - Accent3 10" xfId="15083" hidden="1"/>
    <cellStyle name="40% - Accent3 10" xfId="15266" hidden="1"/>
    <cellStyle name="40% - Accent3 10" xfId="15342" hidden="1"/>
    <cellStyle name="40% - Accent3 10" xfId="9591" hidden="1"/>
    <cellStyle name="40% - Accent3 10" xfId="9480" hidden="1"/>
    <cellStyle name="40% - Accent3 10" xfId="9363" hidden="1"/>
    <cellStyle name="40% - Accent3 10" xfId="9254" hidden="1"/>
    <cellStyle name="40% - Accent3 10" xfId="6993" hidden="1"/>
    <cellStyle name="40% - Accent3 10" xfId="6907" hidden="1"/>
    <cellStyle name="40% - Accent3 10" xfId="6813" hidden="1"/>
    <cellStyle name="40% - Accent3 10" xfId="5663" hidden="1"/>
    <cellStyle name="40% - Accent3 10" xfId="7681" hidden="1"/>
    <cellStyle name="40% - Accent3 10" xfId="7449" hidden="1"/>
    <cellStyle name="40% - Accent3 10" xfId="4854" hidden="1"/>
    <cellStyle name="40% - Accent3 10" xfId="4685" hidden="1"/>
    <cellStyle name="40% - Accent3 10" xfId="4463" hidden="1"/>
    <cellStyle name="40% - Accent3 10" xfId="3635" hidden="1"/>
    <cellStyle name="40% - Accent3 10" xfId="6377" hidden="1"/>
    <cellStyle name="40% - Accent3 10" xfId="7431" hidden="1"/>
    <cellStyle name="40% - Accent3 10" xfId="2737" hidden="1"/>
    <cellStyle name="40% - Accent3 10" xfId="2516" hidden="1"/>
    <cellStyle name="40% - Accent3 10" xfId="2342" hidden="1"/>
    <cellStyle name="40% - Accent3 10" xfId="1382" hidden="1"/>
    <cellStyle name="40% - Accent3 10" xfId="1193" hidden="1"/>
    <cellStyle name="40% - Accent3 10" xfId="957" hidden="1"/>
    <cellStyle name="40% - Accent3 10" xfId="15403" hidden="1"/>
    <cellStyle name="40% - Accent3 10" xfId="15515" hidden="1"/>
    <cellStyle name="40% - Accent3 10" xfId="16201" hidden="1"/>
    <cellStyle name="40% - Accent3 10" xfId="16275" hidden="1"/>
    <cellStyle name="40% - Accent3 10" xfId="16351" hidden="1"/>
    <cellStyle name="40% - Accent3 10" xfId="16429" hidden="1"/>
    <cellStyle name="40% - Accent3 10" xfId="17014" hidden="1"/>
    <cellStyle name="40% - Accent3 10" xfId="17090" hidden="1"/>
    <cellStyle name="40% - Accent3 10" xfId="17169" hidden="1"/>
    <cellStyle name="40% - Accent3 10" xfId="17427" hidden="1"/>
    <cellStyle name="40% - Accent3 10" xfId="16807" hidden="1"/>
    <cellStyle name="40% - Accent3 10" xfId="16861" hidden="1"/>
    <cellStyle name="40% - Accent3 10" xfId="17609" hidden="1"/>
    <cellStyle name="40% - Accent3 10" xfId="17685" hidden="1"/>
    <cellStyle name="40% - Accent3 10" xfId="17763" hidden="1"/>
    <cellStyle name="40% - Accent3 10" xfId="17985" hidden="1"/>
    <cellStyle name="40% - Accent3 10" xfId="17268" hidden="1"/>
    <cellStyle name="40% - Accent3 10" xfId="16869" hidden="1"/>
    <cellStyle name="40% - Accent3 10" xfId="18141" hidden="1"/>
    <cellStyle name="40% - Accent3 10" xfId="18217" hidden="1"/>
    <cellStyle name="40% - Accent3 10" xfId="18295" hidden="1"/>
    <cellStyle name="40% - Accent3 10" xfId="18478" hidden="1"/>
    <cellStyle name="40% - Accent3 10" xfId="18554" hidden="1"/>
    <cellStyle name="40% - Accent3 10" xfId="18632" hidden="1"/>
    <cellStyle name="40% - Accent3 10" xfId="18815" hidden="1"/>
    <cellStyle name="40% - Accent3 10" xfId="18891" hidden="1"/>
    <cellStyle name="40% - Accent3 10" xfId="18993" hidden="1"/>
    <cellStyle name="40% - Accent3 10" xfId="19067" hidden="1"/>
    <cellStyle name="40% - Accent3 10" xfId="19143" hidden="1"/>
    <cellStyle name="40% - Accent3 10" xfId="19221" hidden="1"/>
    <cellStyle name="40% - Accent3 10" xfId="19806" hidden="1"/>
    <cellStyle name="40% - Accent3 10" xfId="19882" hidden="1"/>
    <cellStyle name="40% - Accent3 10" xfId="19961" hidden="1"/>
    <cellStyle name="40% - Accent3 10" xfId="20219" hidden="1"/>
    <cellStyle name="40% - Accent3 10" xfId="19599" hidden="1"/>
    <cellStyle name="40% - Accent3 10" xfId="19653" hidden="1"/>
    <cellStyle name="40% - Accent3 10" xfId="20401" hidden="1"/>
    <cellStyle name="40% - Accent3 10" xfId="20477" hidden="1"/>
    <cellStyle name="40% - Accent3 10" xfId="20555" hidden="1"/>
    <cellStyle name="40% - Accent3 10" xfId="20777" hidden="1"/>
    <cellStyle name="40% - Accent3 10" xfId="20060" hidden="1"/>
    <cellStyle name="40% - Accent3 10" xfId="19661" hidden="1"/>
    <cellStyle name="40% - Accent3 10" xfId="20933" hidden="1"/>
    <cellStyle name="40% - Accent3 10" xfId="21009" hidden="1"/>
    <cellStyle name="40% - Accent3 10" xfId="21087" hidden="1"/>
    <cellStyle name="40% - Accent3 10" xfId="21270" hidden="1"/>
    <cellStyle name="40% - Accent3 10" xfId="21346" hidden="1"/>
    <cellStyle name="40% - Accent3 10" xfId="21424" hidden="1"/>
    <cellStyle name="40% - Accent3 10" xfId="21607" hidden="1"/>
    <cellStyle name="40% - Accent3 10" xfId="21683" hidden="1"/>
    <cellStyle name="40% - Accent3 10" xfId="15986" hidden="1"/>
    <cellStyle name="40% - Accent3 10" xfId="15912" hidden="1"/>
    <cellStyle name="40% - Accent3 10" xfId="15832" hidden="1"/>
    <cellStyle name="40% - Accent3 10" xfId="15749" hidden="1"/>
    <cellStyle name="40% - Accent3 10" xfId="7973" hidden="1"/>
    <cellStyle name="40% - Accent3 10" xfId="7771" hidden="1"/>
    <cellStyle name="40% - Accent3 10" xfId="7504" hidden="1"/>
    <cellStyle name="40% - Accent3 10" xfId="6158" hidden="1"/>
    <cellStyle name="40% - Accent3 10" xfId="8520" hidden="1"/>
    <cellStyle name="40% - Accent3 10" xfId="8393" hidden="1"/>
    <cellStyle name="40% - Accent3 10" xfId="5294" hidden="1"/>
    <cellStyle name="40% - Accent3 10" xfId="5093" hidden="1"/>
    <cellStyle name="40% - Accent3 10" xfId="4990" hidden="1"/>
    <cellStyle name="40% - Accent3 10" xfId="3816" hidden="1"/>
    <cellStyle name="40% - Accent3 10" xfId="7045" hidden="1"/>
    <cellStyle name="40% - Accent3 10" xfId="8380" hidden="1"/>
    <cellStyle name="40% - Accent3 10" xfId="3046" hidden="1"/>
    <cellStyle name="40% - Accent3 10" xfId="2904" hidden="1"/>
    <cellStyle name="40% - Accent3 10" xfId="2706" hidden="1"/>
    <cellStyle name="40% - Accent3 10" xfId="1534" hidden="1"/>
    <cellStyle name="40% - Accent3 10" xfId="1369" hidden="1"/>
    <cellStyle name="40% - Accent3 10" xfId="1115" hidden="1"/>
    <cellStyle name="40% - Accent3 10" xfId="21743" hidden="1"/>
    <cellStyle name="40% - Accent3 10" xfId="21822" hidden="1"/>
    <cellStyle name="40% - Accent3 10" xfId="22352" hidden="1"/>
    <cellStyle name="40% - Accent3 10" xfId="22426" hidden="1"/>
    <cellStyle name="40% - Accent3 10" xfId="22502" hidden="1"/>
    <cellStyle name="40% - Accent3 10" xfId="22580" hidden="1"/>
    <cellStyle name="40% - Accent3 10" xfId="23165" hidden="1"/>
    <cellStyle name="40% - Accent3 10" xfId="23241" hidden="1"/>
    <cellStyle name="40% - Accent3 10" xfId="23320" hidden="1"/>
    <cellStyle name="40% - Accent3 10" xfId="23578" hidden="1"/>
    <cellStyle name="40% - Accent3 10" xfId="22958" hidden="1"/>
    <cellStyle name="40% - Accent3 10" xfId="23012" hidden="1"/>
    <cellStyle name="40% - Accent3 10" xfId="23760" hidden="1"/>
    <cellStyle name="40% - Accent3 10" xfId="23836" hidden="1"/>
    <cellStyle name="40% - Accent3 10" xfId="23914" hidden="1"/>
    <cellStyle name="40% - Accent3 10" xfId="24136" hidden="1"/>
    <cellStyle name="40% - Accent3 10" xfId="23419" hidden="1"/>
    <cellStyle name="40% - Accent3 10" xfId="23020" hidden="1"/>
    <cellStyle name="40% - Accent3 10" xfId="24292" hidden="1"/>
    <cellStyle name="40% - Accent3 10" xfId="24368" hidden="1"/>
    <cellStyle name="40% - Accent3 10" xfId="24446" hidden="1"/>
    <cellStyle name="40% - Accent3 10" xfId="24629" hidden="1"/>
    <cellStyle name="40% - Accent3 10" xfId="24705" hidden="1"/>
    <cellStyle name="40% - Accent3 10" xfId="24783" hidden="1"/>
    <cellStyle name="40% - Accent3 10" xfId="24966" hidden="1"/>
    <cellStyle name="40% - Accent3 10" xfId="25042" hidden="1"/>
    <cellStyle name="40% - Accent3 10" xfId="25144" hidden="1"/>
    <cellStyle name="40% - Accent3 10" xfId="25218" hidden="1"/>
    <cellStyle name="40% - Accent3 10" xfId="25294" hidden="1"/>
    <cellStyle name="40% - Accent3 10" xfId="25372" hidden="1"/>
    <cellStyle name="40% - Accent3 10" xfId="25957" hidden="1"/>
    <cellStyle name="40% - Accent3 10" xfId="26033" hidden="1"/>
    <cellStyle name="40% - Accent3 10" xfId="26112" hidden="1"/>
    <cellStyle name="40% - Accent3 10" xfId="26370" hidden="1"/>
    <cellStyle name="40% - Accent3 10" xfId="25750" hidden="1"/>
    <cellStyle name="40% - Accent3 10" xfId="25804" hidden="1"/>
    <cellStyle name="40% - Accent3 10" xfId="26552" hidden="1"/>
    <cellStyle name="40% - Accent3 10" xfId="26628" hidden="1"/>
    <cellStyle name="40% - Accent3 10" xfId="26706" hidden="1"/>
    <cellStyle name="40% - Accent3 10" xfId="26928" hidden="1"/>
    <cellStyle name="40% - Accent3 10" xfId="26211" hidden="1"/>
    <cellStyle name="40% - Accent3 10" xfId="25812" hidden="1"/>
    <cellStyle name="40% - Accent3 10" xfId="27084" hidden="1"/>
    <cellStyle name="40% - Accent3 10" xfId="27160" hidden="1"/>
    <cellStyle name="40% - Accent3 10" xfId="27238" hidden="1"/>
    <cellStyle name="40% - Accent3 10" xfId="27421" hidden="1"/>
    <cellStyle name="40% - Accent3 10" xfId="27497" hidden="1"/>
    <cellStyle name="40% - Accent3 10" xfId="27575" hidden="1"/>
    <cellStyle name="40% - Accent3 10" xfId="27758" hidden="1"/>
    <cellStyle name="40% - Accent3 10" xfId="27834" hidden="1"/>
    <cellStyle name="40% - Accent3 10" xfId="22239" hidden="1"/>
    <cellStyle name="40% - Accent3 10" xfId="22165" hidden="1"/>
    <cellStyle name="40% - Accent3 10" xfId="22085" hidden="1"/>
    <cellStyle name="40% - Accent3 10" xfId="22002" hidden="1"/>
    <cellStyle name="40% - Accent3 10" xfId="8876" hidden="1"/>
    <cellStyle name="40% - Accent3 10" xfId="8673" hidden="1"/>
    <cellStyle name="40% - Accent3 10" xfId="8439" hidden="1"/>
    <cellStyle name="40% - Accent3 10" xfId="6732" hidden="1"/>
    <cellStyle name="40% - Accent3 10" xfId="9619" hidden="1"/>
    <cellStyle name="40% - Accent3 10" xfId="9426" hidden="1"/>
    <cellStyle name="40% - Accent3 10" xfId="5850" hidden="1"/>
    <cellStyle name="40% - Accent3 10" xfId="5602" hidden="1"/>
    <cellStyle name="40% - Accent3 10" xfId="5506" hidden="1"/>
    <cellStyle name="40% - Accent3 10" xfId="4002" hidden="1"/>
    <cellStyle name="40% - Accent3 10" xfId="8054" hidden="1"/>
    <cellStyle name="40% - Accent3 10" xfId="9411" hidden="1"/>
    <cellStyle name="40% - Accent3 10" xfId="3366" hidden="1"/>
    <cellStyle name="40% - Accent3 10" xfId="3173" hidden="1"/>
    <cellStyle name="40% - Accent3 10" xfId="3030" hidden="1"/>
    <cellStyle name="40% - Accent3 10" xfId="1660" hidden="1"/>
    <cellStyle name="40% - Accent3 10" xfId="1527" hidden="1"/>
    <cellStyle name="40% - Accent3 10" xfId="1257" hidden="1"/>
    <cellStyle name="40% - Accent3 10" xfId="27893" hidden="1"/>
    <cellStyle name="40% - Accent3 10" xfId="27969" hidden="1"/>
    <cellStyle name="40% - Accent3 10" xfId="28071" hidden="1"/>
    <cellStyle name="40% - Accent3 10" xfId="28145" hidden="1"/>
    <cellStyle name="40% - Accent3 10" xfId="28221" hidden="1"/>
    <cellStyle name="40% - Accent3 10" xfId="28299" hidden="1"/>
    <cellStyle name="40% - Accent3 10" xfId="28884" hidden="1"/>
    <cellStyle name="40% - Accent3 10" xfId="28960" hidden="1"/>
    <cellStyle name="40% - Accent3 10" xfId="29039" hidden="1"/>
    <cellStyle name="40% - Accent3 10" xfId="29297" hidden="1"/>
    <cellStyle name="40% - Accent3 10" xfId="28677" hidden="1"/>
    <cellStyle name="40% - Accent3 10" xfId="28731" hidden="1"/>
    <cellStyle name="40% - Accent3 10" xfId="29479" hidden="1"/>
    <cellStyle name="40% - Accent3 10" xfId="29555" hidden="1"/>
    <cellStyle name="40% - Accent3 10" xfId="29633" hidden="1"/>
    <cellStyle name="40% - Accent3 10" xfId="29855" hidden="1"/>
    <cellStyle name="40% - Accent3 10" xfId="29138" hidden="1"/>
    <cellStyle name="40% - Accent3 10" xfId="28739" hidden="1"/>
    <cellStyle name="40% - Accent3 10" xfId="30011" hidden="1"/>
    <cellStyle name="40% - Accent3 10" xfId="30087" hidden="1"/>
    <cellStyle name="40% - Accent3 10" xfId="30165" hidden="1"/>
    <cellStyle name="40% - Accent3 10" xfId="30348" hidden="1"/>
    <cellStyle name="40% - Accent3 10" xfId="30424" hidden="1"/>
    <cellStyle name="40% - Accent3 10" xfId="30502" hidden="1"/>
    <cellStyle name="40% - Accent3 10" xfId="30685" hidden="1"/>
    <cellStyle name="40% - Accent3 10" xfId="30761" hidden="1"/>
    <cellStyle name="40% - Accent3 10" xfId="30863" hidden="1"/>
    <cellStyle name="40% - Accent3 10" xfId="30937" hidden="1"/>
    <cellStyle name="40% - Accent3 10" xfId="31013" hidden="1"/>
    <cellStyle name="40% - Accent3 10" xfId="31091" hidden="1"/>
    <cellStyle name="40% - Accent3 10" xfId="31676" hidden="1"/>
    <cellStyle name="40% - Accent3 10" xfId="31752" hidden="1"/>
    <cellStyle name="40% - Accent3 10" xfId="31831" hidden="1"/>
    <cellStyle name="40% - Accent3 10" xfId="32089" hidden="1"/>
    <cellStyle name="40% - Accent3 10" xfId="31469" hidden="1"/>
    <cellStyle name="40% - Accent3 10" xfId="31523" hidden="1"/>
    <cellStyle name="40% - Accent3 10" xfId="32271" hidden="1"/>
    <cellStyle name="40% - Accent3 10" xfId="32347" hidden="1"/>
    <cellStyle name="40% - Accent3 10" xfId="32425" hidden="1"/>
    <cellStyle name="40% - Accent3 10" xfId="32647" hidden="1"/>
    <cellStyle name="40% - Accent3 10" xfId="31930" hidden="1"/>
    <cellStyle name="40% - Accent3 10" xfId="31531" hidden="1"/>
    <cellStyle name="40% - Accent3 10" xfId="32803" hidden="1"/>
    <cellStyle name="40% - Accent3 10" xfId="32879" hidden="1"/>
    <cellStyle name="40% - Accent3 10" xfId="32957" hidden="1"/>
    <cellStyle name="40% - Accent3 10" xfId="33140" hidden="1"/>
    <cellStyle name="40% - Accent3 10" xfId="33216" hidden="1"/>
    <cellStyle name="40% - Accent3 10" xfId="33294" hidden="1"/>
    <cellStyle name="40% - Accent3 10" xfId="33477" hidden="1"/>
    <cellStyle name="40% - Accent3 10" xfId="33553" hidden="1"/>
    <cellStyle name="40% - Accent3 11" xfId="182" hidden="1"/>
    <cellStyle name="40% - Accent3 11" xfId="262" hidden="1"/>
    <cellStyle name="40% - Accent3 11" xfId="385" hidden="1"/>
    <cellStyle name="40% - Accent3 11" xfId="712" hidden="1"/>
    <cellStyle name="40% - Accent3 11" xfId="2429" hidden="1"/>
    <cellStyle name="40% - Accent3 11" xfId="2581" hidden="1"/>
    <cellStyle name="40% - Accent3 11" xfId="2782" hidden="1"/>
    <cellStyle name="40% - Accent3 11" xfId="2063" hidden="1"/>
    <cellStyle name="40% - Accent3 11" xfId="1918" hidden="1"/>
    <cellStyle name="40% - Accent3 11" xfId="1863" hidden="1"/>
    <cellStyle name="40% - Accent3 11" xfId="4387" hidden="1"/>
    <cellStyle name="40% - Accent3 11" xfId="4598" hidden="1"/>
    <cellStyle name="40% - Accent3 11" xfId="4762" hidden="1"/>
    <cellStyle name="40% - Accent3 11" xfId="1630" hidden="1"/>
    <cellStyle name="40% - Accent3 11" xfId="2858" hidden="1"/>
    <cellStyle name="40% - Accent3 11" xfId="2814" hidden="1"/>
    <cellStyle name="40% - Accent3 11" xfId="6372" hidden="1"/>
    <cellStyle name="40% - Accent3 11" xfId="6477" hidden="1"/>
    <cellStyle name="40% - Accent3 11" xfId="6674" hidden="1"/>
    <cellStyle name="40% - Accent3 11" xfId="7546" hidden="1"/>
    <cellStyle name="40% - Accent3 11" xfId="7689" hidden="1"/>
    <cellStyle name="40% - Accent3 11" xfId="7868" hidden="1"/>
    <cellStyle name="40% - Accent3 11" xfId="8784" hidden="1"/>
    <cellStyle name="40% - Accent3 11" xfId="8958" hidden="1"/>
    <cellStyle name="40% - Accent3 11" xfId="9873" hidden="1"/>
    <cellStyle name="40% - Accent3 11" xfId="9947" hidden="1"/>
    <cellStyle name="40% - Accent3 11" xfId="10023" hidden="1"/>
    <cellStyle name="40% - Accent3 11" xfId="10101" hidden="1"/>
    <cellStyle name="40% - Accent3 11" xfId="10686" hidden="1"/>
    <cellStyle name="40% - Accent3 11" xfId="10762" hidden="1"/>
    <cellStyle name="40% - Accent3 11" xfId="10841" hidden="1"/>
    <cellStyle name="40% - Accent3 11" xfId="10526" hidden="1"/>
    <cellStyle name="40% - Accent3 11" xfId="10474" hidden="1"/>
    <cellStyle name="40% - Accent3 11" xfId="10438" hidden="1"/>
    <cellStyle name="40% - Accent3 11" xfId="11281" hidden="1"/>
    <cellStyle name="40% - Accent3 11" xfId="11357" hidden="1"/>
    <cellStyle name="40% - Accent3 11" xfId="11435" hidden="1"/>
    <cellStyle name="40% - Accent3 11" xfId="10360" hidden="1"/>
    <cellStyle name="40% - Accent3 11" xfId="10878" hidden="1"/>
    <cellStyle name="40% - Accent3 11" xfId="10861" hidden="1"/>
    <cellStyle name="40% - Accent3 11" xfId="11813" hidden="1"/>
    <cellStyle name="40% - Accent3 11" xfId="11889" hidden="1"/>
    <cellStyle name="40% - Accent3 11" xfId="11967" hidden="1"/>
    <cellStyle name="40% - Accent3 11" xfId="12150" hidden="1"/>
    <cellStyle name="40% - Accent3 11" xfId="12226" hidden="1"/>
    <cellStyle name="40% - Accent3 11" xfId="12304" hidden="1"/>
    <cellStyle name="40% - Accent3 11" xfId="12487" hidden="1"/>
    <cellStyle name="40% - Accent3 11" xfId="12563" hidden="1"/>
    <cellStyle name="40% - Accent3 11" xfId="12665" hidden="1"/>
    <cellStyle name="40% - Accent3 11" xfId="12739" hidden="1"/>
    <cellStyle name="40% - Accent3 11" xfId="12815" hidden="1"/>
    <cellStyle name="40% - Accent3 11" xfId="12893" hidden="1"/>
    <cellStyle name="40% - Accent3 11" xfId="13478" hidden="1"/>
    <cellStyle name="40% - Accent3 11" xfId="13554" hidden="1"/>
    <cellStyle name="40% - Accent3 11" xfId="13633" hidden="1"/>
    <cellStyle name="40% - Accent3 11" xfId="13318" hidden="1"/>
    <cellStyle name="40% - Accent3 11" xfId="13266" hidden="1"/>
    <cellStyle name="40% - Accent3 11" xfId="13230" hidden="1"/>
    <cellStyle name="40% - Accent3 11" xfId="14073" hidden="1"/>
    <cellStyle name="40% - Accent3 11" xfId="14149" hidden="1"/>
    <cellStyle name="40% - Accent3 11" xfId="14227" hidden="1"/>
    <cellStyle name="40% - Accent3 11" xfId="13152" hidden="1"/>
    <cellStyle name="40% - Accent3 11" xfId="13670" hidden="1"/>
    <cellStyle name="40% - Accent3 11" xfId="13653" hidden="1"/>
    <cellStyle name="40% - Accent3 11" xfId="14605" hidden="1"/>
    <cellStyle name="40% - Accent3 11" xfId="14681" hidden="1"/>
    <cellStyle name="40% - Accent3 11" xfId="14759" hidden="1"/>
    <cellStyle name="40% - Accent3 11" xfId="14942" hidden="1"/>
    <cellStyle name="40% - Accent3 11" xfId="15018" hidden="1"/>
    <cellStyle name="40% - Accent3 11" xfId="15096" hidden="1"/>
    <cellStyle name="40% - Accent3 11" xfId="15279" hidden="1"/>
    <cellStyle name="40% - Accent3 11" xfId="15355" hidden="1"/>
    <cellStyle name="40% - Accent3 11" xfId="9574" hidden="1"/>
    <cellStyle name="40% - Accent3 11" xfId="9460" hidden="1"/>
    <cellStyle name="40% - Accent3 11" xfId="9349" hidden="1"/>
    <cellStyle name="40% - Accent3 11" xfId="9233" hidden="1"/>
    <cellStyle name="40% - Accent3 11" xfId="6980" hidden="1"/>
    <cellStyle name="40% - Accent3 11" xfId="6893" hidden="1"/>
    <cellStyle name="40% - Accent3 11" xfId="6799" hidden="1"/>
    <cellStyle name="40% - Accent3 11" xfId="7435" hidden="1"/>
    <cellStyle name="40% - Accent3 11" xfId="7635" hidden="1"/>
    <cellStyle name="40% - Accent3 11" xfId="7818" hidden="1"/>
    <cellStyle name="40% - Accent3 11" xfId="4834" hidden="1"/>
    <cellStyle name="40% - Accent3 11" xfId="4668" hidden="1"/>
    <cellStyle name="40% - Accent3 11" xfId="4407" hidden="1"/>
    <cellStyle name="40% - Accent3 11" xfId="8097" hidden="1"/>
    <cellStyle name="40% - Accent3 11" xfId="6727" hidden="1"/>
    <cellStyle name="40% - Accent3 11" xfId="6776" hidden="1"/>
    <cellStyle name="40% - Accent3 11" xfId="2701" hidden="1"/>
    <cellStyle name="40% - Accent3 11" xfId="2500" hidden="1"/>
    <cellStyle name="40% - Accent3 11" xfId="2321" hidden="1"/>
    <cellStyle name="40% - Accent3 11" xfId="1358" hidden="1"/>
    <cellStyle name="40% - Accent3 11" xfId="1175" hidden="1"/>
    <cellStyle name="40% - Accent3 11" xfId="932" hidden="1"/>
    <cellStyle name="40% - Accent3 11" xfId="15421" hidden="1"/>
    <cellStyle name="40% - Accent3 11" xfId="15530" hidden="1"/>
    <cellStyle name="40% - Accent3 11" xfId="16214" hidden="1"/>
    <cellStyle name="40% - Accent3 11" xfId="16288" hidden="1"/>
    <cellStyle name="40% - Accent3 11" xfId="16364" hidden="1"/>
    <cellStyle name="40% - Accent3 11" xfId="16442" hidden="1"/>
    <cellStyle name="40% - Accent3 11" xfId="17027" hidden="1"/>
    <cellStyle name="40% - Accent3 11" xfId="17103" hidden="1"/>
    <cellStyle name="40% - Accent3 11" xfId="17182" hidden="1"/>
    <cellStyle name="40% - Accent3 11" xfId="16867" hidden="1"/>
    <cellStyle name="40% - Accent3 11" xfId="16815" hidden="1"/>
    <cellStyle name="40% - Accent3 11" xfId="16779" hidden="1"/>
    <cellStyle name="40% - Accent3 11" xfId="17622" hidden="1"/>
    <cellStyle name="40% - Accent3 11" xfId="17698" hidden="1"/>
    <cellStyle name="40% - Accent3 11" xfId="17776" hidden="1"/>
    <cellStyle name="40% - Accent3 11" xfId="16701" hidden="1"/>
    <cellStyle name="40% - Accent3 11" xfId="17219" hidden="1"/>
    <cellStyle name="40% - Accent3 11" xfId="17202" hidden="1"/>
    <cellStyle name="40% - Accent3 11" xfId="18154" hidden="1"/>
    <cellStyle name="40% - Accent3 11" xfId="18230" hidden="1"/>
    <cellStyle name="40% - Accent3 11" xfId="18308" hidden="1"/>
    <cellStyle name="40% - Accent3 11" xfId="18491" hidden="1"/>
    <cellStyle name="40% - Accent3 11" xfId="18567" hidden="1"/>
    <cellStyle name="40% - Accent3 11" xfId="18645" hidden="1"/>
    <cellStyle name="40% - Accent3 11" xfId="18828" hidden="1"/>
    <cellStyle name="40% - Accent3 11" xfId="18904" hidden="1"/>
    <cellStyle name="40% - Accent3 11" xfId="19006" hidden="1"/>
    <cellStyle name="40% - Accent3 11" xfId="19080" hidden="1"/>
    <cellStyle name="40% - Accent3 11" xfId="19156" hidden="1"/>
    <cellStyle name="40% - Accent3 11" xfId="19234" hidden="1"/>
    <cellStyle name="40% - Accent3 11" xfId="19819" hidden="1"/>
    <cellStyle name="40% - Accent3 11" xfId="19895" hidden="1"/>
    <cellStyle name="40% - Accent3 11" xfId="19974" hidden="1"/>
    <cellStyle name="40% - Accent3 11" xfId="19659" hidden="1"/>
    <cellStyle name="40% - Accent3 11" xfId="19607" hidden="1"/>
    <cellStyle name="40% - Accent3 11" xfId="19571" hidden="1"/>
    <cellStyle name="40% - Accent3 11" xfId="20414" hidden="1"/>
    <cellStyle name="40% - Accent3 11" xfId="20490" hidden="1"/>
    <cellStyle name="40% - Accent3 11" xfId="20568" hidden="1"/>
    <cellStyle name="40% - Accent3 11" xfId="19493" hidden="1"/>
    <cellStyle name="40% - Accent3 11" xfId="20011" hidden="1"/>
    <cellStyle name="40% - Accent3 11" xfId="19994" hidden="1"/>
    <cellStyle name="40% - Accent3 11" xfId="20946" hidden="1"/>
    <cellStyle name="40% - Accent3 11" xfId="21022" hidden="1"/>
    <cellStyle name="40% - Accent3 11" xfId="21100" hidden="1"/>
    <cellStyle name="40% - Accent3 11" xfId="21283" hidden="1"/>
    <cellStyle name="40% - Accent3 11" xfId="21359" hidden="1"/>
    <cellStyle name="40% - Accent3 11" xfId="21437" hidden="1"/>
    <cellStyle name="40% - Accent3 11" xfId="21620" hidden="1"/>
    <cellStyle name="40% - Accent3 11" xfId="21696" hidden="1"/>
    <cellStyle name="40% - Accent3 11" xfId="15973" hidden="1"/>
    <cellStyle name="40% - Accent3 11" xfId="15899" hidden="1"/>
    <cellStyle name="40% - Accent3 11" xfId="15818" hidden="1"/>
    <cellStyle name="40% - Accent3 11" xfId="15733" hidden="1"/>
    <cellStyle name="40% - Accent3 11" xfId="7952" hidden="1"/>
    <cellStyle name="40% - Accent3 11" xfId="7748" hidden="1"/>
    <cellStyle name="40% - Accent3 11" xfId="7467" hidden="1"/>
    <cellStyle name="40% - Accent3 11" xfId="8382" hidden="1"/>
    <cellStyle name="40% - Accent3 11" xfId="8501" hidden="1"/>
    <cellStyle name="40% - Accent3 11" xfId="8709" hidden="1"/>
    <cellStyle name="40% - Accent3 11" xfId="5281" hidden="1"/>
    <cellStyle name="40% - Accent3 11" xfId="5080" hidden="1"/>
    <cellStyle name="40% - Accent3 11" xfId="4973" hidden="1"/>
    <cellStyle name="40% - Accent3 11" xfId="9028" hidden="1"/>
    <cellStyle name="40% - Accent3 11" xfId="7386" hidden="1"/>
    <cellStyle name="40% - Accent3 11" xfId="7434" hidden="1"/>
    <cellStyle name="40% - Accent3 11" xfId="3016" hidden="1"/>
    <cellStyle name="40% - Accent3 11" xfId="2887" hidden="1"/>
    <cellStyle name="40% - Accent3 11" xfId="2659" hidden="1"/>
    <cellStyle name="40% - Accent3 11" xfId="1512" hidden="1"/>
    <cellStyle name="40% - Accent3 11" xfId="1326" hidden="1"/>
    <cellStyle name="40% - Accent3 11" xfId="1097" hidden="1"/>
    <cellStyle name="40% - Accent3 11" xfId="21756" hidden="1"/>
    <cellStyle name="40% - Accent3 11" xfId="21836" hidden="1"/>
    <cellStyle name="40% - Accent3 11" xfId="22365" hidden="1"/>
    <cellStyle name="40% - Accent3 11" xfId="22439" hidden="1"/>
    <cellStyle name="40% - Accent3 11" xfId="22515" hidden="1"/>
    <cellStyle name="40% - Accent3 11" xfId="22593" hidden="1"/>
    <cellStyle name="40% - Accent3 11" xfId="23178" hidden="1"/>
    <cellStyle name="40% - Accent3 11" xfId="23254" hidden="1"/>
    <cellStyle name="40% - Accent3 11" xfId="23333" hidden="1"/>
    <cellStyle name="40% - Accent3 11" xfId="23018" hidden="1"/>
    <cellStyle name="40% - Accent3 11" xfId="22966" hidden="1"/>
    <cellStyle name="40% - Accent3 11" xfId="22930" hidden="1"/>
    <cellStyle name="40% - Accent3 11" xfId="23773" hidden="1"/>
    <cellStyle name="40% - Accent3 11" xfId="23849" hidden="1"/>
    <cellStyle name="40% - Accent3 11" xfId="23927" hidden="1"/>
    <cellStyle name="40% - Accent3 11" xfId="22852" hidden="1"/>
    <cellStyle name="40% - Accent3 11" xfId="23370" hidden="1"/>
    <cellStyle name="40% - Accent3 11" xfId="23353" hidden="1"/>
    <cellStyle name="40% - Accent3 11" xfId="24305" hidden="1"/>
    <cellStyle name="40% - Accent3 11" xfId="24381" hidden="1"/>
    <cellStyle name="40% - Accent3 11" xfId="24459" hidden="1"/>
    <cellStyle name="40% - Accent3 11" xfId="24642" hidden="1"/>
    <cellStyle name="40% - Accent3 11" xfId="24718" hidden="1"/>
    <cellStyle name="40% - Accent3 11" xfId="24796" hidden="1"/>
    <cellStyle name="40% - Accent3 11" xfId="24979" hidden="1"/>
    <cellStyle name="40% - Accent3 11" xfId="25055" hidden="1"/>
    <cellStyle name="40% - Accent3 11" xfId="25157" hidden="1"/>
    <cellStyle name="40% - Accent3 11" xfId="25231" hidden="1"/>
    <cellStyle name="40% - Accent3 11" xfId="25307" hidden="1"/>
    <cellStyle name="40% - Accent3 11" xfId="25385" hidden="1"/>
    <cellStyle name="40% - Accent3 11" xfId="25970" hidden="1"/>
    <cellStyle name="40% - Accent3 11" xfId="26046" hidden="1"/>
    <cellStyle name="40% - Accent3 11" xfId="26125" hidden="1"/>
    <cellStyle name="40% - Accent3 11" xfId="25810" hidden="1"/>
    <cellStyle name="40% - Accent3 11" xfId="25758" hidden="1"/>
    <cellStyle name="40% - Accent3 11" xfId="25722" hidden="1"/>
    <cellStyle name="40% - Accent3 11" xfId="26565" hidden="1"/>
    <cellStyle name="40% - Accent3 11" xfId="26641" hidden="1"/>
    <cellStyle name="40% - Accent3 11" xfId="26719" hidden="1"/>
    <cellStyle name="40% - Accent3 11" xfId="25644" hidden="1"/>
    <cellStyle name="40% - Accent3 11" xfId="26162" hidden="1"/>
    <cellStyle name="40% - Accent3 11" xfId="26145" hidden="1"/>
    <cellStyle name="40% - Accent3 11" xfId="27097" hidden="1"/>
    <cellStyle name="40% - Accent3 11" xfId="27173" hidden="1"/>
    <cellStyle name="40% - Accent3 11" xfId="27251" hidden="1"/>
    <cellStyle name="40% - Accent3 11" xfId="27434" hidden="1"/>
    <cellStyle name="40% - Accent3 11" xfId="27510" hidden="1"/>
    <cellStyle name="40% - Accent3 11" xfId="27588" hidden="1"/>
    <cellStyle name="40% - Accent3 11" xfId="27771" hidden="1"/>
    <cellStyle name="40% - Accent3 11" xfId="27847" hidden="1"/>
    <cellStyle name="40% - Accent3 11" xfId="22226" hidden="1"/>
    <cellStyle name="40% - Accent3 11" xfId="22152" hidden="1"/>
    <cellStyle name="40% - Accent3 11" xfId="22071" hidden="1"/>
    <cellStyle name="40% - Accent3 11" xfId="21988" hidden="1"/>
    <cellStyle name="40% - Accent3 11" xfId="8854" hidden="1"/>
    <cellStyle name="40% - Accent3 11" xfId="8555" hidden="1"/>
    <cellStyle name="40% - Accent3 11" xfId="8415" hidden="1"/>
    <cellStyle name="40% - Accent3 11" xfId="9415" hidden="1"/>
    <cellStyle name="40% - Accent3 11" xfId="9576" hidden="1"/>
    <cellStyle name="40% - Accent3 11" xfId="9777" hidden="1"/>
    <cellStyle name="40% - Accent3 11" xfId="5830" hidden="1"/>
    <cellStyle name="40% - Accent3 11" xfId="5587" hidden="1"/>
    <cellStyle name="40% - Accent3 11" xfId="5491" hidden="1"/>
    <cellStyle name="40% - Accent3 11" xfId="15581" hidden="1"/>
    <cellStyle name="40% - Accent3 11" xfId="8241" hidden="1"/>
    <cellStyle name="40% - Accent3 11" xfId="8383" hidden="1"/>
    <cellStyle name="40% - Accent3 11" xfId="3350" hidden="1"/>
    <cellStyle name="40% - Accent3 11" xfId="3157" hidden="1"/>
    <cellStyle name="40% - Accent3 11" xfId="2993" hidden="1"/>
    <cellStyle name="40% - Accent3 11" xfId="1646" hidden="1"/>
    <cellStyle name="40% - Accent3 11" xfId="1497" hidden="1"/>
    <cellStyle name="40% - Accent3 11" xfId="1236" hidden="1"/>
    <cellStyle name="40% - Accent3 11" xfId="27906" hidden="1"/>
    <cellStyle name="40% - Accent3 11" xfId="27982" hidden="1"/>
    <cellStyle name="40% - Accent3 11" xfId="28084" hidden="1"/>
    <cellStyle name="40% - Accent3 11" xfId="28158" hidden="1"/>
    <cellStyle name="40% - Accent3 11" xfId="28234" hidden="1"/>
    <cellStyle name="40% - Accent3 11" xfId="28312" hidden="1"/>
    <cellStyle name="40% - Accent3 11" xfId="28897" hidden="1"/>
    <cellStyle name="40% - Accent3 11" xfId="28973" hidden="1"/>
    <cellStyle name="40% - Accent3 11" xfId="29052" hidden="1"/>
    <cellStyle name="40% - Accent3 11" xfId="28737" hidden="1"/>
    <cellStyle name="40% - Accent3 11" xfId="28685" hidden="1"/>
    <cellStyle name="40% - Accent3 11" xfId="28649" hidden="1"/>
    <cellStyle name="40% - Accent3 11" xfId="29492" hidden="1"/>
    <cellStyle name="40% - Accent3 11" xfId="29568" hidden="1"/>
    <cellStyle name="40% - Accent3 11" xfId="29646" hidden="1"/>
    <cellStyle name="40% - Accent3 11" xfId="28571" hidden="1"/>
    <cellStyle name="40% - Accent3 11" xfId="29089" hidden="1"/>
    <cellStyle name="40% - Accent3 11" xfId="29072" hidden="1"/>
    <cellStyle name="40% - Accent3 11" xfId="30024" hidden="1"/>
    <cellStyle name="40% - Accent3 11" xfId="30100" hidden="1"/>
    <cellStyle name="40% - Accent3 11" xfId="30178" hidden="1"/>
    <cellStyle name="40% - Accent3 11" xfId="30361" hidden="1"/>
    <cellStyle name="40% - Accent3 11" xfId="30437" hidden="1"/>
    <cellStyle name="40% - Accent3 11" xfId="30515" hidden="1"/>
    <cellStyle name="40% - Accent3 11" xfId="30698" hidden="1"/>
    <cellStyle name="40% - Accent3 11" xfId="30774" hidden="1"/>
    <cellStyle name="40% - Accent3 11" xfId="30876" hidden="1"/>
    <cellStyle name="40% - Accent3 11" xfId="30950" hidden="1"/>
    <cellStyle name="40% - Accent3 11" xfId="31026" hidden="1"/>
    <cellStyle name="40% - Accent3 11" xfId="31104" hidden="1"/>
    <cellStyle name="40% - Accent3 11" xfId="31689" hidden="1"/>
    <cellStyle name="40% - Accent3 11" xfId="31765" hidden="1"/>
    <cellStyle name="40% - Accent3 11" xfId="31844" hidden="1"/>
    <cellStyle name="40% - Accent3 11" xfId="31529" hidden="1"/>
    <cellStyle name="40% - Accent3 11" xfId="31477" hidden="1"/>
    <cellStyle name="40% - Accent3 11" xfId="31441" hidden="1"/>
    <cellStyle name="40% - Accent3 11" xfId="32284" hidden="1"/>
    <cellStyle name="40% - Accent3 11" xfId="32360" hidden="1"/>
    <cellStyle name="40% - Accent3 11" xfId="32438" hidden="1"/>
    <cellStyle name="40% - Accent3 11" xfId="31363" hidden="1"/>
    <cellStyle name="40% - Accent3 11" xfId="31881" hidden="1"/>
    <cellStyle name="40% - Accent3 11" xfId="31864" hidden="1"/>
    <cellStyle name="40% - Accent3 11" xfId="32816" hidden="1"/>
    <cellStyle name="40% - Accent3 11" xfId="32892" hidden="1"/>
    <cellStyle name="40% - Accent3 11" xfId="32970" hidden="1"/>
    <cellStyle name="40% - Accent3 11" xfId="33153" hidden="1"/>
    <cellStyle name="40% - Accent3 11" xfId="33229" hidden="1"/>
    <cellStyle name="40% - Accent3 11" xfId="33307" hidden="1"/>
    <cellStyle name="40% - Accent3 11" xfId="33490" hidden="1"/>
    <cellStyle name="40% - Accent3 11" xfId="33566" hidden="1"/>
    <cellStyle name="40% - Accent3 12" xfId="198" hidden="1"/>
    <cellStyle name="40% - Accent3 12" xfId="276" hidden="1"/>
    <cellStyle name="40% - Accent3 12" xfId="419" hidden="1"/>
    <cellStyle name="40% - Accent3 12" xfId="732" hidden="1"/>
    <cellStyle name="40% - Accent3 12" xfId="2446" hidden="1"/>
    <cellStyle name="40% - Accent3 12" xfId="2598" hidden="1"/>
    <cellStyle name="40% - Accent3 12" xfId="2806" hidden="1"/>
    <cellStyle name="40% - Accent3 12" xfId="3815" hidden="1"/>
    <cellStyle name="40% - Accent3 12" xfId="2232" hidden="1"/>
    <cellStyle name="40% - Accent3 12" xfId="2023" hidden="1"/>
    <cellStyle name="40% - Accent3 12" xfId="4422" hidden="1"/>
    <cellStyle name="40% - Accent3 12" xfId="4615" hidden="1"/>
    <cellStyle name="40% - Accent3 12" xfId="4776" hidden="1"/>
    <cellStyle name="40% - Accent3 12" xfId="5840" hidden="1"/>
    <cellStyle name="40% - Accent3 12" xfId="3887" hidden="1"/>
    <cellStyle name="40% - Accent3 12" xfId="2621" hidden="1"/>
    <cellStyle name="40% - Accent3 12" xfId="6388" hidden="1"/>
    <cellStyle name="40% - Accent3 12" xfId="6492" hidden="1"/>
    <cellStyle name="40% - Accent3 12" xfId="6690" hidden="1"/>
    <cellStyle name="40% - Accent3 12" xfId="7568" hidden="1"/>
    <cellStyle name="40% - Accent3 12" xfId="7710" hidden="1"/>
    <cellStyle name="40% - Accent3 12" xfId="7885" hidden="1"/>
    <cellStyle name="40% - Accent3 12" xfId="8807" hidden="1"/>
    <cellStyle name="40% - Accent3 12" xfId="8976" hidden="1"/>
    <cellStyle name="40% - Accent3 12" xfId="9886" hidden="1"/>
    <cellStyle name="40% - Accent3 12" xfId="9961" hidden="1"/>
    <cellStyle name="40% - Accent3 12" xfId="10036" hidden="1"/>
    <cellStyle name="40% - Accent3 12" xfId="10114" hidden="1"/>
    <cellStyle name="40% - Accent3 12" xfId="10700" hidden="1"/>
    <cellStyle name="40% - Accent3 12" xfId="10775" hidden="1"/>
    <cellStyle name="40% - Accent3 12" xfId="10854" hidden="1"/>
    <cellStyle name="40% - Accent3 12" xfId="11090" hidden="1"/>
    <cellStyle name="40% - Accent3 12" xfId="10581" hidden="1"/>
    <cellStyle name="40% - Accent3 12" xfId="10491" hidden="1"/>
    <cellStyle name="40% - Accent3 12" xfId="11295" hidden="1"/>
    <cellStyle name="40% - Accent3 12" xfId="11370" hidden="1"/>
    <cellStyle name="40% - Accent3 12" xfId="11448" hidden="1"/>
    <cellStyle name="40% - Accent3 12" xfId="11648" hidden="1"/>
    <cellStyle name="40% - Accent3 12" xfId="11109" hidden="1"/>
    <cellStyle name="40% - Accent3 12" xfId="10792" hidden="1"/>
    <cellStyle name="40% - Accent3 12" xfId="11827" hidden="1"/>
    <cellStyle name="40% - Accent3 12" xfId="11902" hidden="1"/>
    <cellStyle name="40% - Accent3 12" xfId="11980" hidden="1"/>
    <cellStyle name="40% - Accent3 12" xfId="12164" hidden="1"/>
    <cellStyle name="40% - Accent3 12" xfId="12239" hidden="1"/>
    <cellStyle name="40% - Accent3 12" xfId="12317" hidden="1"/>
    <cellStyle name="40% - Accent3 12" xfId="12501" hidden="1"/>
    <cellStyle name="40% - Accent3 12" xfId="12576" hidden="1"/>
    <cellStyle name="40% - Accent3 12" xfId="12678" hidden="1"/>
    <cellStyle name="40% - Accent3 12" xfId="12753" hidden="1"/>
    <cellStyle name="40% - Accent3 12" xfId="12828" hidden="1"/>
    <cellStyle name="40% - Accent3 12" xfId="12906" hidden="1"/>
    <cellStyle name="40% - Accent3 12" xfId="13492" hidden="1"/>
    <cellStyle name="40% - Accent3 12" xfId="13567" hidden="1"/>
    <cellStyle name="40% - Accent3 12" xfId="13646" hidden="1"/>
    <cellStyle name="40% - Accent3 12" xfId="13882" hidden="1"/>
    <cellStyle name="40% - Accent3 12" xfId="13373" hidden="1"/>
    <cellStyle name="40% - Accent3 12" xfId="13283" hidden="1"/>
    <cellStyle name="40% - Accent3 12" xfId="14087" hidden="1"/>
    <cellStyle name="40% - Accent3 12" xfId="14162" hidden="1"/>
    <cellStyle name="40% - Accent3 12" xfId="14240" hidden="1"/>
    <cellStyle name="40% - Accent3 12" xfId="14440" hidden="1"/>
    <cellStyle name="40% - Accent3 12" xfId="13901" hidden="1"/>
    <cellStyle name="40% - Accent3 12" xfId="13584" hidden="1"/>
    <cellStyle name="40% - Accent3 12" xfId="14619" hidden="1"/>
    <cellStyle name="40% - Accent3 12" xfId="14694" hidden="1"/>
    <cellStyle name="40% - Accent3 12" xfId="14772" hidden="1"/>
    <cellStyle name="40% - Accent3 12" xfId="14956" hidden="1"/>
    <cellStyle name="40% - Accent3 12" xfId="15031" hidden="1"/>
    <cellStyle name="40% - Accent3 12" xfId="15109" hidden="1"/>
    <cellStyle name="40% - Accent3 12" xfId="15293" hidden="1"/>
    <cellStyle name="40% - Accent3 12" xfId="15368" hidden="1"/>
    <cellStyle name="40% - Accent3 12" xfId="9558" hidden="1"/>
    <cellStyle name="40% - Accent3 12" xfId="9445" hidden="1"/>
    <cellStyle name="40% - Accent3 12" xfId="9333" hidden="1"/>
    <cellStyle name="40% - Accent3 12" xfId="9215" hidden="1"/>
    <cellStyle name="40% - Accent3 12" xfId="6964" hidden="1"/>
    <cellStyle name="40% - Accent3 12" xfId="6879" hidden="1"/>
    <cellStyle name="40% - Accent3 12" xfId="6784" hidden="1"/>
    <cellStyle name="40% - Accent3 12" xfId="5648" hidden="1"/>
    <cellStyle name="40% - Accent3 12" xfId="7331" hidden="1"/>
    <cellStyle name="40% - Accent3 12" xfId="7591" hidden="1"/>
    <cellStyle name="40% - Accent3 12" xfId="4815" hidden="1"/>
    <cellStyle name="40% - Accent3 12" xfId="4650" hidden="1"/>
    <cellStyle name="40% - Accent3 12" xfId="4353" hidden="1"/>
    <cellStyle name="40% - Accent3 12" xfId="3631" hidden="1"/>
    <cellStyle name="40% - Accent3 12" xfId="5548" hidden="1"/>
    <cellStyle name="40% - Accent3 12" xfId="6860" hidden="1"/>
    <cellStyle name="40% - Accent3 12" xfId="2675" hidden="1"/>
    <cellStyle name="40% - Accent3 12" xfId="2483" hidden="1"/>
    <cellStyle name="40% - Accent3 12" xfId="2307" hidden="1"/>
    <cellStyle name="40% - Accent3 12" xfId="1337" hidden="1"/>
    <cellStyle name="40% - Accent3 12" xfId="1159" hidden="1"/>
    <cellStyle name="40% - Accent3 12" xfId="918" hidden="1"/>
    <cellStyle name="40% - Accent3 12" xfId="15439" hidden="1"/>
    <cellStyle name="40% - Accent3 12" xfId="15547" hidden="1"/>
    <cellStyle name="40% - Accent3 12" xfId="16227" hidden="1"/>
    <cellStyle name="40% - Accent3 12" xfId="16302" hidden="1"/>
    <cellStyle name="40% - Accent3 12" xfId="16377" hidden="1"/>
    <cellStyle name="40% - Accent3 12" xfId="16455" hidden="1"/>
    <cellStyle name="40% - Accent3 12" xfId="17041" hidden="1"/>
    <cellStyle name="40% - Accent3 12" xfId="17116" hidden="1"/>
    <cellStyle name="40% - Accent3 12" xfId="17195" hidden="1"/>
    <cellStyle name="40% - Accent3 12" xfId="17431" hidden="1"/>
    <cellStyle name="40% - Accent3 12" xfId="16922" hidden="1"/>
    <cellStyle name="40% - Accent3 12" xfId="16832" hidden="1"/>
    <cellStyle name="40% - Accent3 12" xfId="17636" hidden="1"/>
    <cellStyle name="40% - Accent3 12" xfId="17711" hidden="1"/>
    <cellStyle name="40% - Accent3 12" xfId="17789" hidden="1"/>
    <cellStyle name="40% - Accent3 12" xfId="17989" hidden="1"/>
    <cellStyle name="40% - Accent3 12" xfId="17450" hidden="1"/>
    <cellStyle name="40% - Accent3 12" xfId="17133" hidden="1"/>
    <cellStyle name="40% - Accent3 12" xfId="18168" hidden="1"/>
    <cellStyle name="40% - Accent3 12" xfId="18243" hidden="1"/>
    <cellStyle name="40% - Accent3 12" xfId="18321" hidden="1"/>
    <cellStyle name="40% - Accent3 12" xfId="18505" hidden="1"/>
    <cellStyle name="40% - Accent3 12" xfId="18580" hidden="1"/>
    <cellStyle name="40% - Accent3 12" xfId="18658" hidden="1"/>
    <cellStyle name="40% - Accent3 12" xfId="18842" hidden="1"/>
    <cellStyle name="40% - Accent3 12" xfId="18917" hidden="1"/>
    <cellStyle name="40% - Accent3 12" xfId="19019" hidden="1"/>
    <cellStyle name="40% - Accent3 12" xfId="19094" hidden="1"/>
    <cellStyle name="40% - Accent3 12" xfId="19169" hidden="1"/>
    <cellStyle name="40% - Accent3 12" xfId="19247" hidden="1"/>
    <cellStyle name="40% - Accent3 12" xfId="19833" hidden="1"/>
    <cellStyle name="40% - Accent3 12" xfId="19908" hidden="1"/>
    <cellStyle name="40% - Accent3 12" xfId="19987" hidden="1"/>
    <cellStyle name="40% - Accent3 12" xfId="20223" hidden="1"/>
    <cellStyle name="40% - Accent3 12" xfId="19714" hidden="1"/>
    <cellStyle name="40% - Accent3 12" xfId="19624" hidden="1"/>
    <cellStyle name="40% - Accent3 12" xfId="20428" hidden="1"/>
    <cellStyle name="40% - Accent3 12" xfId="20503" hidden="1"/>
    <cellStyle name="40% - Accent3 12" xfId="20581" hidden="1"/>
    <cellStyle name="40% - Accent3 12" xfId="20781" hidden="1"/>
    <cellStyle name="40% - Accent3 12" xfId="20242" hidden="1"/>
    <cellStyle name="40% - Accent3 12" xfId="19925" hidden="1"/>
    <cellStyle name="40% - Accent3 12" xfId="20960" hidden="1"/>
    <cellStyle name="40% - Accent3 12" xfId="21035" hidden="1"/>
    <cellStyle name="40% - Accent3 12" xfId="21113" hidden="1"/>
    <cellStyle name="40% - Accent3 12" xfId="21297" hidden="1"/>
    <cellStyle name="40% - Accent3 12" xfId="21372" hidden="1"/>
    <cellStyle name="40% - Accent3 12" xfId="21450" hidden="1"/>
    <cellStyle name="40% - Accent3 12" xfId="21634" hidden="1"/>
    <cellStyle name="40% - Accent3 12" xfId="21709" hidden="1"/>
    <cellStyle name="40% - Accent3 12" xfId="15960" hidden="1"/>
    <cellStyle name="40% - Accent3 12" xfId="15885" hidden="1"/>
    <cellStyle name="40% - Accent3 12" xfId="15805" hidden="1"/>
    <cellStyle name="40% - Accent3 12" xfId="15719" hidden="1"/>
    <cellStyle name="40% - Accent3 12" xfId="7932" hidden="1"/>
    <cellStyle name="40% - Accent3 12" xfId="7717" hidden="1"/>
    <cellStyle name="40% - Accent3 12" xfId="7446" hidden="1"/>
    <cellStyle name="40% - Accent3 12" xfId="6154" hidden="1"/>
    <cellStyle name="40% - Accent3 12" xfId="8183" hidden="1"/>
    <cellStyle name="40% - Accent3 12" xfId="8473" hidden="1"/>
    <cellStyle name="40% - Accent3 12" xfId="5266" hidden="1"/>
    <cellStyle name="40% - Accent3 12" xfId="5067" hidden="1"/>
    <cellStyle name="40% - Accent3 12" xfId="4959" hidden="1"/>
    <cellStyle name="40% - Accent3 12" xfId="3805" hidden="1"/>
    <cellStyle name="40% - Accent3 12" xfId="5920" hidden="1"/>
    <cellStyle name="40% - Accent3 12" xfId="7652" hidden="1"/>
    <cellStyle name="40% - Accent3 12" xfId="2994" hidden="1"/>
    <cellStyle name="40% - Accent3 12" xfId="2869" hidden="1"/>
    <cellStyle name="40% - Accent3 12" xfId="2635" hidden="1"/>
    <cellStyle name="40% - Accent3 12" xfId="1489" hidden="1"/>
    <cellStyle name="40% - Accent3 12" xfId="1303" hidden="1"/>
    <cellStyle name="40% - Accent3 12" xfId="1081" hidden="1"/>
    <cellStyle name="40% - Accent3 12" xfId="21770" hidden="1"/>
    <cellStyle name="40% - Accent3 12" xfId="21849" hidden="1"/>
    <cellStyle name="40% - Accent3 12" xfId="22378" hidden="1"/>
    <cellStyle name="40% - Accent3 12" xfId="22453" hidden="1"/>
    <cellStyle name="40% - Accent3 12" xfId="22528" hidden="1"/>
    <cellStyle name="40% - Accent3 12" xfId="22606" hidden="1"/>
    <cellStyle name="40% - Accent3 12" xfId="23192" hidden="1"/>
    <cellStyle name="40% - Accent3 12" xfId="23267" hidden="1"/>
    <cellStyle name="40% - Accent3 12" xfId="23346" hidden="1"/>
    <cellStyle name="40% - Accent3 12" xfId="23582" hidden="1"/>
    <cellStyle name="40% - Accent3 12" xfId="23073" hidden="1"/>
    <cellStyle name="40% - Accent3 12" xfId="22983" hidden="1"/>
    <cellStyle name="40% - Accent3 12" xfId="23787" hidden="1"/>
    <cellStyle name="40% - Accent3 12" xfId="23862" hidden="1"/>
    <cellStyle name="40% - Accent3 12" xfId="23940" hidden="1"/>
    <cellStyle name="40% - Accent3 12" xfId="24140" hidden="1"/>
    <cellStyle name="40% - Accent3 12" xfId="23601" hidden="1"/>
    <cellStyle name="40% - Accent3 12" xfId="23284" hidden="1"/>
    <cellStyle name="40% - Accent3 12" xfId="24319" hidden="1"/>
    <cellStyle name="40% - Accent3 12" xfId="24394" hidden="1"/>
    <cellStyle name="40% - Accent3 12" xfId="24472" hidden="1"/>
    <cellStyle name="40% - Accent3 12" xfId="24656" hidden="1"/>
    <cellStyle name="40% - Accent3 12" xfId="24731" hidden="1"/>
    <cellStyle name="40% - Accent3 12" xfId="24809" hidden="1"/>
    <cellStyle name="40% - Accent3 12" xfId="24993" hidden="1"/>
    <cellStyle name="40% - Accent3 12" xfId="25068" hidden="1"/>
    <cellStyle name="40% - Accent3 12" xfId="25170" hidden="1"/>
    <cellStyle name="40% - Accent3 12" xfId="25245" hidden="1"/>
    <cellStyle name="40% - Accent3 12" xfId="25320" hidden="1"/>
    <cellStyle name="40% - Accent3 12" xfId="25398" hidden="1"/>
    <cellStyle name="40% - Accent3 12" xfId="25984" hidden="1"/>
    <cellStyle name="40% - Accent3 12" xfId="26059" hidden="1"/>
    <cellStyle name="40% - Accent3 12" xfId="26138" hidden="1"/>
    <cellStyle name="40% - Accent3 12" xfId="26374" hidden="1"/>
    <cellStyle name="40% - Accent3 12" xfId="25865" hidden="1"/>
    <cellStyle name="40% - Accent3 12" xfId="25775" hidden="1"/>
    <cellStyle name="40% - Accent3 12" xfId="26579" hidden="1"/>
    <cellStyle name="40% - Accent3 12" xfId="26654" hidden="1"/>
    <cellStyle name="40% - Accent3 12" xfId="26732" hidden="1"/>
    <cellStyle name="40% - Accent3 12" xfId="26932" hidden="1"/>
    <cellStyle name="40% - Accent3 12" xfId="26393" hidden="1"/>
    <cellStyle name="40% - Accent3 12" xfId="26076" hidden="1"/>
    <cellStyle name="40% - Accent3 12" xfId="27111" hidden="1"/>
    <cellStyle name="40% - Accent3 12" xfId="27186" hidden="1"/>
    <cellStyle name="40% - Accent3 12" xfId="27264" hidden="1"/>
    <cellStyle name="40% - Accent3 12" xfId="27448" hidden="1"/>
    <cellStyle name="40% - Accent3 12" xfId="27523" hidden="1"/>
    <cellStyle name="40% - Accent3 12" xfId="27601" hidden="1"/>
    <cellStyle name="40% - Accent3 12" xfId="27785" hidden="1"/>
    <cellStyle name="40% - Accent3 12" xfId="27860" hidden="1"/>
    <cellStyle name="40% - Accent3 12" xfId="22213" hidden="1"/>
    <cellStyle name="40% - Accent3 12" xfId="22138" hidden="1"/>
    <cellStyle name="40% - Accent3 12" xfId="22058" hidden="1"/>
    <cellStyle name="40% - Accent3 12" xfId="21975" hidden="1"/>
    <cellStyle name="40% - Accent3 12" xfId="8828" hidden="1"/>
    <cellStyle name="40% - Accent3 12" xfId="8536" hidden="1"/>
    <cellStyle name="40% - Accent3 12" xfId="8399" hidden="1"/>
    <cellStyle name="40% - Accent3 12" xfId="6722" hidden="1"/>
    <cellStyle name="40% - Accent3 12" xfId="9207" hidden="1"/>
    <cellStyle name="40% - Accent3 12" xfId="9526" hidden="1"/>
    <cellStyle name="40% - Accent3 12" xfId="5809" hidden="1"/>
    <cellStyle name="40% - Accent3 12" xfId="5572" hidden="1"/>
    <cellStyle name="40% - Accent3 12" xfId="5478" hidden="1"/>
    <cellStyle name="40% - Accent3 12" xfId="3994" hidden="1"/>
    <cellStyle name="40% - Accent3 12" xfId="6432" hidden="1"/>
    <cellStyle name="40% - Accent3 12" xfId="8512" hidden="1"/>
    <cellStyle name="40% - Accent3 12" xfId="3332" hidden="1"/>
    <cellStyle name="40% - Accent3 12" xfId="3144" hidden="1"/>
    <cellStyle name="40% - Accent3 12" xfId="2965" hidden="1"/>
    <cellStyle name="40% - Accent3 12" xfId="1628" hidden="1"/>
    <cellStyle name="40% - Accent3 12" xfId="1461" hidden="1"/>
    <cellStyle name="40% - Accent3 12" xfId="1205" hidden="1"/>
    <cellStyle name="40% - Accent3 12" xfId="27920" hidden="1"/>
    <cellStyle name="40% - Accent3 12" xfId="27995" hidden="1"/>
    <cellStyle name="40% - Accent3 12" xfId="28097" hidden="1"/>
    <cellStyle name="40% - Accent3 12" xfId="28172" hidden="1"/>
    <cellStyle name="40% - Accent3 12" xfId="28247" hidden="1"/>
    <cellStyle name="40% - Accent3 12" xfId="28325" hidden="1"/>
    <cellStyle name="40% - Accent3 12" xfId="28911" hidden="1"/>
    <cellStyle name="40% - Accent3 12" xfId="28986" hidden="1"/>
    <cellStyle name="40% - Accent3 12" xfId="29065" hidden="1"/>
    <cellStyle name="40% - Accent3 12" xfId="29301" hidden="1"/>
    <cellStyle name="40% - Accent3 12" xfId="28792" hidden="1"/>
    <cellStyle name="40% - Accent3 12" xfId="28702" hidden="1"/>
    <cellStyle name="40% - Accent3 12" xfId="29506" hidden="1"/>
    <cellStyle name="40% - Accent3 12" xfId="29581" hidden="1"/>
    <cellStyle name="40% - Accent3 12" xfId="29659" hidden="1"/>
    <cellStyle name="40% - Accent3 12" xfId="29859" hidden="1"/>
    <cellStyle name="40% - Accent3 12" xfId="29320" hidden="1"/>
    <cellStyle name="40% - Accent3 12" xfId="29003" hidden="1"/>
    <cellStyle name="40% - Accent3 12" xfId="30038" hidden="1"/>
    <cellStyle name="40% - Accent3 12" xfId="30113" hidden="1"/>
    <cellStyle name="40% - Accent3 12" xfId="30191" hidden="1"/>
    <cellStyle name="40% - Accent3 12" xfId="30375" hidden="1"/>
    <cellStyle name="40% - Accent3 12" xfId="30450" hidden="1"/>
    <cellStyle name="40% - Accent3 12" xfId="30528" hidden="1"/>
    <cellStyle name="40% - Accent3 12" xfId="30712" hidden="1"/>
    <cellStyle name="40% - Accent3 12" xfId="30787" hidden="1"/>
    <cellStyle name="40% - Accent3 12" xfId="30889" hidden="1"/>
    <cellStyle name="40% - Accent3 12" xfId="30964" hidden="1"/>
    <cellStyle name="40% - Accent3 12" xfId="31039" hidden="1"/>
    <cellStyle name="40% - Accent3 12" xfId="31117" hidden="1"/>
    <cellStyle name="40% - Accent3 12" xfId="31703" hidden="1"/>
    <cellStyle name="40% - Accent3 12" xfId="31778" hidden="1"/>
    <cellStyle name="40% - Accent3 12" xfId="31857" hidden="1"/>
    <cellStyle name="40% - Accent3 12" xfId="32093" hidden="1"/>
    <cellStyle name="40% - Accent3 12" xfId="31584" hidden="1"/>
    <cellStyle name="40% - Accent3 12" xfId="31494" hidden="1"/>
    <cellStyle name="40% - Accent3 12" xfId="32298" hidden="1"/>
    <cellStyle name="40% - Accent3 12" xfId="32373" hidden="1"/>
    <cellStyle name="40% - Accent3 12" xfId="32451" hidden="1"/>
    <cellStyle name="40% - Accent3 12" xfId="32651" hidden="1"/>
    <cellStyle name="40% - Accent3 12" xfId="32112" hidden="1"/>
    <cellStyle name="40% - Accent3 12" xfId="31795" hidden="1"/>
    <cellStyle name="40% - Accent3 12" xfId="32830" hidden="1"/>
    <cellStyle name="40% - Accent3 12" xfId="32905" hidden="1"/>
    <cellStyle name="40% - Accent3 12" xfId="32983" hidden="1"/>
    <cellStyle name="40% - Accent3 12" xfId="33167" hidden="1"/>
    <cellStyle name="40% - Accent3 12" xfId="33242" hidden="1"/>
    <cellStyle name="40% - Accent3 12" xfId="33320" hidden="1"/>
    <cellStyle name="40% - Accent3 12" xfId="33504" hidden="1"/>
    <cellStyle name="40% - Accent3 12" xfId="33579" hidden="1"/>
    <cellStyle name="40% - Accent3 13" xfId="745" hidden="1"/>
    <cellStyle name="40% - Accent3 13" xfId="949" hidden="1"/>
    <cellStyle name="40% - Accent3 13" xfId="3518" hidden="1"/>
    <cellStyle name="40% - Accent3 13" xfId="4033" hidden="1"/>
    <cellStyle name="40% - Accent3 13" xfId="5352" hidden="1"/>
    <cellStyle name="40% - Accent3 13" xfId="6049" hidden="1"/>
    <cellStyle name="40% - Accent3 13" xfId="7065" hidden="1"/>
    <cellStyle name="40% - Accent3 13" xfId="8268" hidden="1"/>
    <cellStyle name="40% - Accent3 13" xfId="10127" hidden="1"/>
    <cellStyle name="40% - Accent3 13" xfId="10242" hidden="1"/>
    <cellStyle name="40% - Accent3 13" xfId="10965" hidden="1"/>
    <cellStyle name="40% - Accent3 13" xfId="11138" hidden="1"/>
    <cellStyle name="40% - Accent3 13" xfId="11531" hidden="1"/>
    <cellStyle name="40% - Accent3 13" xfId="11679" hidden="1"/>
    <cellStyle name="40% - Accent3 13" xfId="12017" hidden="1"/>
    <cellStyle name="40% - Accent3 13" xfId="12354" hidden="1"/>
    <cellStyle name="40% - Accent3 13" xfId="12919" hidden="1"/>
    <cellStyle name="40% - Accent3 13" xfId="13034" hidden="1"/>
    <cellStyle name="40% - Accent3 13" xfId="13757" hidden="1"/>
    <cellStyle name="40% - Accent3 13" xfId="13930" hidden="1"/>
    <cellStyle name="40% - Accent3 13" xfId="14323" hidden="1"/>
    <cellStyle name="40% - Accent3 13" xfId="14471" hidden="1"/>
    <cellStyle name="40% - Accent3 13" xfId="14809" hidden="1"/>
    <cellStyle name="40% - Accent3 13" xfId="15146" hidden="1"/>
    <cellStyle name="40% - Accent3 13" xfId="9198" hidden="1"/>
    <cellStyle name="40% - Accent3 13" xfId="8656" hidden="1"/>
    <cellStyle name="40% - Accent3 13" xfId="6025" hidden="1"/>
    <cellStyle name="40% - Accent3 13" xfId="5234" hidden="1"/>
    <cellStyle name="40% - Accent3 13" xfId="3952" hidden="1"/>
    <cellStyle name="40% - Accent3 13" xfId="3274" hidden="1"/>
    <cellStyle name="40% - Accent3 13" xfId="1839" hidden="1"/>
    <cellStyle name="40% - Accent3 13" xfId="470" hidden="1"/>
    <cellStyle name="40% - Accent3 13" xfId="16468" hidden="1"/>
    <cellStyle name="40% - Accent3 13" xfId="16583" hidden="1"/>
    <cellStyle name="40% - Accent3 13" xfId="17306" hidden="1"/>
    <cellStyle name="40% - Accent3 13" xfId="17479" hidden="1"/>
    <cellStyle name="40% - Accent3 13" xfId="17872" hidden="1"/>
    <cellStyle name="40% - Accent3 13" xfId="18020" hidden="1"/>
    <cellStyle name="40% - Accent3 13" xfId="18358" hidden="1"/>
    <cellStyle name="40% - Accent3 13" xfId="18695" hidden="1"/>
    <cellStyle name="40% - Accent3 13" xfId="19260" hidden="1"/>
    <cellStyle name="40% - Accent3 13" xfId="19375" hidden="1"/>
    <cellStyle name="40% - Accent3 13" xfId="20098" hidden="1"/>
    <cellStyle name="40% - Accent3 13" xfId="20271" hidden="1"/>
    <cellStyle name="40% - Accent3 13" xfId="20664" hidden="1"/>
    <cellStyle name="40% - Accent3 13" xfId="20812" hidden="1"/>
    <cellStyle name="40% - Accent3 13" xfId="21150" hidden="1"/>
    <cellStyle name="40% - Accent3 13" xfId="21487" hidden="1"/>
    <cellStyle name="40% - Accent3 13" xfId="15706" hidden="1"/>
    <cellStyle name="40% - Accent3 13" xfId="9750" hidden="1"/>
    <cellStyle name="40% - Accent3 13" xfId="6611" hidden="1"/>
    <cellStyle name="40% - Accent3 13" xfId="5767" hidden="1"/>
    <cellStyle name="40% - Accent3 13" xfId="4219" hidden="1"/>
    <cellStyle name="40% - Accent3 13" xfId="3501" hidden="1"/>
    <cellStyle name="40% - Accent3 13" xfId="2012" hidden="1"/>
    <cellStyle name="40% - Accent3 13" xfId="574" hidden="1"/>
    <cellStyle name="40% - Accent3 13" xfId="22619" hidden="1"/>
    <cellStyle name="40% - Accent3 13" xfId="22734" hidden="1"/>
    <cellStyle name="40% - Accent3 13" xfId="23457" hidden="1"/>
    <cellStyle name="40% - Accent3 13" xfId="23630" hidden="1"/>
    <cellStyle name="40% - Accent3 13" xfId="24023" hidden="1"/>
    <cellStyle name="40% - Accent3 13" xfId="24171" hidden="1"/>
    <cellStyle name="40% - Accent3 13" xfId="24509" hidden="1"/>
    <cellStyle name="40% - Accent3 13" xfId="24846" hidden="1"/>
    <cellStyle name="40% - Accent3 13" xfId="25411" hidden="1"/>
    <cellStyle name="40% - Accent3 13" xfId="25526" hidden="1"/>
    <cellStyle name="40% - Accent3 13" xfId="26249" hidden="1"/>
    <cellStyle name="40% - Accent3 13" xfId="26422" hidden="1"/>
    <cellStyle name="40% - Accent3 13" xfId="26815" hidden="1"/>
    <cellStyle name="40% - Accent3 13" xfId="26963" hidden="1"/>
    <cellStyle name="40% - Accent3 13" xfId="27301" hidden="1"/>
    <cellStyle name="40% - Accent3 13" xfId="27638" hidden="1"/>
    <cellStyle name="40% - Accent3 13" xfId="21962" hidden="1"/>
    <cellStyle name="40% - Accent3 13" xfId="16130" hidden="1"/>
    <cellStyle name="40% - Accent3 13" xfId="7313" hidden="1"/>
    <cellStyle name="40% - Accent3 13" xfId="6276" hidden="1"/>
    <cellStyle name="40% - Accent3 13" xfId="4531" hidden="1"/>
    <cellStyle name="40% - Accent3 13" xfId="3756" hidden="1"/>
    <cellStyle name="40% - Accent3 13" xfId="2193" hidden="1"/>
    <cellStyle name="40% - Accent3 13" xfId="713" hidden="1"/>
    <cellStyle name="40% - Accent3 13" xfId="28338" hidden="1"/>
    <cellStyle name="40% - Accent3 13" xfId="28453" hidden="1"/>
    <cellStyle name="40% - Accent3 13" xfId="29176" hidden="1"/>
    <cellStyle name="40% - Accent3 13" xfId="29349" hidden="1"/>
    <cellStyle name="40% - Accent3 13" xfId="29742" hidden="1"/>
    <cellStyle name="40% - Accent3 13" xfId="29890" hidden="1"/>
    <cellStyle name="40% - Accent3 13" xfId="30228" hidden="1"/>
    <cellStyle name="40% - Accent3 13" xfId="30565" hidden="1"/>
    <cellStyle name="40% - Accent3 13" xfId="31130" hidden="1"/>
    <cellStyle name="40% - Accent3 13" xfId="31245" hidden="1"/>
    <cellStyle name="40% - Accent3 13" xfId="31968" hidden="1"/>
    <cellStyle name="40% - Accent3 13" xfId="32141" hidden="1"/>
    <cellStyle name="40% - Accent3 13" xfId="32534" hidden="1"/>
    <cellStyle name="40% - Accent3 13" xfId="32682" hidden="1"/>
    <cellStyle name="40% - Accent3 13" xfId="33020" hidden="1"/>
    <cellStyle name="40% - Accent3 13" xfId="33357" hidden="1"/>
    <cellStyle name="40% - Accent3 3 2 3 2" xfId="831" hidden="1"/>
    <cellStyle name="40% - Accent3 3 2 3 2" xfId="1039" hidden="1"/>
    <cellStyle name="40% - Accent3 3 2 3 2" xfId="3603" hidden="1"/>
    <cellStyle name="40% - Accent3 3 2 3 2" xfId="4118" hidden="1"/>
    <cellStyle name="40% - Accent3 3 2 3 2" xfId="5437" hidden="1"/>
    <cellStyle name="40% - Accent3 3 2 3 2" xfId="6134" hidden="1"/>
    <cellStyle name="40% - Accent3 3 2 3 2" xfId="7151" hidden="1"/>
    <cellStyle name="40% - Accent3 3 2 3 2" xfId="8355" hidden="1"/>
    <cellStyle name="40% - Accent3 3 2 3 2" xfId="10212" hidden="1"/>
    <cellStyle name="40% - Accent3 3 2 3 2" xfId="10327" hidden="1"/>
    <cellStyle name="40% - Accent3 3 2 3 2" xfId="11050" hidden="1"/>
    <cellStyle name="40% - Accent3 3 2 3 2" xfId="11223" hidden="1"/>
    <cellStyle name="40% - Accent3 3 2 3 2" xfId="11616" hidden="1"/>
    <cellStyle name="40% - Accent3 3 2 3 2" xfId="11764" hidden="1"/>
    <cellStyle name="40% - Accent3 3 2 3 2" xfId="12102" hidden="1"/>
    <cellStyle name="40% - Accent3 3 2 3 2" xfId="12439" hidden="1"/>
    <cellStyle name="40% - Accent3 3 2 3 2" xfId="13004" hidden="1"/>
    <cellStyle name="40% - Accent3 3 2 3 2" xfId="13119" hidden="1"/>
    <cellStyle name="40% - Accent3 3 2 3 2" xfId="13842" hidden="1"/>
    <cellStyle name="40% - Accent3 3 2 3 2" xfId="14015" hidden="1"/>
    <cellStyle name="40% - Accent3 3 2 3 2" xfId="14408" hidden="1"/>
    <cellStyle name="40% - Accent3 3 2 3 2" xfId="14556" hidden="1"/>
    <cellStyle name="40% - Accent3 3 2 3 2" xfId="14894" hidden="1"/>
    <cellStyle name="40% - Accent3 3 2 3 2" xfId="15231" hidden="1"/>
    <cellStyle name="40% - Accent3 3 2 3 2" xfId="9111" hidden="1"/>
    <cellStyle name="40% - Accent3 3 2 3 2" xfId="8567" hidden="1"/>
    <cellStyle name="40% - Accent3 3 2 3 2" xfId="5939" hidden="1"/>
    <cellStyle name="40% - Accent3 3 2 3 2" xfId="5147" hidden="1"/>
    <cellStyle name="40% - Accent3 3 2 3 2" xfId="3862" hidden="1"/>
    <cellStyle name="40% - Accent3 3 2 3 2" xfId="3183" hidden="1"/>
    <cellStyle name="40% - Accent3 3 2 3 2" xfId="1740" hidden="1"/>
    <cellStyle name="40% - Accent3 3 2 3 2" xfId="332" hidden="1"/>
    <cellStyle name="40% - Accent3 3 2 3 2" xfId="16553" hidden="1"/>
    <cellStyle name="40% - Accent3 3 2 3 2" xfId="16668" hidden="1"/>
    <cellStyle name="40% - Accent3 3 2 3 2" xfId="17391" hidden="1"/>
    <cellStyle name="40% - Accent3 3 2 3 2" xfId="17564" hidden="1"/>
    <cellStyle name="40% - Accent3 3 2 3 2" xfId="17957" hidden="1"/>
    <cellStyle name="40% - Accent3 3 2 3 2" xfId="18105" hidden="1"/>
    <cellStyle name="40% - Accent3 3 2 3 2" xfId="18443" hidden="1"/>
    <cellStyle name="40% - Accent3 3 2 3 2" xfId="18780" hidden="1"/>
    <cellStyle name="40% - Accent3 3 2 3 2" xfId="19345" hidden="1"/>
    <cellStyle name="40% - Accent3 3 2 3 2" xfId="19460" hidden="1"/>
    <cellStyle name="40% - Accent3 3 2 3 2" xfId="20183" hidden="1"/>
    <cellStyle name="40% - Accent3 3 2 3 2" xfId="20356" hidden="1"/>
    <cellStyle name="40% - Accent3 3 2 3 2" xfId="20749" hidden="1"/>
    <cellStyle name="40% - Accent3 3 2 3 2" xfId="20897" hidden="1"/>
    <cellStyle name="40% - Accent3 3 2 3 2" xfId="21235" hidden="1"/>
    <cellStyle name="40% - Accent3 3 2 3 2" xfId="21572" hidden="1"/>
    <cellStyle name="40% - Accent3 3 2 3 2" xfId="15619" hidden="1"/>
    <cellStyle name="40% - Accent3 3 2 3 2" xfId="9664" hidden="1"/>
    <cellStyle name="40% - Accent3 3 2 3 2" xfId="6510" hidden="1"/>
    <cellStyle name="40% - Accent3 3 2 3 2" xfId="5660" hidden="1"/>
    <cellStyle name="40% - Accent3 3 2 3 2" xfId="4133" hidden="1"/>
    <cellStyle name="40% - Accent3 3 2 3 2" xfId="3411" hidden="1"/>
    <cellStyle name="40% - Accent3 3 2 3 2" xfId="1913" hidden="1"/>
    <cellStyle name="40% - Accent3 3 2 3 2" xfId="463" hidden="1"/>
    <cellStyle name="40% - Accent3 3 2 3 2" xfId="22704" hidden="1"/>
    <cellStyle name="40% - Accent3 3 2 3 2" xfId="22819" hidden="1"/>
    <cellStyle name="40% - Accent3 3 2 3 2" xfId="23542" hidden="1"/>
    <cellStyle name="40% - Accent3 3 2 3 2" xfId="23715" hidden="1"/>
    <cellStyle name="40% - Accent3 3 2 3 2" xfId="24108" hidden="1"/>
    <cellStyle name="40% - Accent3 3 2 3 2" xfId="24256" hidden="1"/>
    <cellStyle name="40% - Accent3 3 2 3 2" xfId="24594" hidden="1"/>
    <cellStyle name="40% - Accent3 3 2 3 2" xfId="24931" hidden="1"/>
    <cellStyle name="40% - Accent3 3 2 3 2" xfId="25496" hidden="1"/>
    <cellStyle name="40% - Accent3 3 2 3 2" xfId="25611" hidden="1"/>
    <cellStyle name="40% - Accent3 3 2 3 2" xfId="26334" hidden="1"/>
    <cellStyle name="40% - Accent3 3 2 3 2" xfId="26507" hidden="1"/>
    <cellStyle name="40% - Accent3 3 2 3 2" xfId="26900" hidden="1"/>
    <cellStyle name="40% - Accent3 3 2 3 2" xfId="27048" hidden="1"/>
    <cellStyle name="40% - Accent3 3 2 3 2" xfId="27386" hidden="1"/>
    <cellStyle name="40% - Accent3 3 2 3 2" xfId="27723" hidden="1"/>
    <cellStyle name="40% - Accent3 3 2 3 2" xfId="21875" hidden="1"/>
    <cellStyle name="40% - Accent3 3 2 3 2" xfId="16045" hidden="1"/>
    <cellStyle name="40% - Accent3 3 2 3 2" xfId="7212" hidden="1"/>
    <cellStyle name="40% - Accent3 3 2 3 2" xfId="6167" hidden="1"/>
    <cellStyle name="40% - Accent3 3 2 3 2" xfId="4337" hidden="1"/>
    <cellStyle name="40% - Accent3 3 2 3 2" xfId="3668" hidden="1"/>
    <cellStyle name="40% - Accent3 3 2 3 2" xfId="2100" hidden="1"/>
    <cellStyle name="40% - Accent3 3 2 3 2" xfId="588" hidden="1"/>
    <cellStyle name="40% - Accent3 3 2 3 2" xfId="28423" hidden="1"/>
    <cellStyle name="40% - Accent3 3 2 3 2" xfId="28538" hidden="1"/>
    <cellStyle name="40% - Accent3 3 2 3 2" xfId="29261" hidden="1"/>
    <cellStyle name="40% - Accent3 3 2 3 2" xfId="29434" hidden="1"/>
    <cellStyle name="40% - Accent3 3 2 3 2" xfId="29827" hidden="1"/>
    <cellStyle name="40% - Accent3 3 2 3 2" xfId="29975" hidden="1"/>
    <cellStyle name="40% - Accent3 3 2 3 2" xfId="30313" hidden="1"/>
    <cellStyle name="40% - Accent3 3 2 3 2" xfId="30650" hidden="1"/>
    <cellStyle name="40% - Accent3 3 2 3 2" xfId="31215" hidden="1"/>
    <cellStyle name="40% - Accent3 3 2 3 2" xfId="31330" hidden="1"/>
    <cellStyle name="40% - Accent3 3 2 3 2" xfId="32053" hidden="1"/>
    <cellStyle name="40% - Accent3 3 2 3 2" xfId="32226" hidden="1"/>
    <cellStyle name="40% - Accent3 3 2 3 2" xfId="32619" hidden="1"/>
    <cellStyle name="40% - Accent3 3 2 3 2" xfId="32767" hidden="1"/>
    <cellStyle name="40% - Accent3 3 2 3 2" xfId="33105" hidden="1"/>
    <cellStyle name="40% - Accent3 3 2 3 2" xfId="33442" hidden="1"/>
    <cellStyle name="40% - Accent3 3 2 4 2" xfId="798" hidden="1"/>
    <cellStyle name="40% - Accent3 3 2 4 2" xfId="1006" hidden="1"/>
    <cellStyle name="40% - Accent3 3 2 4 2" xfId="3570" hidden="1"/>
    <cellStyle name="40% - Accent3 3 2 4 2" xfId="4085" hidden="1"/>
    <cellStyle name="40% - Accent3 3 2 4 2" xfId="5404" hidden="1"/>
    <cellStyle name="40% - Accent3 3 2 4 2" xfId="6101" hidden="1"/>
    <cellStyle name="40% - Accent3 3 2 4 2" xfId="7118" hidden="1"/>
    <cellStyle name="40% - Accent3 3 2 4 2" xfId="8322" hidden="1"/>
    <cellStyle name="40% - Accent3 3 2 4 2" xfId="10179" hidden="1"/>
    <cellStyle name="40% - Accent3 3 2 4 2" xfId="10294" hidden="1"/>
    <cellStyle name="40% - Accent3 3 2 4 2" xfId="11017" hidden="1"/>
    <cellStyle name="40% - Accent3 3 2 4 2" xfId="11190" hidden="1"/>
    <cellStyle name="40% - Accent3 3 2 4 2" xfId="11583" hidden="1"/>
    <cellStyle name="40% - Accent3 3 2 4 2" xfId="11731" hidden="1"/>
    <cellStyle name="40% - Accent3 3 2 4 2" xfId="12069" hidden="1"/>
    <cellStyle name="40% - Accent3 3 2 4 2" xfId="12406" hidden="1"/>
    <cellStyle name="40% - Accent3 3 2 4 2" xfId="12971" hidden="1"/>
    <cellStyle name="40% - Accent3 3 2 4 2" xfId="13086" hidden="1"/>
    <cellStyle name="40% - Accent3 3 2 4 2" xfId="13809" hidden="1"/>
    <cellStyle name="40% - Accent3 3 2 4 2" xfId="13982" hidden="1"/>
    <cellStyle name="40% - Accent3 3 2 4 2" xfId="14375" hidden="1"/>
    <cellStyle name="40% - Accent3 3 2 4 2" xfId="14523" hidden="1"/>
    <cellStyle name="40% - Accent3 3 2 4 2" xfId="14861" hidden="1"/>
    <cellStyle name="40% - Accent3 3 2 4 2" xfId="15198" hidden="1"/>
    <cellStyle name="40% - Accent3 3 2 4 2" xfId="9145" hidden="1"/>
    <cellStyle name="40% - Accent3 3 2 4 2" xfId="8600" hidden="1"/>
    <cellStyle name="40% - Accent3 3 2 4 2" xfId="5972" hidden="1"/>
    <cellStyle name="40% - Accent3 3 2 4 2" xfId="5181" hidden="1"/>
    <cellStyle name="40% - Accent3 3 2 4 2" xfId="3898" hidden="1"/>
    <cellStyle name="40% - Accent3 3 2 4 2" xfId="3218" hidden="1"/>
    <cellStyle name="40% - Accent3 3 2 4 2" xfId="1776" hidden="1"/>
    <cellStyle name="40% - Accent3 3 2 4 2" xfId="383" hidden="1"/>
    <cellStyle name="40% - Accent3 3 2 4 2" xfId="16520" hidden="1"/>
    <cellStyle name="40% - Accent3 3 2 4 2" xfId="16635" hidden="1"/>
    <cellStyle name="40% - Accent3 3 2 4 2" xfId="17358" hidden="1"/>
    <cellStyle name="40% - Accent3 3 2 4 2" xfId="17531" hidden="1"/>
    <cellStyle name="40% - Accent3 3 2 4 2" xfId="17924" hidden="1"/>
    <cellStyle name="40% - Accent3 3 2 4 2" xfId="18072" hidden="1"/>
    <cellStyle name="40% - Accent3 3 2 4 2" xfId="18410" hidden="1"/>
    <cellStyle name="40% - Accent3 3 2 4 2" xfId="18747" hidden="1"/>
    <cellStyle name="40% - Accent3 3 2 4 2" xfId="19312" hidden="1"/>
    <cellStyle name="40% - Accent3 3 2 4 2" xfId="19427" hidden="1"/>
    <cellStyle name="40% - Accent3 3 2 4 2" xfId="20150" hidden="1"/>
    <cellStyle name="40% - Accent3 3 2 4 2" xfId="20323" hidden="1"/>
    <cellStyle name="40% - Accent3 3 2 4 2" xfId="20716" hidden="1"/>
    <cellStyle name="40% - Accent3 3 2 4 2" xfId="20864" hidden="1"/>
    <cellStyle name="40% - Accent3 3 2 4 2" xfId="21202" hidden="1"/>
    <cellStyle name="40% - Accent3 3 2 4 2" xfId="21539" hidden="1"/>
    <cellStyle name="40% - Accent3 3 2 4 2" xfId="15653" hidden="1"/>
    <cellStyle name="40% - Accent3 3 2 4 2" xfId="9697" hidden="1"/>
    <cellStyle name="40% - Accent3 3 2 4 2" xfId="6550" hidden="1"/>
    <cellStyle name="40% - Accent3 3 2 4 2" xfId="5700" hidden="1"/>
    <cellStyle name="40% - Accent3 3 2 4 2" xfId="4167" hidden="1"/>
    <cellStyle name="40% - Accent3 3 2 4 2" xfId="3445" hidden="1"/>
    <cellStyle name="40% - Accent3 3 2 4 2" xfId="1954" hidden="1"/>
    <cellStyle name="40% - Accent3 3 2 4 2" xfId="514" hidden="1"/>
    <cellStyle name="40% - Accent3 3 2 4 2" xfId="22671" hidden="1"/>
    <cellStyle name="40% - Accent3 3 2 4 2" xfId="22786" hidden="1"/>
    <cellStyle name="40% - Accent3 3 2 4 2" xfId="23509" hidden="1"/>
    <cellStyle name="40% - Accent3 3 2 4 2" xfId="23682" hidden="1"/>
    <cellStyle name="40% - Accent3 3 2 4 2" xfId="24075" hidden="1"/>
    <cellStyle name="40% - Accent3 3 2 4 2" xfId="24223" hidden="1"/>
    <cellStyle name="40% - Accent3 3 2 4 2" xfId="24561" hidden="1"/>
    <cellStyle name="40% - Accent3 3 2 4 2" xfId="24898" hidden="1"/>
    <cellStyle name="40% - Accent3 3 2 4 2" xfId="25463" hidden="1"/>
    <cellStyle name="40% - Accent3 3 2 4 2" xfId="25578" hidden="1"/>
    <cellStyle name="40% - Accent3 3 2 4 2" xfId="26301" hidden="1"/>
    <cellStyle name="40% - Accent3 3 2 4 2" xfId="26474" hidden="1"/>
    <cellStyle name="40% - Accent3 3 2 4 2" xfId="26867" hidden="1"/>
    <cellStyle name="40% - Accent3 3 2 4 2" xfId="27015" hidden="1"/>
    <cellStyle name="40% - Accent3 3 2 4 2" xfId="27353" hidden="1"/>
    <cellStyle name="40% - Accent3 3 2 4 2" xfId="27690" hidden="1"/>
    <cellStyle name="40% - Accent3 3 2 4 2" xfId="21909" hidden="1"/>
    <cellStyle name="40% - Accent3 3 2 4 2" xfId="16078" hidden="1"/>
    <cellStyle name="40% - Accent3 3 2 4 2" xfId="7256" hidden="1"/>
    <cellStyle name="40% - Accent3 3 2 4 2" xfId="6210" hidden="1"/>
    <cellStyle name="40% - Accent3 3 2 4 2" xfId="4435" hidden="1"/>
    <cellStyle name="40% - Accent3 3 2 4 2" xfId="3703" hidden="1"/>
    <cellStyle name="40% - Accent3 3 2 4 2" xfId="2137" hidden="1"/>
    <cellStyle name="40% - Accent3 3 2 4 2" xfId="624" hidden="1"/>
    <cellStyle name="40% - Accent3 3 2 4 2" xfId="28390" hidden="1"/>
    <cellStyle name="40% - Accent3 3 2 4 2" xfId="28505" hidden="1"/>
    <cellStyle name="40% - Accent3 3 2 4 2" xfId="29228" hidden="1"/>
    <cellStyle name="40% - Accent3 3 2 4 2" xfId="29401" hidden="1"/>
    <cellStyle name="40% - Accent3 3 2 4 2" xfId="29794" hidden="1"/>
    <cellStyle name="40% - Accent3 3 2 4 2" xfId="29942" hidden="1"/>
    <cellStyle name="40% - Accent3 3 2 4 2" xfId="30280" hidden="1"/>
    <cellStyle name="40% - Accent3 3 2 4 2" xfId="30617" hidden="1"/>
    <cellStyle name="40% - Accent3 3 2 4 2" xfId="31182" hidden="1"/>
    <cellStyle name="40% - Accent3 3 2 4 2" xfId="31297" hidden="1"/>
    <cellStyle name="40% - Accent3 3 2 4 2" xfId="32020" hidden="1"/>
    <cellStyle name="40% - Accent3 3 2 4 2" xfId="32193" hidden="1"/>
    <cellStyle name="40% - Accent3 3 2 4 2" xfId="32586" hidden="1"/>
    <cellStyle name="40% - Accent3 3 2 4 2" xfId="32734" hidden="1"/>
    <cellStyle name="40% - Accent3 3 2 4 2" xfId="33072" hidden="1"/>
    <cellStyle name="40% - Accent3 3 2 4 2" xfId="33409" hidden="1"/>
    <cellStyle name="40% - Accent3 3 3 3 2" xfId="797" hidden="1"/>
    <cellStyle name="40% - Accent3 3 3 3 2" xfId="1005" hidden="1"/>
    <cellStyle name="40% - Accent3 3 3 3 2" xfId="3569" hidden="1"/>
    <cellStyle name="40% - Accent3 3 3 3 2" xfId="4084" hidden="1"/>
    <cellStyle name="40% - Accent3 3 3 3 2" xfId="5403" hidden="1"/>
    <cellStyle name="40% - Accent3 3 3 3 2" xfId="6100" hidden="1"/>
    <cellStyle name="40% - Accent3 3 3 3 2" xfId="7117" hidden="1"/>
    <cellStyle name="40% - Accent3 3 3 3 2" xfId="8321" hidden="1"/>
    <cellStyle name="40% - Accent3 3 3 3 2" xfId="10178" hidden="1"/>
    <cellStyle name="40% - Accent3 3 3 3 2" xfId="10293" hidden="1"/>
    <cellStyle name="40% - Accent3 3 3 3 2" xfId="11016" hidden="1"/>
    <cellStyle name="40% - Accent3 3 3 3 2" xfId="11189" hidden="1"/>
    <cellStyle name="40% - Accent3 3 3 3 2" xfId="11582" hidden="1"/>
    <cellStyle name="40% - Accent3 3 3 3 2" xfId="11730" hidden="1"/>
    <cellStyle name="40% - Accent3 3 3 3 2" xfId="12068" hidden="1"/>
    <cellStyle name="40% - Accent3 3 3 3 2" xfId="12405" hidden="1"/>
    <cellStyle name="40% - Accent3 3 3 3 2" xfId="12970" hidden="1"/>
    <cellStyle name="40% - Accent3 3 3 3 2" xfId="13085" hidden="1"/>
    <cellStyle name="40% - Accent3 3 3 3 2" xfId="13808" hidden="1"/>
    <cellStyle name="40% - Accent3 3 3 3 2" xfId="13981" hidden="1"/>
    <cellStyle name="40% - Accent3 3 3 3 2" xfId="14374" hidden="1"/>
    <cellStyle name="40% - Accent3 3 3 3 2" xfId="14522" hidden="1"/>
    <cellStyle name="40% - Accent3 3 3 3 2" xfId="14860" hidden="1"/>
    <cellStyle name="40% - Accent3 3 3 3 2" xfId="15197" hidden="1"/>
    <cellStyle name="40% - Accent3 3 3 3 2" xfId="9146" hidden="1"/>
    <cellStyle name="40% - Accent3 3 3 3 2" xfId="8601" hidden="1"/>
    <cellStyle name="40% - Accent3 3 3 3 2" xfId="5973" hidden="1"/>
    <cellStyle name="40% - Accent3 3 3 3 2" xfId="5182" hidden="1"/>
    <cellStyle name="40% - Accent3 3 3 3 2" xfId="3899" hidden="1"/>
    <cellStyle name="40% - Accent3 3 3 3 2" xfId="3219" hidden="1"/>
    <cellStyle name="40% - Accent3 3 3 3 2" xfId="1777" hidden="1"/>
    <cellStyle name="40% - Accent3 3 3 3 2" xfId="386" hidden="1"/>
    <cellStyle name="40% - Accent3 3 3 3 2" xfId="16519" hidden="1"/>
    <cellStyle name="40% - Accent3 3 3 3 2" xfId="16634" hidden="1"/>
    <cellStyle name="40% - Accent3 3 3 3 2" xfId="17357" hidden="1"/>
    <cellStyle name="40% - Accent3 3 3 3 2" xfId="17530" hidden="1"/>
    <cellStyle name="40% - Accent3 3 3 3 2" xfId="17923" hidden="1"/>
    <cellStyle name="40% - Accent3 3 3 3 2" xfId="18071" hidden="1"/>
    <cellStyle name="40% - Accent3 3 3 3 2" xfId="18409" hidden="1"/>
    <cellStyle name="40% - Accent3 3 3 3 2" xfId="18746" hidden="1"/>
    <cellStyle name="40% - Accent3 3 3 3 2" xfId="19311" hidden="1"/>
    <cellStyle name="40% - Accent3 3 3 3 2" xfId="19426" hidden="1"/>
    <cellStyle name="40% - Accent3 3 3 3 2" xfId="20149" hidden="1"/>
    <cellStyle name="40% - Accent3 3 3 3 2" xfId="20322" hidden="1"/>
    <cellStyle name="40% - Accent3 3 3 3 2" xfId="20715" hidden="1"/>
    <cellStyle name="40% - Accent3 3 3 3 2" xfId="20863" hidden="1"/>
    <cellStyle name="40% - Accent3 3 3 3 2" xfId="21201" hidden="1"/>
    <cellStyle name="40% - Accent3 3 3 3 2" xfId="21538" hidden="1"/>
    <cellStyle name="40% - Accent3 3 3 3 2" xfId="15654" hidden="1"/>
    <cellStyle name="40% - Accent3 3 3 3 2" xfId="9698" hidden="1"/>
    <cellStyle name="40% - Accent3 3 3 3 2" xfId="6551" hidden="1"/>
    <cellStyle name="40% - Accent3 3 3 3 2" xfId="5701" hidden="1"/>
    <cellStyle name="40% - Accent3 3 3 3 2" xfId="4168" hidden="1"/>
    <cellStyle name="40% - Accent3 3 3 3 2" xfId="3446" hidden="1"/>
    <cellStyle name="40% - Accent3 3 3 3 2" xfId="1956" hidden="1"/>
    <cellStyle name="40% - Accent3 3 3 3 2" xfId="516" hidden="1"/>
    <cellStyle name="40% - Accent3 3 3 3 2" xfId="22670" hidden="1"/>
    <cellStyle name="40% - Accent3 3 3 3 2" xfId="22785" hidden="1"/>
    <cellStyle name="40% - Accent3 3 3 3 2" xfId="23508" hidden="1"/>
    <cellStyle name="40% - Accent3 3 3 3 2" xfId="23681" hidden="1"/>
    <cellStyle name="40% - Accent3 3 3 3 2" xfId="24074" hidden="1"/>
    <cellStyle name="40% - Accent3 3 3 3 2" xfId="24222" hidden="1"/>
    <cellStyle name="40% - Accent3 3 3 3 2" xfId="24560" hidden="1"/>
    <cellStyle name="40% - Accent3 3 3 3 2" xfId="24897" hidden="1"/>
    <cellStyle name="40% - Accent3 3 3 3 2" xfId="25462" hidden="1"/>
    <cellStyle name="40% - Accent3 3 3 3 2" xfId="25577" hidden="1"/>
    <cellStyle name="40% - Accent3 3 3 3 2" xfId="26300" hidden="1"/>
    <cellStyle name="40% - Accent3 3 3 3 2" xfId="26473" hidden="1"/>
    <cellStyle name="40% - Accent3 3 3 3 2" xfId="26866" hidden="1"/>
    <cellStyle name="40% - Accent3 3 3 3 2" xfId="27014" hidden="1"/>
    <cellStyle name="40% - Accent3 3 3 3 2" xfId="27352" hidden="1"/>
    <cellStyle name="40% - Accent3 3 3 3 2" xfId="27689" hidden="1"/>
    <cellStyle name="40% - Accent3 3 3 3 2" xfId="21910" hidden="1"/>
    <cellStyle name="40% - Accent3 3 3 3 2" xfId="16079" hidden="1"/>
    <cellStyle name="40% - Accent3 3 3 3 2" xfId="7257" hidden="1"/>
    <cellStyle name="40% - Accent3 3 3 3 2" xfId="6211" hidden="1"/>
    <cellStyle name="40% - Accent3 3 3 3 2" xfId="4437" hidden="1"/>
    <cellStyle name="40% - Accent3 3 3 3 2" xfId="3704" hidden="1"/>
    <cellStyle name="40% - Accent3 3 3 3 2" xfId="2138" hidden="1"/>
    <cellStyle name="40% - Accent3 3 3 3 2" xfId="626" hidden="1"/>
    <cellStyle name="40% - Accent3 3 3 3 2" xfId="28389" hidden="1"/>
    <cellStyle name="40% - Accent3 3 3 3 2" xfId="28504" hidden="1"/>
    <cellStyle name="40% - Accent3 3 3 3 2" xfId="29227" hidden="1"/>
    <cellStyle name="40% - Accent3 3 3 3 2" xfId="29400" hidden="1"/>
    <cellStyle name="40% - Accent3 3 3 3 2" xfId="29793" hidden="1"/>
    <cellStyle name="40% - Accent3 3 3 3 2" xfId="29941" hidden="1"/>
    <cellStyle name="40% - Accent3 3 3 3 2" xfId="30279" hidden="1"/>
    <cellStyle name="40% - Accent3 3 3 3 2" xfId="30616" hidden="1"/>
    <cellStyle name="40% - Accent3 3 3 3 2" xfId="31181" hidden="1"/>
    <cellStyle name="40% - Accent3 3 3 3 2" xfId="31296" hidden="1"/>
    <cellStyle name="40% - Accent3 3 3 3 2" xfId="32019" hidden="1"/>
    <cellStyle name="40% - Accent3 3 3 3 2" xfId="32192" hidden="1"/>
    <cellStyle name="40% - Accent3 3 3 3 2" xfId="32585" hidden="1"/>
    <cellStyle name="40% - Accent3 3 3 3 2" xfId="32733" hidden="1"/>
    <cellStyle name="40% - Accent3 3 3 3 2" xfId="33071" hidden="1"/>
    <cellStyle name="40% - Accent3 3 3 3 2" xfId="33408" hidden="1"/>
    <cellStyle name="40% - Accent3 4 2 3 2" xfId="832" hidden="1"/>
    <cellStyle name="40% - Accent3 4 2 3 2" xfId="1040" hidden="1"/>
    <cellStyle name="40% - Accent3 4 2 3 2" xfId="3604" hidden="1"/>
    <cellStyle name="40% - Accent3 4 2 3 2" xfId="4119" hidden="1"/>
    <cellStyle name="40% - Accent3 4 2 3 2" xfId="5438" hidden="1"/>
    <cellStyle name="40% - Accent3 4 2 3 2" xfId="6135" hidden="1"/>
    <cellStyle name="40% - Accent3 4 2 3 2" xfId="7152" hidden="1"/>
    <cellStyle name="40% - Accent3 4 2 3 2" xfId="8356" hidden="1"/>
    <cellStyle name="40% - Accent3 4 2 3 2" xfId="10213" hidden="1"/>
    <cellStyle name="40% - Accent3 4 2 3 2" xfId="10328" hidden="1"/>
    <cellStyle name="40% - Accent3 4 2 3 2" xfId="11051" hidden="1"/>
    <cellStyle name="40% - Accent3 4 2 3 2" xfId="11224" hidden="1"/>
    <cellStyle name="40% - Accent3 4 2 3 2" xfId="11617" hidden="1"/>
    <cellStyle name="40% - Accent3 4 2 3 2" xfId="11765" hidden="1"/>
    <cellStyle name="40% - Accent3 4 2 3 2" xfId="12103" hidden="1"/>
    <cellStyle name="40% - Accent3 4 2 3 2" xfId="12440" hidden="1"/>
    <cellStyle name="40% - Accent3 4 2 3 2" xfId="13005" hidden="1"/>
    <cellStyle name="40% - Accent3 4 2 3 2" xfId="13120" hidden="1"/>
    <cellStyle name="40% - Accent3 4 2 3 2" xfId="13843" hidden="1"/>
    <cellStyle name="40% - Accent3 4 2 3 2" xfId="14016" hidden="1"/>
    <cellStyle name="40% - Accent3 4 2 3 2" xfId="14409" hidden="1"/>
    <cellStyle name="40% - Accent3 4 2 3 2" xfId="14557" hidden="1"/>
    <cellStyle name="40% - Accent3 4 2 3 2" xfId="14895" hidden="1"/>
    <cellStyle name="40% - Accent3 4 2 3 2" xfId="15232" hidden="1"/>
    <cellStyle name="40% - Accent3 4 2 3 2" xfId="9110" hidden="1"/>
    <cellStyle name="40% - Accent3 4 2 3 2" xfId="8566" hidden="1"/>
    <cellStyle name="40% - Accent3 4 2 3 2" xfId="5938" hidden="1"/>
    <cellStyle name="40% - Accent3 4 2 3 2" xfId="5146" hidden="1"/>
    <cellStyle name="40% - Accent3 4 2 3 2" xfId="3861" hidden="1"/>
    <cellStyle name="40% - Accent3 4 2 3 2" xfId="3182" hidden="1"/>
    <cellStyle name="40% - Accent3 4 2 3 2" xfId="1739" hidden="1"/>
    <cellStyle name="40% - Accent3 4 2 3 2" xfId="331" hidden="1"/>
    <cellStyle name="40% - Accent3 4 2 3 2" xfId="16554" hidden="1"/>
    <cellStyle name="40% - Accent3 4 2 3 2" xfId="16669" hidden="1"/>
    <cellStyle name="40% - Accent3 4 2 3 2" xfId="17392" hidden="1"/>
    <cellStyle name="40% - Accent3 4 2 3 2" xfId="17565" hidden="1"/>
    <cellStyle name="40% - Accent3 4 2 3 2" xfId="17958" hidden="1"/>
    <cellStyle name="40% - Accent3 4 2 3 2" xfId="18106" hidden="1"/>
    <cellStyle name="40% - Accent3 4 2 3 2" xfId="18444" hidden="1"/>
    <cellStyle name="40% - Accent3 4 2 3 2" xfId="18781" hidden="1"/>
    <cellStyle name="40% - Accent3 4 2 3 2" xfId="19346" hidden="1"/>
    <cellStyle name="40% - Accent3 4 2 3 2" xfId="19461" hidden="1"/>
    <cellStyle name="40% - Accent3 4 2 3 2" xfId="20184" hidden="1"/>
    <cellStyle name="40% - Accent3 4 2 3 2" xfId="20357" hidden="1"/>
    <cellStyle name="40% - Accent3 4 2 3 2" xfId="20750" hidden="1"/>
    <cellStyle name="40% - Accent3 4 2 3 2" xfId="20898" hidden="1"/>
    <cellStyle name="40% - Accent3 4 2 3 2" xfId="21236" hidden="1"/>
    <cellStyle name="40% - Accent3 4 2 3 2" xfId="21573" hidden="1"/>
    <cellStyle name="40% - Accent3 4 2 3 2" xfId="15618" hidden="1"/>
    <cellStyle name="40% - Accent3 4 2 3 2" xfId="9663" hidden="1"/>
    <cellStyle name="40% - Accent3 4 2 3 2" xfId="6509" hidden="1"/>
    <cellStyle name="40% - Accent3 4 2 3 2" xfId="5659" hidden="1"/>
    <cellStyle name="40% - Accent3 4 2 3 2" xfId="4132" hidden="1"/>
    <cellStyle name="40% - Accent3 4 2 3 2" xfId="3410" hidden="1"/>
    <cellStyle name="40% - Accent3 4 2 3 2" xfId="1911" hidden="1"/>
    <cellStyle name="40% - Accent3 4 2 3 2" xfId="462" hidden="1"/>
    <cellStyle name="40% - Accent3 4 2 3 2" xfId="22705" hidden="1"/>
    <cellStyle name="40% - Accent3 4 2 3 2" xfId="22820" hidden="1"/>
    <cellStyle name="40% - Accent3 4 2 3 2" xfId="23543" hidden="1"/>
    <cellStyle name="40% - Accent3 4 2 3 2" xfId="23716" hidden="1"/>
    <cellStyle name="40% - Accent3 4 2 3 2" xfId="24109" hidden="1"/>
    <cellStyle name="40% - Accent3 4 2 3 2" xfId="24257" hidden="1"/>
    <cellStyle name="40% - Accent3 4 2 3 2" xfId="24595" hidden="1"/>
    <cellStyle name="40% - Accent3 4 2 3 2" xfId="24932" hidden="1"/>
    <cellStyle name="40% - Accent3 4 2 3 2" xfId="25497" hidden="1"/>
    <cellStyle name="40% - Accent3 4 2 3 2" xfId="25612" hidden="1"/>
    <cellStyle name="40% - Accent3 4 2 3 2" xfId="26335" hidden="1"/>
    <cellStyle name="40% - Accent3 4 2 3 2" xfId="26508" hidden="1"/>
    <cellStyle name="40% - Accent3 4 2 3 2" xfId="26901" hidden="1"/>
    <cellStyle name="40% - Accent3 4 2 3 2" xfId="27049" hidden="1"/>
    <cellStyle name="40% - Accent3 4 2 3 2" xfId="27387" hidden="1"/>
    <cellStyle name="40% - Accent3 4 2 3 2" xfId="27724" hidden="1"/>
    <cellStyle name="40% - Accent3 4 2 3 2" xfId="21874" hidden="1"/>
    <cellStyle name="40% - Accent3 4 2 3 2" xfId="16044" hidden="1"/>
    <cellStyle name="40% - Accent3 4 2 3 2" xfId="7211" hidden="1"/>
    <cellStyle name="40% - Accent3 4 2 3 2" xfId="6166" hidden="1"/>
    <cellStyle name="40% - Accent3 4 2 3 2" xfId="4336" hidden="1"/>
    <cellStyle name="40% - Accent3 4 2 3 2" xfId="3667" hidden="1"/>
    <cellStyle name="40% - Accent3 4 2 3 2" xfId="2099" hidden="1"/>
    <cellStyle name="40% - Accent3 4 2 3 2" xfId="587" hidden="1"/>
    <cellStyle name="40% - Accent3 4 2 3 2" xfId="28424" hidden="1"/>
    <cellStyle name="40% - Accent3 4 2 3 2" xfId="28539" hidden="1"/>
    <cellStyle name="40% - Accent3 4 2 3 2" xfId="29262" hidden="1"/>
    <cellStyle name="40% - Accent3 4 2 3 2" xfId="29435" hidden="1"/>
    <cellStyle name="40% - Accent3 4 2 3 2" xfId="29828" hidden="1"/>
    <cellStyle name="40% - Accent3 4 2 3 2" xfId="29976" hidden="1"/>
    <cellStyle name="40% - Accent3 4 2 3 2" xfId="30314" hidden="1"/>
    <cellStyle name="40% - Accent3 4 2 3 2" xfId="30651" hidden="1"/>
    <cellStyle name="40% - Accent3 4 2 3 2" xfId="31216" hidden="1"/>
    <cellStyle name="40% - Accent3 4 2 3 2" xfId="31331" hidden="1"/>
    <cellStyle name="40% - Accent3 4 2 3 2" xfId="32054" hidden="1"/>
    <cellStyle name="40% - Accent3 4 2 3 2" xfId="32227" hidden="1"/>
    <cellStyle name="40% - Accent3 4 2 3 2" xfId="32620" hidden="1"/>
    <cellStyle name="40% - Accent3 4 2 3 2" xfId="32768" hidden="1"/>
    <cellStyle name="40% - Accent3 4 2 3 2" xfId="33106" hidden="1"/>
    <cellStyle name="40% - Accent3 4 2 3 2" xfId="33443" hidden="1"/>
    <cellStyle name="40% - Accent3 4 2 4 2" xfId="800" hidden="1"/>
    <cellStyle name="40% - Accent3 4 2 4 2" xfId="1008" hidden="1"/>
    <cellStyle name="40% - Accent3 4 2 4 2" xfId="3572" hidden="1"/>
    <cellStyle name="40% - Accent3 4 2 4 2" xfId="4087" hidden="1"/>
    <cellStyle name="40% - Accent3 4 2 4 2" xfId="5406" hidden="1"/>
    <cellStyle name="40% - Accent3 4 2 4 2" xfId="6103" hidden="1"/>
    <cellStyle name="40% - Accent3 4 2 4 2" xfId="7120" hidden="1"/>
    <cellStyle name="40% - Accent3 4 2 4 2" xfId="8324" hidden="1"/>
    <cellStyle name="40% - Accent3 4 2 4 2" xfId="10181" hidden="1"/>
    <cellStyle name="40% - Accent3 4 2 4 2" xfId="10296" hidden="1"/>
    <cellStyle name="40% - Accent3 4 2 4 2" xfId="11019" hidden="1"/>
    <cellStyle name="40% - Accent3 4 2 4 2" xfId="11192" hidden="1"/>
    <cellStyle name="40% - Accent3 4 2 4 2" xfId="11585" hidden="1"/>
    <cellStyle name="40% - Accent3 4 2 4 2" xfId="11733" hidden="1"/>
    <cellStyle name="40% - Accent3 4 2 4 2" xfId="12071" hidden="1"/>
    <cellStyle name="40% - Accent3 4 2 4 2" xfId="12408" hidden="1"/>
    <cellStyle name="40% - Accent3 4 2 4 2" xfId="12973" hidden="1"/>
    <cellStyle name="40% - Accent3 4 2 4 2" xfId="13088" hidden="1"/>
    <cellStyle name="40% - Accent3 4 2 4 2" xfId="13811" hidden="1"/>
    <cellStyle name="40% - Accent3 4 2 4 2" xfId="13984" hidden="1"/>
    <cellStyle name="40% - Accent3 4 2 4 2" xfId="14377" hidden="1"/>
    <cellStyle name="40% - Accent3 4 2 4 2" xfId="14525" hidden="1"/>
    <cellStyle name="40% - Accent3 4 2 4 2" xfId="14863" hidden="1"/>
    <cellStyle name="40% - Accent3 4 2 4 2" xfId="15200" hidden="1"/>
    <cellStyle name="40% - Accent3 4 2 4 2" xfId="9143" hidden="1"/>
    <cellStyle name="40% - Accent3 4 2 4 2" xfId="8598" hidden="1"/>
    <cellStyle name="40% - Accent3 4 2 4 2" xfId="5970" hidden="1"/>
    <cellStyle name="40% - Accent3 4 2 4 2" xfId="5179" hidden="1"/>
    <cellStyle name="40% - Accent3 4 2 4 2" xfId="3896" hidden="1"/>
    <cellStyle name="40% - Accent3 4 2 4 2" xfId="3216" hidden="1"/>
    <cellStyle name="40% - Accent3 4 2 4 2" xfId="1774" hidden="1"/>
    <cellStyle name="40% - Accent3 4 2 4 2" xfId="379" hidden="1"/>
    <cellStyle name="40% - Accent3 4 2 4 2" xfId="16522" hidden="1"/>
    <cellStyle name="40% - Accent3 4 2 4 2" xfId="16637" hidden="1"/>
    <cellStyle name="40% - Accent3 4 2 4 2" xfId="17360" hidden="1"/>
    <cellStyle name="40% - Accent3 4 2 4 2" xfId="17533" hidden="1"/>
    <cellStyle name="40% - Accent3 4 2 4 2" xfId="17926" hidden="1"/>
    <cellStyle name="40% - Accent3 4 2 4 2" xfId="18074" hidden="1"/>
    <cellStyle name="40% - Accent3 4 2 4 2" xfId="18412" hidden="1"/>
    <cellStyle name="40% - Accent3 4 2 4 2" xfId="18749" hidden="1"/>
    <cellStyle name="40% - Accent3 4 2 4 2" xfId="19314" hidden="1"/>
    <cellStyle name="40% - Accent3 4 2 4 2" xfId="19429" hidden="1"/>
    <cellStyle name="40% - Accent3 4 2 4 2" xfId="20152" hidden="1"/>
    <cellStyle name="40% - Accent3 4 2 4 2" xfId="20325" hidden="1"/>
    <cellStyle name="40% - Accent3 4 2 4 2" xfId="20718" hidden="1"/>
    <cellStyle name="40% - Accent3 4 2 4 2" xfId="20866" hidden="1"/>
    <cellStyle name="40% - Accent3 4 2 4 2" xfId="21204" hidden="1"/>
    <cellStyle name="40% - Accent3 4 2 4 2" xfId="21541" hidden="1"/>
    <cellStyle name="40% - Accent3 4 2 4 2" xfId="15651" hidden="1"/>
    <cellStyle name="40% - Accent3 4 2 4 2" xfId="9695" hidden="1"/>
    <cellStyle name="40% - Accent3 4 2 4 2" xfId="6548" hidden="1"/>
    <cellStyle name="40% - Accent3 4 2 4 2" xfId="5698" hidden="1"/>
    <cellStyle name="40% - Accent3 4 2 4 2" xfId="4165" hidden="1"/>
    <cellStyle name="40% - Accent3 4 2 4 2" xfId="3443" hidden="1"/>
    <cellStyle name="40% - Accent3 4 2 4 2" xfId="1951" hidden="1"/>
    <cellStyle name="40% - Accent3 4 2 4 2" xfId="512" hidden="1"/>
    <cellStyle name="40% - Accent3 4 2 4 2" xfId="22673" hidden="1"/>
    <cellStyle name="40% - Accent3 4 2 4 2" xfId="22788" hidden="1"/>
    <cellStyle name="40% - Accent3 4 2 4 2" xfId="23511" hidden="1"/>
    <cellStyle name="40% - Accent3 4 2 4 2" xfId="23684" hidden="1"/>
    <cellStyle name="40% - Accent3 4 2 4 2" xfId="24077" hidden="1"/>
    <cellStyle name="40% - Accent3 4 2 4 2" xfId="24225" hidden="1"/>
    <cellStyle name="40% - Accent3 4 2 4 2" xfId="24563" hidden="1"/>
    <cellStyle name="40% - Accent3 4 2 4 2" xfId="24900" hidden="1"/>
    <cellStyle name="40% - Accent3 4 2 4 2" xfId="25465" hidden="1"/>
    <cellStyle name="40% - Accent3 4 2 4 2" xfId="25580" hidden="1"/>
    <cellStyle name="40% - Accent3 4 2 4 2" xfId="26303" hidden="1"/>
    <cellStyle name="40% - Accent3 4 2 4 2" xfId="26476" hidden="1"/>
    <cellStyle name="40% - Accent3 4 2 4 2" xfId="26869" hidden="1"/>
    <cellStyle name="40% - Accent3 4 2 4 2" xfId="27017" hidden="1"/>
    <cellStyle name="40% - Accent3 4 2 4 2" xfId="27355" hidden="1"/>
    <cellStyle name="40% - Accent3 4 2 4 2" xfId="27692" hidden="1"/>
    <cellStyle name="40% - Accent3 4 2 4 2" xfId="21907" hidden="1"/>
    <cellStyle name="40% - Accent3 4 2 4 2" xfId="16076" hidden="1"/>
    <cellStyle name="40% - Accent3 4 2 4 2" xfId="7254" hidden="1"/>
    <cellStyle name="40% - Accent3 4 2 4 2" xfId="6208" hidden="1"/>
    <cellStyle name="40% - Accent3 4 2 4 2" xfId="4431" hidden="1"/>
    <cellStyle name="40% - Accent3 4 2 4 2" xfId="3701" hidden="1"/>
    <cellStyle name="40% - Accent3 4 2 4 2" xfId="2135" hidden="1"/>
    <cellStyle name="40% - Accent3 4 2 4 2" xfId="622" hidden="1"/>
    <cellStyle name="40% - Accent3 4 2 4 2" xfId="28392" hidden="1"/>
    <cellStyle name="40% - Accent3 4 2 4 2" xfId="28507" hidden="1"/>
    <cellStyle name="40% - Accent3 4 2 4 2" xfId="29230" hidden="1"/>
    <cellStyle name="40% - Accent3 4 2 4 2" xfId="29403" hidden="1"/>
    <cellStyle name="40% - Accent3 4 2 4 2" xfId="29796" hidden="1"/>
    <cellStyle name="40% - Accent3 4 2 4 2" xfId="29944" hidden="1"/>
    <cellStyle name="40% - Accent3 4 2 4 2" xfId="30282" hidden="1"/>
    <cellStyle name="40% - Accent3 4 2 4 2" xfId="30619" hidden="1"/>
    <cellStyle name="40% - Accent3 4 2 4 2" xfId="31184" hidden="1"/>
    <cellStyle name="40% - Accent3 4 2 4 2" xfId="31299" hidden="1"/>
    <cellStyle name="40% - Accent3 4 2 4 2" xfId="32022" hidden="1"/>
    <cellStyle name="40% - Accent3 4 2 4 2" xfId="32195" hidden="1"/>
    <cellStyle name="40% - Accent3 4 2 4 2" xfId="32588" hidden="1"/>
    <cellStyle name="40% - Accent3 4 2 4 2" xfId="32736" hidden="1"/>
    <cellStyle name="40% - Accent3 4 2 4 2" xfId="33074" hidden="1"/>
    <cellStyle name="40% - Accent3 4 2 4 2" xfId="33411" hidden="1"/>
    <cellStyle name="40% - Accent3 4 3 3 2" xfId="799" hidden="1"/>
    <cellStyle name="40% - Accent3 4 3 3 2" xfId="1007" hidden="1"/>
    <cellStyle name="40% - Accent3 4 3 3 2" xfId="3571" hidden="1"/>
    <cellStyle name="40% - Accent3 4 3 3 2" xfId="4086" hidden="1"/>
    <cellStyle name="40% - Accent3 4 3 3 2" xfId="5405" hidden="1"/>
    <cellStyle name="40% - Accent3 4 3 3 2" xfId="6102" hidden="1"/>
    <cellStyle name="40% - Accent3 4 3 3 2" xfId="7119" hidden="1"/>
    <cellStyle name="40% - Accent3 4 3 3 2" xfId="8323" hidden="1"/>
    <cellStyle name="40% - Accent3 4 3 3 2" xfId="10180" hidden="1"/>
    <cellStyle name="40% - Accent3 4 3 3 2" xfId="10295" hidden="1"/>
    <cellStyle name="40% - Accent3 4 3 3 2" xfId="11018" hidden="1"/>
    <cellStyle name="40% - Accent3 4 3 3 2" xfId="11191" hidden="1"/>
    <cellStyle name="40% - Accent3 4 3 3 2" xfId="11584" hidden="1"/>
    <cellStyle name="40% - Accent3 4 3 3 2" xfId="11732" hidden="1"/>
    <cellStyle name="40% - Accent3 4 3 3 2" xfId="12070" hidden="1"/>
    <cellStyle name="40% - Accent3 4 3 3 2" xfId="12407" hidden="1"/>
    <cellStyle name="40% - Accent3 4 3 3 2" xfId="12972" hidden="1"/>
    <cellStyle name="40% - Accent3 4 3 3 2" xfId="13087" hidden="1"/>
    <cellStyle name="40% - Accent3 4 3 3 2" xfId="13810" hidden="1"/>
    <cellStyle name="40% - Accent3 4 3 3 2" xfId="13983" hidden="1"/>
    <cellStyle name="40% - Accent3 4 3 3 2" xfId="14376" hidden="1"/>
    <cellStyle name="40% - Accent3 4 3 3 2" xfId="14524" hidden="1"/>
    <cellStyle name="40% - Accent3 4 3 3 2" xfId="14862" hidden="1"/>
    <cellStyle name="40% - Accent3 4 3 3 2" xfId="15199" hidden="1"/>
    <cellStyle name="40% - Accent3 4 3 3 2" xfId="9144" hidden="1"/>
    <cellStyle name="40% - Accent3 4 3 3 2" xfId="8599" hidden="1"/>
    <cellStyle name="40% - Accent3 4 3 3 2" xfId="5971" hidden="1"/>
    <cellStyle name="40% - Accent3 4 3 3 2" xfId="5180" hidden="1"/>
    <cellStyle name="40% - Accent3 4 3 3 2" xfId="3897" hidden="1"/>
    <cellStyle name="40% - Accent3 4 3 3 2" xfId="3217" hidden="1"/>
    <cellStyle name="40% - Accent3 4 3 3 2" xfId="1775" hidden="1"/>
    <cellStyle name="40% - Accent3 4 3 3 2" xfId="382" hidden="1"/>
    <cellStyle name="40% - Accent3 4 3 3 2" xfId="16521" hidden="1"/>
    <cellStyle name="40% - Accent3 4 3 3 2" xfId="16636" hidden="1"/>
    <cellStyle name="40% - Accent3 4 3 3 2" xfId="17359" hidden="1"/>
    <cellStyle name="40% - Accent3 4 3 3 2" xfId="17532" hidden="1"/>
    <cellStyle name="40% - Accent3 4 3 3 2" xfId="17925" hidden="1"/>
    <cellStyle name="40% - Accent3 4 3 3 2" xfId="18073" hidden="1"/>
    <cellStyle name="40% - Accent3 4 3 3 2" xfId="18411" hidden="1"/>
    <cellStyle name="40% - Accent3 4 3 3 2" xfId="18748" hidden="1"/>
    <cellStyle name="40% - Accent3 4 3 3 2" xfId="19313" hidden="1"/>
    <cellStyle name="40% - Accent3 4 3 3 2" xfId="19428" hidden="1"/>
    <cellStyle name="40% - Accent3 4 3 3 2" xfId="20151" hidden="1"/>
    <cellStyle name="40% - Accent3 4 3 3 2" xfId="20324" hidden="1"/>
    <cellStyle name="40% - Accent3 4 3 3 2" xfId="20717" hidden="1"/>
    <cellStyle name="40% - Accent3 4 3 3 2" xfId="20865" hidden="1"/>
    <cellStyle name="40% - Accent3 4 3 3 2" xfId="21203" hidden="1"/>
    <cellStyle name="40% - Accent3 4 3 3 2" xfId="21540" hidden="1"/>
    <cellStyle name="40% - Accent3 4 3 3 2" xfId="15652" hidden="1"/>
    <cellStyle name="40% - Accent3 4 3 3 2" xfId="9696" hidden="1"/>
    <cellStyle name="40% - Accent3 4 3 3 2" xfId="6549" hidden="1"/>
    <cellStyle name="40% - Accent3 4 3 3 2" xfId="5699" hidden="1"/>
    <cellStyle name="40% - Accent3 4 3 3 2" xfId="4166" hidden="1"/>
    <cellStyle name="40% - Accent3 4 3 3 2" xfId="3444" hidden="1"/>
    <cellStyle name="40% - Accent3 4 3 3 2" xfId="1953" hidden="1"/>
    <cellStyle name="40% - Accent3 4 3 3 2" xfId="513" hidden="1"/>
    <cellStyle name="40% - Accent3 4 3 3 2" xfId="22672" hidden="1"/>
    <cellStyle name="40% - Accent3 4 3 3 2" xfId="22787" hidden="1"/>
    <cellStyle name="40% - Accent3 4 3 3 2" xfId="23510" hidden="1"/>
    <cellStyle name="40% - Accent3 4 3 3 2" xfId="23683" hidden="1"/>
    <cellStyle name="40% - Accent3 4 3 3 2" xfId="24076" hidden="1"/>
    <cellStyle name="40% - Accent3 4 3 3 2" xfId="24224" hidden="1"/>
    <cellStyle name="40% - Accent3 4 3 3 2" xfId="24562" hidden="1"/>
    <cellStyle name="40% - Accent3 4 3 3 2" xfId="24899" hidden="1"/>
    <cellStyle name="40% - Accent3 4 3 3 2" xfId="25464" hidden="1"/>
    <cellStyle name="40% - Accent3 4 3 3 2" xfId="25579" hidden="1"/>
    <cellStyle name="40% - Accent3 4 3 3 2" xfId="26302" hidden="1"/>
    <cellStyle name="40% - Accent3 4 3 3 2" xfId="26475" hidden="1"/>
    <cellStyle name="40% - Accent3 4 3 3 2" xfId="26868" hidden="1"/>
    <cellStyle name="40% - Accent3 4 3 3 2" xfId="27016" hidden="1"/>
    <cellStyle name="40% - Accent3 4 3 3 2" xfId="27354" hidden="1"/>
    <cellStyle name="40% - Accent3 4 3 3 2" xfId="27691" hidden="1"/>
    <cellStyle name="40% - Accent3 4 3 3 2" xfId="21908" hidden="1"/>
    <cellStyle name="40% - Accent3 4 3 3 2" xfId="16077" hidden="1"/>
    <cellStyle name="40% - Accent3 4 3 3 2" xfId="7255" hidden="1"/>
    <cellStyle name="40% - Accent3 4 3 3 2" xfId="6209" hidden="1"/>
    <cellStyle name="40% - Accent3 4 3 3 2" xfId="4432" hidden="1"/>
    <cellStyle name="40% - Accent3 4 3 3 2" xfId="3702" hidden="1"/>
    <cellStyle name="40% - Accent3 4 3 3 2" xfId="2136" hidden="1"/>
    <cellStyle name="40% - Accent3 4 3 3 2" xfId="623" hidden="1"/>
    <cellStyle name="40% - Accent3 4 3 3 2" xfId="28391" hidden="1"/>
    <cellStyle name="40% - Accent3 4 3 3 2" xfId="28506" hidden="1"/>
    <cellStyle name="40% - Accent3 4 3 3 2" xfId="29229" hidden="1"/>
    <cellStyle name="40% - Accent3 4 3 3 2" xfId="29402" hidden="1"/>
    <cellStyle name="40% - Accent3 4 3 3 2" xfId="29795" hidden="1"/>
    <cellStyle name="40% - Accent3 4 3 3 2" xfId="29943" hidden="1"/>
    <cellStyle name="40% - Accent3 4 3 3 2" xfId="30281" hidden="1"/>
    <cellStyle name="40% - Accent3 4 3 3 2" xfId="30618" hidden="1"/>
    <cellStyle name="40% - Accent3 4 3 3 2" xfId="31183" hidden="1"/>
    <cellStyle name="40% - Accent3 4 3 3 2" xfId="31298" hidden="1"/>
    <cellStyle name="40% - Accent3 4 3 3 2" xfId="32021" hidden="1"/>
    <cellStyle name="40% - Accent3 4 3 3 2" xfId="32194" hidden="1"/>
    <cellStyle name="40% - Accent3 4 3 3 2" xfId="32587" hidden="1"/>
    <cellStyle name="40% - Accent3 4 3 3 2" xfId="32735" hidden="1"/>
    <cellStyle name="40% - Accent3 4 3 3 2" xfId="33073" hidden="1"/>
    <cellStyle name="40% - Accent3 4 3 3 2" xfId="33410" hidden="1"/>
    <cellStyle name="40% - Accent3 5 2" xfId="760" hidden="1"/>
    <cellStyle name="40% - Accent3 5 2" xfId="968" hidden="1"/>
    <cellStyle name="40% - Accent3 5 2" xfId="3532" hidden="1"/>
    <cellStyle name="40% - Accent3 5 2" xfId="4047" hidden="1"/>
    <cellStyle name="40% - Accent3 5 2" xfId="5366" hidden="1"/>
    <cellStyle name="40% - Accent3 5 2" xfId="6063" hidden="1"/>
    <cellStyle name="40% - Accent3 5 2" xfId="7080" hidden="1"/>
    <cellStyle name="40% - Accent3 5 2" xfId="8284" hidden="1"/>
    <cellStyle name="40% - Accent3 5 2" xfId="10141" hidden="1"/>
    <cellStyle name="40% - Accent3 5 2" xfId="10256" hidden="1"/>
    <cellStyle name="40% - Accent3 5 2" xfId="10979" hidden="1"/>
    <cellStyle name="40% - Accent3 5 2" xfId="11152" hidden="1"/>
    <cellStyle name="40% - Accent3 5 2" xfId="11545" hidden="1"/>
    <cellStyle name="40% - Accent3 5 2" xfId="11693" hidden="1"/>
    <cellStyle name="40% - Accent3 5 2" xfId="12031" hidden="1"/>
    <cellStyle name="40% - Accent3 5 2" xfId="12368" hidden="1"/>
    <cellStyle name="40% - Accent3 5 2" xfId="12933" hidden="1"/>
    <cellStyle name="40% - Accent3 5 2" xfId="13048" hidden="1"/>
    <cellStyle name="40% - Accent3 5 2" xfId="13771" hidden="1"/>
    <cellStyle name="40% - Accent3 5 2" xfId="13944" hidden="1"/>
    <cellStyle name="40% - Accent3 5 2" xfId="14337" hidden="1"/>
    <cellStyle name="40% - Accent3 5 2" xfId="14485" hidden="1"/>
    <cellStyle name="40% - Accent3 5 2" xfId="14823" hidden="1"/>
    <cellStyle name="40% - Accent3 5 2" xfId="15160" hidden="1"/>
    <cellStyle name="40% - Accent3 5 2" xfId="9183" hidden="1"/>
    <cellStyle name="40% - Accent3 5 2" xfId="8638" hidden="1"/>
    <cellStyle name="40% - Accent3 5 2" xfId="6011" hidden="1"/>
    <cellStyle name="40% - Accent3 5 2" xfId="5219" hidden="1"/>
    <cellStyle name="40% - Accent3 5 2" xfId="3938" hidden="1"/>
    <cellStyle name="40% - Accent3 5 2" xfId="3256" hidden="1"/>
    <cellStyle name="40% - Accent3 5 2" xfId="1823" hidden="1"/>
    <cellStyle name="40% - Accent3 5 2" xfId="445" hidden="1"/>
    <cellStyle name="40% - Accent3 5 2" xfId="16482" hidden="1"/>
    <cellStyle name="40% - Accent3 5 2" xfId="16597" hidden="1"/>
    <cellStyle name="40% - Accent3 5 2" xfId="17320" hidden="1"/>
    <cellStyle name="40% - Accent3 5 2" xfId="17493" hidden="1"/>
    <cellStyle name="40% - Accent3 5 2" xfId="17886" hidden="1"/>
    <cellStyle name="40% - Accent3 5 2" xfId="18034" hidden="1"/>
    <cellStyle name="40% - Accent3 5 2" xfId="18372" hidden="1"/>
    <cellStyle name="40% - Accent3 5 2" xfId="18709" hidden="1"/>
    <cellStyle name="40% - Accent3 5 2" xfId="19274" hidden="1"/>
    <cellStyle name="40% - Accent3 5 2" xfId="19389" hidden="1"/>
    <cellStyle name="40% - Accent3 5 2" xfId="20112" hidden="1"/>
    <cellStyle name="40% - Accent3 5 2" xfId="20285" hidden="1"/>
    <cellStyle name="40% - Accent3 5 2" xfId="20678" hidden="1"/>
    <cellStyle name="40% - Accent3 5 2" xfId="20826" hidden="1"/>
    <cellStyle name="40% - Accent3 5 2" xfId="21164" hidden="1"/>
    <cellStyle name="40% - Accent3 5 2" xfId="21501" hidden="1"/>
    <cellStyle name="40% - Accent3 5 2" xfId="15691" hidden="1"/>
    <cellStyle name="40% - Accent3 5 2" xfId="9735" hidden="1"/>
    <cellStyle name="40% - Accent3 5 2" xfId="6594" hidden="1"/>
    <cellStyle name="40% - Accent3 5 2" xfId="5748" hidden="1"/>
    <cellStyle name="40% - Accent3 5 2" xfId="4205" hidden="1"/>
    <cellStyle name="40% - Accent3 5 2" xfId="3486" hidden="1"/>
    <cellStyle name="40% - Accent3 5 2" xfId="1997" hidden="1"/>
    <cellStyle name="40% - Accent3 5 2" xfId="557" hidden="1"/>
    <cellStyle name="40% - Accent3 5 2" xfId="22633" hidden="1"/>
    <cellStyle name="40% - Accent3 5 2" xfId="22748" hidden="1"/>
    <cellStyle name="40% - Accent3 5 2" xfId="23471" hidden="1"/>
    <cellStyle name="40% - Accent3 5 2" xfId="23644" hidden="1"/>
    <cellStyle name="40% - Accent3 5 2" xfId="24037" hidden="1"/>
    <cellStyle name="40% - Accent3 5 2" xfId="24185" hidden="1"/>
    <cellStyle name="40% - Accent3 5 2" xfId="24523" hidden="1"/>
    <cellStyle name="40% - Accent3 5 2" xfId="24860" hidden="1"/>
    <cellStyle name="40% - Accent3 5 2" xfId="25425" hidden="1"/>
    <cellStyle name="40% - Accent3 5 2" xfId="25540" hidden="1"/>
    <cellStyle name="40% - Accent3 5 2" xfId="26263" hidden="1"/>
    <cellStyle name="40% - Accent3 5 2" xfId="26436" hidden="1"/>
    <cellStyle name="40% - Accent3 5 2" xfId="26829" hidden="1"/>
    <cellStyle name="40% - Accent3 5 2" xfId="26977" hidden="1"/>
    <cellStyle name="40% - Accent3 5 2" xfId="27315" hidden="1"/>
    <cellStyle name="40% - Accent3 5 2" xfId="27652" hidden="1"/>
    <cellStyle name="40% - Accent3 5 2" xfId="21947" hidden="1"/>
    <cellStyle name="40% - Accent3 5 2" xfId="16116" hidden="1"/>
    <cellStyle name="40% - Accent3 5 2" xfId="7297" hidden="1"/>
    <cellStyle name="40% - Accent3 5 2" xfId="6257" hidden="1"/>
    <cellStyle name="40% - Accent3 5 2" xfId="4506" hidden="1"/>
    <cellStyle name="40% - Accent3 5 2" xfId="3742" hidden="1"/>
    <cellStyle name="40% - Accent3 5 2" xfId="2177" hidden="1"/>
    <cellStyle name="40% - Accent3 5 2" xfId="688" hidden="1"/>
    <cellStyle name="40% - Accent3 5 2" xfId="28352" hidden="1"/>
    <cellStyle name="40% - Accent3 5 2" xfId="28467" hidden="1"/>
    <cellStyle name="40% - Accent3 5 2" xfId="29190" hidden="1"/>
    <cellStyle name="40% - Accent3 5 2" xfId="29363" hidden="1"/>
    <cellStyle name="40% - Accent3 5 2" xfId="29756" hidden="1"/>
    <cellStyle name="40% - Accent3 5 2" xfId="29904" hidden="1"/>
    <cellStyle name="40% - Accent3 5 2" xfId="30242" hidden="1"/>
    <cellStyle name="40% - Accent3 5 2" xfId="30579" hidden="1"/>
    <cellStyle name="40% - Accent3 5 2" xfId="31144" hidden="1"/>
    <cellStyle name="40% - Accent3 5 2" xfId="31259" hidden="1"/>
    <cellStyle name="40% - Accent3 5 2" xfId="31982" hidden="1"/>
    <cellStyle name="40% - Accent3 5 2" xfId="32155" hidden="1"/>
    <cellStyle name="40% - Accent3 5 2" xfId="32548" hidden="1"/>
    <cellStyle name="40% - Accent3 5 2" xfId="32696" hidden="1"/>
    <cellStyle name="40% - Accent3 5 2" xfId="33034" hidden="1"/>
    <cellStyle name="40% - Accent3 5 2" xfId="33371" hidden="1"/>
    <cellStyle name="40% - Accent3 7" xfId="127" hidden="1"/>
    <cellStyle name="40% - Accent3 7" xfId="207" hidden="1"/>
    <cellStyle name="40% - Accent3 7" xfId="288" hidden="1"/>
    <cellStyle name="40% - Accent3 7" xfId="474" hidden="1"/>
    <cellStyle name="40% - Accent3 7" xfId="2328" hidden="1"/>
    <cellStyle name="40% - Accent3 7" xfId="2463" hidden="1"/>
    <cellStyle name="40% - Accent3 7" xfId="2619" hidden="1"/>
    <cellStyle name="40% - Accent3 7" xfId="2051" hidden="1"/>
    <cellStyle name="40% - Accent3 7" xfId="1899" hidden="1"/>
    <cellStyle name="40% - Accent3 7" xfId="1867" hidden="1"/>
    <cellStyle name="40% - Accent3 7" xfId="3840" hidden="1"/>
    <cellStyle name="40% - Accent3 7" xfId="4455" hidden="1"/>
    <cellStyle name="40% - Accent3 7" xfId="4641" hidden="1"/>
    <cellStyle name="40% - Accent3 7" xfId="1710" hidden="1"/>
    <cellStyle name="40% - Accent3 7" xfId="2050" hidden="1"/>
    <cellStyle name="40% - Accent3 7" xfId="2088" hidden="1"/>
    <cellStyle name="40% - Accent3 7" xfId="5864" hidden="1"/>
    <cellStyle name="40% - Accent3 7" xfId="6402" hidden="1"/>
    <cellStyle name="40% - Accent3 7" xfId="6544" hidden="1"/>
    <cellStyle name="40% - Accent3 7" xfId="6777" hidden="1"/>
    <cellStyle name="40% - Accent3 7" xfId="7585" hidden="1"/>
    <cellStyle name="40% - Accent3 7" xfId="7744" hidden="1"/>
    <cellStyle name="40% - Accent3 7" xfId="8008" hidden="1"/>
    <cellStyle name="40% - Accent3 7" xfId="8831" hidden="1"/>
    <cellStyle name="40% - Accent3 7" xfId="9818" hidden="1"/>
    <cellStyle name="40% - Accent3 7" xfId="9895" hidden="1"/>
    <cellStyle name="40% - Accent3 7" xfId="9973" hidden="1"/>
    <cellStyle name="40% - Accent3 7" xfId="10051" hidden="1"/>
    <cellStyle name="40% - Accent3 7" xfId="10633" hidden="1"/>
    <cellStyle name="40% - Accent3 7" xfId="10712" hidden="1"/>
    <cellStyle name="40% - Accent3 7" xfId="10790" hidden="1"/>
    <cellStyle name="40% - Accent3 7" xfId="10516" hidden="1"/>
    <cellStyle name="40% - Accent3 7" xfId="10468" hidden="1"/>
    <cellStyle name="40% - Accent3 7" xfId="10442" hidden="1"/>
    <cellStyle name="40% - Accent3 7" xfId="11102" hidden="1"/>
    <cellStyle name="40% - Accent3 7" xfId="11307" hidden="1"/>
    <cellStyle name="40% - Accent3 7" xfId="11385" hidden="1"/>
    <cellStyle name="40% - Accent3 7" xfId="10389" hidden="1"/>
    <cellStyle name="40% - Accent3 7" xfId="10515" hidden="1"/>
    <cellStyle name="40% - Accent3 7" xfId="10546" hidden="1"/>
    <cellStyle name="40% - Accent3 7" xfId="11651" hidden="1"/>
    <cellStyle name="40% - Accent3 7" xfId="11839" hidden="1"/>
    <cellStyle name="40% - Accent3 7" xfId="11917" hidden="1"/>
    <cellStyle name="40% - Accent3 7" xfId="11993" hidden="1"/>
    <cellStyle name="40% - Accent3 7" xfId="12176" hidden="1"/>
    <cellStyle name="40% - Accent3 7" xfId="12254" hidden="1"/>
    <cellStyle name="40% - Accent3 7" xfId="12330" hidden="1"/>
    <cellStyle name="40% - Accent3 7" xfId="12513" hidden="1"/>
    <cellStyle name="40% - Accent3 7" xfId="12610" hidden="1"/>
    <cellStyle name="40% - Accent3 7" xfId="12687" hidden="1"/>
    <cellStyle name="40% - Accent3 7" xfId="12765" hidden="1"/>
    <cellStyle name="40% - Accent3 7" xfId="12843" hidden="1"/>
    <cellStyle name="40% - Accent3 7" xfId="13425" hidden="1"/>
    <cellStyle name="40% - Accent3 7" xfId="13504" hidden="1"/>
    <cellStyle name="40% - Accent3 7" xfId="13582" hidden="1"/>
    <cellStyle name="40% - Accent3 7" xfId="13308" hidden="1"/>
    <cellStyle name="40% - Accent3 7" xfId="13260" hidden="1"/>
    <cellStyle name="40% - Accent3 7" xfId="13234" hidden="1"/>
    <cellStyle name="40% - Accent3 7" xfId="13894" hidden="1"/>
    <cellStyle name="40% - Accent3 7" xfId="14099" hidden="1"/>
    <cellStyle name="40% - Accent3 7" xfId="14177" hidden="1"/>
    <cellStyle name="40% - Accent3 7" xfId="13181" hidden="1"/>
    <cellStyle name="40% - Accent3 7" xfId="13307" hidden="1"/>
    <cellStyle name="40% - Accent3 7" xfId="13338" hidden="1"/>
    <cellStyle name="40% - Accent3 7" xfId="14443" hidden="1"/>
    <cellStyle name="40% - Accent3 7" xfId="14631" hidden="1"/>
    <cellStyle name="40% - Accent3 7" xfId="14709" hidden="1"/>
    <cellStyle name="40% - Accent3 7" xfId="14785" hidden="1"/>
    <cellStyle name="40% - Accent3 7" xfId="14968" hidden="1"/>
    <cellStyle name="40% - Accent3 7" xfId="15046" hidden="1"/>
    <cellStyle name="40% - Accent3 7" xfId="15122" hidden="1"/>
    <cellStyle name="40% - Accent3 7" xfId="15305" hidden="1"/>
    <cellStyle name="40% - Accent3 7" xfId="9639" hidden="1"/>
    <cellStyle name="40% - Accent3 7" xfId="9545" hidden="1"/>
    <cellStyle name="40% - Accent3 7" xfId="9430" hidden="1"/>
    <cellStyle name="40% - Accent3 7" xfId="9312" hidden="1"/>
    <cellStyle name="40% - Accent3 7" xfId="7049" hidden="1"/>
    <cellStyle name="40% - Accent3 7" xfId="6951" hidden="1"/>
    <cellStyle name="40% - Accent3 7" xfId="6862" hidden="1"/>
    <cellStyle name="40% - Accent3 7" xfId="7458" hidden="1"/>
    <cellStyle name="40% - Accent3 7" xfId="7667" hidden="1"/>
    <cellStyle name="40% - Accent3 7" xfId="7813" hidden="1"/>
    <cellStyle name="40% - Accent3 7" xfId="5628" hidden="1"/>
    <cellStyle name="40% - Accent3 7" xfId="4800" hidden="1"/>
    <cellStyle name="40% - Accent3 7" xfId="4613" hidden="1"/>
    <cellStyle name="40% - Accent3 7" xfId="8014" hidden="1"/>
    <cellStyle name="40% - Accent3 7" xfId="7463" hidden="1"/>
    <cellStyle name="40% - Accent3 7" xfId="7401" hidden="1"/>
    <cellStyle name="40% - Accent3 7" xfId="3625" hidden="1"/>
    <cellStyle name="40% - Accent3 7" xfId="2649" hidden="1"/>
    <cellStyle name="40% - Accent3 7" xfId="2452" hidden="1"/>
    <cellStyle name="40% - Accent3 7" xfId="2243" hidden="1"/>
    <cellStyle name="40% - Accent3 7" xfId="1314" hidden="1"/>
    <cellStyle name="40% - Accent3 7" xfId="1130" hidden="1"/>
    <cellStyle name="40% - Accent3 7" xfId="889" hidden="1"/>
    <cellStyle name="40% - Accent3 7" xfId="15454" hidden="1"/>
    <cellStyle name="40% - Accent3 7" xfId="16159" hidden="1"/>
    <cellStyle name="40% - Accent3 7" xfId="16236" hidden="1"/>
    <cellStyle name="40% - Accent3 7" xfId="16314" hidden="1"/>
    <cellStyle name="40% - Accent3 7" xfId="16392" hidden="1"/>
    <cellStyle name="40% - Accent3 7" xfId="16974" hidden="1"/>
    <cellStyle name="40% - Accent3 7" xfId="17053" hidden="1"/>
    <cellStyle name="40% - Accent3 7" xfId="17131" hidden="1"/>
    <cellStyle name="40% - Accent3 7" xfId="16857" hidden="1"/>
    <cellStyle name="40% - Accent3 7" xfId="16809" hidden="1"/>
    <cellStyle name="40% - Accent3 7" xfId="16783" hidden="1"/>
    <cellStyle name="40% - Accent3 7" xfId="17443" hidden="1"/>
    <cellStyle name="40% - Accent3 7" xfId="17648" hidden="1"/>
    <cellStyle name="40% - Accent3 7" xfId="17726" hidden="1"/>
    <cellStyle name="40% - Accent3 7" xfId="16730" hidden="1"/>
    <cellStyle name="40% - Accent3 7" xfId="16856" hidden="1"/>
    <cellStyle name="40% - Accent3 7" xfId="16887" hidden="1"/>
    <cellStyle name="40% - Accent3 7" xfId="17992" hidden="1"/>
    <cellStyle name="40% - Accent3 7" xfId="18180" hidden="1"/>
    <cellStyle name="40% - Accent3 7" xfId="18258" hidden="1"/>
    <cellStyle name="40% - Accent3 7" xfId="18334" hidden="1"/>
    <cellStyle name="40% - Accent3 7" xfId="18517" hidden="1"/>
    <cellStyle name="40% - Accent3 7" xfId="18595" hidden="1"/>
    <cellStyle name="40% - Accent3 7" xfId="18671" hidden="1"/>
    <cellStyle name="40% - Accent3 7" xfId="18854" hidden="1"/>
    <cellStyle name="40% - Accent3 7" xfId="18951" hidden="1"/>
    <cellStyle name="40% - Accent3 7" xfId="19028" hidden="1"/>
    <cellStyle name="40% - Accent3 7" xfId="19106" hidden="1"/>
    <cellStyle name="40% - Accent3 7" xfId="19184" hidden="1"/>
    <cellStyle name="40% - Accent3 7" xfId="19766" hidden="1"/>
    <cellStyle name="40% - Accent3 7" xfId="19845" hidden="1"/>
    <cellStyle name="40% - Accent3 7" xfId="19923" hidden="1"/>
    <cellStyle name="40% - Accent3 7" xfId="19649" hidden="1"/>
    <cellStyle name="40% - Accent3 7" xfId="19601" hidden="1"/>
    <cellStyle name="40% - Accent3 7" xfId="19575" hidden="1"/>
    <cellStyle name="40% - Accent3 7" xfId="20235" hidden="1"/>
    <cellStyle name="40% - Accent3 7" xfId="20440" hidden="1"/>
    <cellStyle name="40% - Accent3 7" xfId="20518" hidden="1"/>
    <cellStyle name="40% - Accent3 7" xfId="19522" hidden="1"/>
    <cellStyle name="40% - Accent3 7" xfId="19648" hidden="1"/>
    <cellStyle name="40% - Accent3 7" xfId="19679" hidden="1"/>
    <cellStyle name="40% - Accent3 7" xfId="20784" hidden="1"/>
    <cellStyle name="40% - Accent3 7" xfId="20972" hidden="1"/>
    <cellStyle name="40% - Accent3 7" xfId="21050" hidden="1"/>
    <cellStyle name="40% - Accent3 7" xfId="21126" hidden="1"/>
    <cellStyle name="40% - Accent3 7" xfId="21309" hidden="1"/>
    <cellStyle name="40% - Accent3 7" xfId="21387" hidden="1"/>
    <cellStyle name="40% - Accent3 7" xfId="21463" hidden="1"/>
    <cellStyle name="40% - Accent3 7" xfId="21646" hidden="1"/>
    <cellStyle name="40% - Accent3 7" xfId="16028" hidden="1"/>
    <cellStyle name="40% - Accent3 7" xfId="15951" hidden="1"/>
    <cellStyle name="40% - Accent3 7" xfId="15872" hidden="1"/>
    <cellStyle name="40% - Accent3 7" xfId="15789" hidden="1"/>
    <cellStyle name="40% - Accent3 7" xfId="8060" hidden="1"/>
    <cellStyle name="40% - Accent3 7" xfId="7914" hidden="1"/>
    <cellStyle name="40% - Accent3 7" xfId="7661" hidden="1"/>
    <cellStyle name="40% - Accent3 7" xfId="8402" hidden="1"/>
    <cellStyle name="40% - Accent3 7" xfId="8513" hidden="1"/>
    <cellStyle name="40% - Accent3 7" xfId="8704" hidden="1"/>
    <cellStyle name="40% - Accent3 7" xfId="6042" hidden="1"/>
    <cellStyle name="40% - Accent3 7" xfId="5252" hidden="1"/>
    <cellStyle name="40% - Accent3 7" xfId="5047" hidden="1"/>
    <cellStyle name="40% - Accent3 7" xfId="8932" hidden="1"/>
    <cellStyle name="40% - Accent3 7" xfId="8408" hidden="1"/>
    <cellStyle name="40% - Accent3 7" xfId="8254" hidden="1"/>
    <cellStyle name="40% - Accent3 7" xfId="3785" hidden="1"/>
    <cellStyle name="40% - Accent3 7" xfId="2974" hidden="1"/>
    <cellStyle name="40% - Accent3 7" xfId="2841" hidden="1"/>
    <cellStyle name="40% - Accent3 7" xfId="2386" hidden="1"/>
    <cellStyle name="40% - Accent3 7" xfId="1467" hidden="1"/>
    <cellStyle name="40% - Accent3 7" xfId="1268" hidden="1"/>
    <cellStyle name="40% - Accent3 7" xfId="899" hidden="1"/>
    <cellStyle name="40% - Accent3 7" xfId="21783" hidden="1"/>
    <cellStyle name="40% - Accent3 7" xfId="22310" hidden="1"/>
    <cellStyle name="40% - Accent3 7" xfId="22387" hidden="1"/>
    <cellStyle name="40% - Accent3 7" xfId="22465" hidden="1"/>
    <cellStyle name="40% - Accent3 7" xfId="22543" hidden="1"/>
    <cellStyle name="40% - Accent3 7" xfId="23125" hidden="1"/>
    <cellStyle name="40% - Accent3 7" xfId="23204" hidden="1"/>
    <cellStyle name="40% - Accent3 7" xfId="23282" hidden="1"/>
    <cellStyle name="40% - Accent3 7" xfId="23008" hidden="1"/>
    <cellStyle name="40% - Accent3 7" xfId="22960" hidden="1"/>
    <cellStyle name="40% - Accent3 7" xfId="22934" hidden="1"/>
    <cellStyle name="40% - Accent3 7" xfId="23594" hidden="1"/>
    <cellStyle name="40% - Accent3 7" xfId="23799" hidden="1"/>
    <cellStyle name="40% - Accent3 7" xfId="23877" hidden="1"/>
    <cellStyle name="40% - Accent3 7" xfId="22881" hidden="1"/>
    <cellStyle name="40% - Accent3 7" xfId="23007" hidden="1"/>
    <cellStyle name="40% - Accent3 7" xfId="23038" hidden="1"/>
    <cellStyle name="40% - Accent3 7" xfId="24143" hidden="1"/>
    <cellStyle name="40% - Accent3 7" xfId="24331" hidden="1"/>
    <cellStyle name="40% - Accent3 7" xfId="24409" hidden="1"/>
    <cellStyle name="40% - Accent3 7" xfId="24485" hidden="1"/>
    <cellStyle name="40% - Accent3 7" xfId="24668" hidden="1"/>
    <cellStyle name="40% - Accent3 7" xfId="24746" hidden="1"/>
    <cellStyle name="40% - Accent3 7" xfId="24822" hidden="1"/>
    <cellStyle name="40% - Accent3 7" xfId="25005" hidden="1"/>
    <cellStyle name="40% - Accent3 7" xfId="25102" hidden="1"/>
    <cellStyle name="40% - Accent3 7" xfId="25179" hidden="1"/>
    <cellStyle name="40% - Accent3 7" xfId="25257" hidden="1"/>
    <cellStyle name="40% - Accent3 7" xfId="25335" hidden="1"/>
    <cellStyle name="40% - Accent3 7" xfId="25917" hidden="1"/>
    <cellStyle name="40% - Accent3 7" xfId="25996" hidden="1"/>
    <cellStyle name="40% - Accent3 7" xfId="26074" hidden="1"/>
    <cellStyle name="40% - Accent3 7" xfId="25800" hidden="1"/>
    <cellStyle name="40% - Accent3 7" xfId="25752" hidden="1"/>
    <cellStyle name="40% - Accent3 7" xfId="25726" hidden="1"/>
    <cellStyle name="40% - Accent3 7" xfId="26386" hidden="1"/>
    <cellStyle name="40% - Accent3 7" xfId="26591" hidden="1"/>
    <cellStyle name="40% - Accent3 7" xfId="26669" hidden="1"/>
    <cellStyle name="40% - Accent3 7" xfId="25673" hidden="1"/>
    <cellStyle name="40% - Accent3 7" xfId="25799" hidden="1"/>
    <cellStyle name="40% - Accent3 7" xfId="25830" hidden="1"/>
    <cellStyle name="40% - Accent3 7" xfId="26935" hidden="1"/>
    <cellStyle name="40% - Accent3 7" xfId="27123" hidden="1"/>
    <cellStyle name="40% - Accent3 7" xfId="27201" hidden="1"/>
    <cellStyle name="40% - Accent3 7" xfId="27277" hidden="1"/>
    <cellStyle name="40% - Accent3 7" xfId="27460" hidden="1"/>
    <cellStyle name="40% - Accent3 7" xfId="27538" hidden="1"/>
    <cellStyle name="40% - Accent3 7" xfId="27614" hidden="1"/>
    <cellStyle name="40% - Accent3 7" xfId="27797" hidden="1"/>
    <cellStyle name="40% - Accent3 7" xfId="22281" hidden="1"/>
    <cellStyle name="40% - Accent3 7" xfId="22204" hidden="1"/>
    <cellStyle name="40% - Accent3 7" xfId="22125" hidden="1"/>
    <cellStyle name="40% - Accent3 7" xfId="22042" hidden="1"/>
    <cellStyle name="40% - Accent3 7" xfId="9009" hidden="1"/>
    <cellStyle name="40% - Accent3 7" xfId="8786" hidden="1"/>
    <cellStyle name="40% - Accent3 7" xfId="8516" hidden="1"/>
    <cellStyle name="40% - Accent3 7" xfId="9436" hidden="1"/>
    <cellStyle name="40% - Accent3 7" xfId="9608" hidden="1"/>
    <cellStyle name="40% - Accent3 7" xfId="9773" hidden="1"/>
    <cellStyle name="40% - Accent3 7" xfId="6682" hidden="1"/>
    <cellStyle name="40% - Accent3 7" xfId="5790" hidden="1"/>
    <cellStyle name="40% - Accent3 7" xfId="5556" hidden="1"/>
    <cellStyle name="40% - Accent3 7" xfId="15507" hidden="1"/>
    <cellStyle name="40% - Accent3 7" xfId="9449" hidden="1"/>
    <cellStyle name="40% - Accent3 7" xfId="9347" hidden="1"/>
    <cellStyle name="40% - Accent3 7" xfId="3989" hidden="1"/>
    <cellStyle name="40% - Accent3 7" xfId="3319" hidden="1"/>
    <cellStyle name="40% - Accent3 7" xfId="3126" hidden="1"/>
    <cellStyle name="40% - Accent3 7" xfId="2823" hidden="1"/>
    <cellStyle name="40% - Accent3 7" xfId="1614" hidden="1"/>
    <cellStyle name="40% - Accent3 7" xfId="1437" hidden="1"/>
    <cellStyle name="40% - Accent3 7" xfId="910" hidden="1"/>
    <cellStyle name="40% - Accent3 7" xfId="27932" hidden="1"/>
    <cellStyle name="40% - Accent3 7" xfId="28029" hidden="1"/>
    <cellStyle name="40% - Accent3 7" xfId="28106" hidden="1"/>
    <cellStyle name="40% - Accent3 7" xfId="28184" hidden="1"/>
    <cellStyle name="40% - Accent3 7" xfId="28262" hidden="1"/>
    <cellStyle name="40% - Accent3 7" xfId="28844" hidden="1"/>
    <cellStyle name="40% - Accent3 7" xfId="28923" hidden="1"/>
    <cellStyle name="40% - Accent3 7" xfId="29001" hidden="1"/>
    <cellStyle name="40% - Accent3 7" xfId="28727" hidden="1"/>
    <cellStyle name="40% - Accent3 7" xfId="28679" hidden="1"/>
    <cellStyle name="40% - Accent3 7" xfId="28653" hidden="1"/>
    <cellStyle name="40% - Accent3 7" xfId="29313" hidden="1"/>
    <cellStyle name="40% - Accent3 7" xfId="29518" hidden="1"/>
    <cellStyle name="40% - Accent3 7" xfId="29596" hidden="1"/>
    <cellStyle name="40% - Accent3 7" xfId="28600" hidden="1"/>
    <cellStyle name="40% - Accent3 7" xfId="28726" hidden="1"/>
    <cellStyle name="40% - Accent3 7" xfId="28757" hidden="1"/>
    <cellStyle name="40% - Accent3 7" xfId="29862" hidden="1"/>
    <cellStyle name="40% - Accent3 7" xfId="30050" hidden="1"/>
    <cellStyle name="40% - Accent3 7" xfId="30128" hidden="1"/>
    <cellStyle name="40% - Accent3 7" xfId="30204" hidden="1"/>
    <cellStyle name="40% - Accent3 7" xfId="30387" hidden="1"/>
    <cellStyle name="40% - Accent3 7" xfId="30465" hidden="1"/>
    <cellStyle name="40% - Accent3 7" xfId="30541" hidden="1"/>
    <cellStyle name="40% - Accent3 7" xfId="30724" hidden="1"/>
    <cellStyle name="40% - Accent3 7" xfId="30821" hidden="1"/>
    <cellStyle name="40% - Accent3 7" xfId="30898" hidden="1"/>
    <cellStyle name="40% - Accent3 7" xfId="30976" hidden="1"/>
    <cellStyle name="40% - Accent3 7" xfId="31054" hidden="1"/>
    <cellStyle name="40% - Accent3 7" xfId="31636" hidden="1"/>
    <cellStyle name="40% - Accent3 7" xfId="31715" hidden="1"/>
    <cellStyle name="40% - Accent3 7" xfId="31793" hidden="1"/>
    <cellStyle name="40% - Accent3 7" xfId="31519" hidden="1"/>
    <cellStyle name="40% - Accent3 7" xfId="31471" hidden="1"/>
    <cellStyle name="40% - Accent3 7" xfId="31445" hidden="1"/>
    <cellStyle name="40% - Accent3 7" xfId="32105" hidden="1"/>
    <cellStyle name="40% - Accent3 7" xfId="32310" hidden="1"/>
    <cellStyle name="40% - Accent3 7" xfId="32388" hidden="1"/>
    <cellStyle name="40% - Accent3 7" xfId="31392" hidden="1"/>
    <cellStyle name="40% - Accent3 7" xfId="31518" hidden="1"/>
    <cellStyle name="40% - Accent3 7" xfId="31549" hidden="1"/>
    <cellStyle name="40% - Accent3 7" xfId="32654" hidden="1"/>
    <cellStyle name="40% - Accent3 7" xfId="32842" hidden="1"/>
    <cellStyle name="40% - Accent3 7" xfId="32920" hidden="1"/>
    <cellStyle name="40% - Accent3 7" xfId="32996" hidden="1"/>
    <cellStyle name="40% - Accent3 7" xfId="33179" hidden="1"/>
    <cellStyle name="40% - Accent3 7" xfId="33257" hidden="1"/>
    <cellStyle name="40% - Accent3 7" xfId="33333" hidden="1"/>
    <cellStyle name="40% - Accent3 7" xfId="33516" hidden="1"/>
    <cellStyle name="40% - Accent3 8" xfId="143" hidden="1"/>
    <cellStyle name="40% - Accent3 8" xfId="132" hidden="1"/>
    <cellStyle name="40% - Accent3 8" xfId="285" hidden="1"/>
    <cellStyle name="40% - Accent3 8" xfId="465" hidden="1"/>
    <cellStyle name="40% - Accent3 8" xfId="2292" hidden="1"/>
    <cellStyle name="40% - Accent3 8" xfId="2460" hidden="1"/>
    <cellStyle name="40% - Accent3 8" xfId="2615" hidden="1"/>
    <cellStyle name="40% - Accent3 8" xfId="2075" hidden="1"/>
    <cellStyle name="40% - Accent3 8" xfId="3802" hidden="1"/>
    <cellStyle name="40% - Accent3 8" xfId="2273" hidden="1"/>
    <cellStyle name="40% - Accent3 8" xfId="3662" hidden="1"/>
    <cellStyle name="40% - Accent3 8" xfId="4446" hidden="1"/>
    <cellStyle name="40% - Accent3 8" xfId="4635" hidden="1"/>
    <cellStyle name="40% - Accent3 8" xfId="1578" hidden="1"/>
    <cellStyle name="40% - Accent3 8" xfId="5825" hidden="1"/>
    <cellStyle name="40% - Accent3 8" xfId="4243" hidden="1"/>
    <cellStyle name="40% - Accent3 8" xfId="5601" hidden="1"/>
    <cellStyle name="40% - Accent3 8" xfId="6399" hidden="1"/>
    <cellStyle name="40% - Accent3 8" xfId="6535" hidden="1"/>
    <cellStyle name="40% - Accent3 8" xfId="6713" hidden="1"/>
    <cellStyle name="40% - Accent3 8" xfId="7581" hidden="1"/>
    <cellStyle name="40% - Accent3 8" xfId="7739" hidden="1"/>
    <cellStyle name="40% - Accent3 8" xfId="7906" hidden="1"/>
    <cellStyle name="40% - Accent3 8" xfId="8824" hidden="1"/>
    <cellStyle name="40% - Accent3 8" xfId="9834" hidden="1"/>
    <cellStyle name="40% - Accent3 8" xfId="9823" hidden="1"/>
    <cellStyle name="40% - Accent3 8" xfId="9970" hidden="1"/>
    <cellStyle name="40% - Accent3 8" xfId="10048" hidden="1"/>
    <cellStyle name="40% - Accent3 8" xfId="10628" hidden="1"/>
    <cellStyle name="40% - Accent3 8" xfId="10709" hidden="1"/>
    <cellStyle name="40% - Accent3 8" xfId="10787" hidden="1"/>
    <cellStyle name="40% - Accent3 8" xfId="10536" hidden="1"/>
    <cellStyle name="40% - Accent3 8" xfId="11084" hidden="1"/>
    <cellStyle name="40% - Accent3 8" xfId="10612" hidden="1"/>
    <cellStyle name="40% - Accent3 8" xfId="11060" hidden="1"/>
    <cellStyle name="40% - Accent3 8" xfId="11304" hidden="1"/>
    <cellStyle name="40% - Accent3 8" xfId="11382" hidden="1"/>
    <cellStyle name="40% - Accent3 8" xfId="10338" hidden="1"/>
    <cellStyle name="40% - Accent3 8" xfId="11642" hidden="1"/>
    <cellStyle name="40% - Accent3 8" xfId="11234" hidden="1"/>
    <cellStyle name="40% - Accent3 8" xfId="11625" hidden="1"/>
    <cellStyle name="40% - Accent3 8" xfId="11836" hidden="1"/>
    <cellStyle name="40% - Accent3 8" xfId="11914" hidden="1"/>
    <cellStyle name="40% - Accent3 8" xfId="11988" hidden="1"/>
    <cellStyle name="40% - Accent3 8" xfId="12173" hidden="1"/>
    <cellStyle name="40% - Accent3 8" xfId="12251" hidden="1"/>
    <cellStyle name="40% - Accent3 8" xfId="12325" hidden="1"/>
    <cellStyle name="40% - Accent3 8" xfId="12510" hidden="1"/>
    <cellStyle name="40% - Accent3 8" xfId="12626" hidden="1"/>
    <cellStyle name="40% - Accent3 8" xfId="12615" hidden="1"/>
    <cellStyle name="40% - Accent3 8" xfId="12762" hidden="1"/>
    <cellStyle name="40% - Accent3 8" xfId="12840" hidden="1"/>
    <cellStyle name="40% - Accent3 8" xfId="13420" hidden="1"/>
    <cellStyle name="40% - Accent3 8" xfId="13501" hidden="1"/>
    <cellStyle name="40% - Accent3 8" xfId="13579" hidden="1"/>
    <cellStyle name="40% - Accent3 8" xfId="13328" hidden="1"/>
    <cellStyle name="40% - Accent3 8" xfId="13876" hidden="1"/>
    <cellStyle name="40% - Accent3 8" xfId="13404" hidden="1"/>
    <cellStyle name="40% - Accent3 8" xfId="13852" hidden="1"/>
    <cellStyle name="40% - Accent3 8" xfId="14096" hidden="1"/>
    <cellStyle name="40% - Accent3 8" xfId="14174" hidden="1"/>
    <cellStyle name="40% - Accent3 8" xfId="13130" hidden="1"/>
    <cellStyle name="40% - Accent3 8" xfId="14434" hidden="1"/>
    <cellStyle name="40% - Accent3 8" xfId="14026" hidden="1"/>
    <cellStyle name="40% - Accent3 8" xfId="14417" hidden="1"/>
    <cellStyle name="40% - Accent3 8" xfId="14628" hidden="1"/>
    <cellStyle name="40% - Accent3 8" xfId="14706" hidden="1"/>
    <cellStyle name="40% - Accent3 8" xfId="14780" hidden="1"/>
    <cellStyle name="40% - Accent3 8" xfId="14965" hidden="1"/>
    <cellStyle name="40% - Accent3 8" xfId="15043" hidden="1"/>
    <cellStyle name="40% - Accent3 8" xfId="15117" hidden="1"/>
    <cellStyle name="40% - Accent3 8" xfId="15302" hidden="1"/>
    <cellStyle name="40% - Accent3 8" xfId="9622" hidden="1"/>
    <cellStyle name="40% - Accent3 8" xfId="9634" hidden="1"/>
    <cellStyle name="40% - Accent3 8" xfId="9434" hidden="1"/>
    <cellStyle name="40% - Accent3 8" xfId="9316" hidden="1"/>
    <cellStyle name="40% - Accent3 8" xfId="7169" hidden="1"/>
    <cellStyle name="40% - Accent3 8" xfId="6954" hidden="1"/>
    <cellStyle name="40% - Accent3 8" xfId="6865" hidden="1"/>
    <cellStyle name="40% - Accent3 8" xfId="7418" hidden="1"/>
    <cellStyle name="40% - Accent3 8" xfId="5675" hidden="1"/>
    <cellStyle name="40% - Accent3 8" xfId="7192" hidden="1"/>
    <cellStyle name="40% - Accent3 8" xfId="5883" hidden="1"/>
    <cellStyle name="40% - Accent3 8" xfId="4804" hidden="1"/>
    <cellStyle name="40% - Accent3 8" xfId="4626" hidden="1"/>
    <cellStyle name="40% - Accent3 8" xfId="8159" hidden="1"/>
    <cellStyle name="40% - Accent3 8" xfId="3637" hidden="1"/>
    <cellStyle name="40% - Accent3 8" xfId="5041" hidden="1"/>
    <cellStyle name="40% - Accent3 8" xfId="3759" hidden="1"/>
    <cellStyle name="40% - Accent3 8" xfId="2657" hidden="1"/>
    <cellStyle name="40% - Accent3 8" xfId="2459" hidden="1"/>
    <cellStyle name="40% - Accent3 8" xfId="2297" hidden="1"/>
    <cellStyle name="40% - Accent3 8" xfId="1319" hidden="1"/>
    <cellStyle name="40% - Accent3 8" xfId="1136" hidden="1"/>
    <cellStyle name="40% - Accent3 8" xfId="907" hidden="1"/>
    <cellStyle name="40% - Accent3 8" xfId="15451" hidden="1"/>
    <cellStyle name="40% - Accent3 8" xfId="16175" hidden="1"/>
    <cellStyle name="40% - Accent3 8" xfId="16164" hidden="1"/>
    <cellStyle name="40% - Accent3 8" xfId="16311" hidden="1"/>
    <cellStyle name="40% - Accent3 8" xfId="16389" hidden="1"/>
    <cellStyle name="40% - Accent3 8" xfId="16969" hidden="1"/>
    <cellStyle name="40% - Accent3 8" xfId="17050" hidden="1"/>
    <cellStyle name="40% - Accent3 8" xfId="17128" hidden="1"/>
    <cellStyle name="40% - Accent3 8" xfId="16877" hidden="1"/>
    <cellStyle name="40% - Accent3 8" xfId="17425" hidden="1"/>
    <cellStyle name="40% - Accent3 8" xfId="16953" hidden="1"/>
    <cellStyle name="40% - Accent3 8" xfId="17401" hidden="1"/>
    <cellStyle name="40% - Accent3 8" xfId="17645" hidden="1"/>
    <cellStyle name="40% - Accent3 8" xfId="17723" hidden="1"/>
    <cellStyle name="40% - Accent3 8" xfId="16679" hidden="1"/>
    <cellStyle name="40% - Accent3 8" xfId="17983" hidden="1"/>
    <cellStyle name="40% - Accent3 8" xfId="17575" hidden="1"/>
    <cellStyle name="40% - Accent3 8" xfId="17966" hidden="1"/>
    <cellStyle name="40% - Accent3 8" xfId="18177" hidden="1"/>
    <cellStyle name="40% - Accent3 8" xfId="18255" hidden="1"/>
    <cellStyle name="40% - Accent3 8" xfId="18329" hidden="1"/>
    <cellStyle name="40% - Accent3 8" xfId="18514" hidden="1"/>
    <cellStyle name="40% - Accent3 8" xfId="18592" hidden="1"/>
    <cellStyle name="40% - Accent3 8" xfId="18666" hidden="1"/>
    <cellStyle name="40% - Accent3 8" xfId="18851" hidden="1"/>
    <cellStyle name="40% - Accent3 8" xfId="18967" hidden="1"/>
    <cellStyle name="40% - Accent3 8" xfId="18956" hidden="1"/>
    <cellStyle name="40% - Accent3 8" xfId="19103" hidden="1"/>
    <cellStyle name="40% - Accent3 8" xfId="19181" hidden="1"/>
    <cellStyle name="40% - Accent3 8" xfId="19761" hidden="1"/>
    <cellStyle name="40% - Accent3 8" xfId="19842" hidden="1"/>
    <cellStyle name="40% - Accent3 8" xfId="19920" hidden="1"/>
    <cellStyle name="40% - Accent3 8" xfId="19669" hidden="1"/>
    <cellStyle name="40% - Accent3 8" xfId="20217" hidden="1"/>
    <cellStyle name="40% - Accent3 8" xfId="19745" hidden="1"/>
    <cellStyle name="40% - Accent3 8" xfId="20193" hidden="1"/>
    <cellStyle name="40% - Accent3 8" xfId="20437" hidden="1"/>
    <cellStyle name="40% - Accent3 8" xfId="20515" hidden="1"/>
    <cellStyle name="40% - Accent3 8" xfId="19471" hidden="1"/>
    <cellStyle name="40% - Accent3 8" xfId="20775" hidden="1"/>
    <cellStyle name="40% - Accent3 8" xfId="20367" hidden="1"/>
    <cellStyle name="40% - Accent3 8" xfId="20758" hidden="1"/>
    <cellStyle name="40% - Accent3 8" xfId="20969" hidden="1"/>
    <cellStyle name="40% - Accent3 8" xfId="21047" hidden="1"/>
    <cellStyle name="40% - Accent3 8" xfId="21121" hidden="1"/>
    <cellStyle name="40% - Accent3 8" xfId="21306" hidden="1"/>
    <cellStyle name="40% - Accent3 8" xfId="21384" hidden="1"/>
    <cellStyle name="40% - Accent3 8" xfId="21458" hidden="1"/>
    <cellStyle name="40% - Accent3 8" xfId="21643" hidden="1"/>
    <cellStyle name="40% - Accent3 8" xfId="16012" hidden="1"/>
    <cellStyle name="40% - Accent3 8" xfId="16023" hidden="1"/>
    <cellStyle name="40% - Accent3 8" xfId="15876" hidden="1"/>
    <cellStyle name="40% - Accent3 8" xfId="15793" hidden="1"/>
    <cellStyle name="40% - Accent3 8" xfId="8096" hidden="1"/>
    <cellStyle name="40% - Accent3 8" xfId="7918" hidden="1"/>
    <cellStyle name="40% - Accent3 8" xfId="7670" hidden="1"/>
    <cellStyle name="40% - Accent3 8" xfId="8368" hidden="1"/>
    <cellStyle name="40% - Accent3 8" xfId="6169" hidden="1"/>
    <cellStyle name="40% - Accent3 8" xfId="8123" hidden="1"/>
    <cellStyle name="40% - Accent3 8" xfId="6304" hidden="1"/>
    <cellStyle name="40% - Accent3 8" xfId="5255" hidden="1"/>
    <cellStyle name="40% - Accent3 8" xfId="5050" hidden="1"/>
    <cellStyle name="40% - Accent3 8" xfId="9083" hidden="1"/>
    <cellStyle name="40% - Accent3 8" xfId="3819" hidden="1"/>
    <cellStyle name="40% - Accent3 8" xfId="5549" hidden="1"/>
    <cellStyle name="40% - Accent3 8" xfId="3969" hidden="1"/>
    <cellStyle name="40% - Accent3 8" xfId="2977" hidden="1"/>
    <cellStyle name="40% - Accent3 8" xfId="2846" hidden="1"/>
    <cellStyle name="40% - Accent3 8" xfId="2584" hidden="1"/>
    <cellStyle name="40% - Accent3 8" xfId="1473" hidden="1"/>
    <cellStyle name="40% - Accent3 8" xfId="1271" hidden="1"/>
    <cellStyle name="40% - Accent3 8" xfId="1056" hidden="1"/>
    <cellStyle name="40% - Accent3 8" xfId="21780" hidden="1"/>
    <cellStyle name="40% - Accent3 8" xfId="22326" hidden="1"/>
    <cellStyle name="40% - Accent3 8" xfId="22315" hidden="1"/>
    <cellStyle name="40% - Accent3 8" xfId="22462" hidden="1"/>
    <cellStyle name="40% - Accent3 8" xfId="22540" hidden="1"/>
    <cellStyle name="40% - Accent3 8" xfId="23120" hidden="1"/>
    <cellStyle name="40% - Accent3 8" xfId="23201" hidden="1"/>
    <cellStyle name="40% - Accent3 8" xfId="23279" hidden="1"/>
    <cellStyle name="40% - Accent3 8" xfId="23028" hidden="1"/>
    <cellStyle name="40% - Accent3 8" xfId="23576" hidden="1"/>
    <cellStyle name="40% - Accent3 8" xfId="23104" hidden="1"/>
    <cellStyle name="40% - Accent3 8" xfId="23552" hidden="1"/>
    <cellStyle name="40% - Accent3 8" xfId="23796" hidden="1"/>
    <cellStyle name="40% - Accent3 8" xfId="23874" hidden="1"/>
    <cellStyle name="40% - Accent3 8" xfId="22830" hidden="1"/>
    <cellStyle name="40% - Accent3 8" xfId="24134" hidden="1"/>
    <cellStyle name="40% - Accent3 8" xfId="23726" hidden="1"/>
    <cellStyle name="40% - Accent3 8" xfId="24117" hidden="1"/>
    <cellStyle name="40% - Accent3 8" xfId="24328" hidden="1"/>
    <cellStyle name="40% - Accent3 8" xfId="24406" hidden="1"/>
    <cellStyle name="40% - Accent3 8" xfId="24480" hidden="1"/>
    <cellStyle name="40% - Accent3 8" xfId="24665" hidden="1"/>
    <cellStyle name="40% - Accent3 8" xfId="24743" hidden="1"/>
    <cellStyle name="40% - Accent3 8" xfId="24817" hidden="1"/>
    <cellStyle name="40% - Accent3 8" xfId="25002" hidden="1"/>
    <cellStyle name="40% - Accent3 8" xfId="25118" hidden="1"/>
    <cellStyle name="40% - Accent3 8" xfId="25107" hidden="1"/>
    <cellStyle name="40% - Accent3 8" xfId="25254" hidden="1"/>
    <cellStyle name="40% - Accent3 8" xfId="25332" hidden="1"/>
    <cellStyle name="40% - Accent3 8" xfId="25912" hidden="1"/>
    <cellStyle name="40% - Accent3 8" xfId="25993" hidden="1"/>
    <cellStyle name="40% - Accent3 8" xfId="26071" hidden="1"/>
    <cellStyle name="40% - Accent3 8" xfId="25820" hidden="1"/>
    <cellStyle name="40% - Accent3 8" xfId="26368" hidden="1"/>
    <cellStyle name="40% - Accent3 8" xfId="25896" hidden="1"/>
    <cellStyle name="40% - Accent3 8" xfId="26344" hidden="1"/>
    <cellStyle name="40% - Accent3 8" xfId="26588" hidden="1"/>
    <cellStyle name="40% - Accent3 8" xfId="26666" hidden="1"/>
    <cellStyle name="40% - Accent3 8" xfId="25622" hidden="1"/>
    <cellStyle name="40% - Accent3 8" xfId="26926" hidden="1"/>
    <cellStyle name="40% - Accent3 8" xfId="26518" hidden="1"/>
    <cellStyle name="40% - Accent3 8" xfId="26909" hidden="1"/>
    <cellStyle name="40% - Accent3 8" xfId="27120" hidden="1"/>
    <cellStyle name="40% - Accent3 8" xfId="27198" hidden="1"/>
    <cellStyle name="40% - Accent3 8" xfId="27272" hidden="1"/>
    <cellStyle name="40% - Accent3 8" xfId="27457" hidden="1"/>
    <cellStyle name="40% - Accent3 8" xfId="27535" hidden="1"/>
    <cellStyle name="40% - Accent3 8" xfId="27609" hidden="1"/>
    <cellStyle name="40% - Accent3 8" xfId="27794" hidden="1"/>
    <cellStyle name="40% - Accent3 8" xfId="22265" hidden="1"/>
    <cellStyle name="40% - Accent3 8" xfId="22276" hidden="1"/>
    <cellStyle name="40% - Accent3 8" xfId="22129" hidden="1"/>
    <cellStyle name="40% - Accent3 8" xfId="22046" hidden="1"/>
    <cellStyle name="40% - Accent3 8" xfId="9029" hidden="1"/>
    <cellStyle name="40% - Accent3 8" xfId="8796" hidden="1"/>
    <cellStyle name="40% - Accent3 8" xfId="8519" hidden="1"/>
    <cellStyle name="40% - Accent3 8" xfId="9395" hidden="1"/>
    <cellStyle name="40% - Accent3 8" xfId="6738" hidden="1"/>
    <cellStyle name="40% - Accent3 8" xfId="9054" hidden="1"/>
    <cellStyle name="40% - Accent3 8" xfId="6904" hidden="1"/>
    <cellStyle name="40% - Accent3 8" xfId="5793" hidden="1"/>
    <cellStyle name="40% - Accent3 8" xfId="5559" hidden="1"/>
    <cellStyle name="40% - Accent3 8" xfId="15607" hidden="1"/>
    <cellStyle name="40% - Accent3 8" xfId="4004" hidden="1"/>
    <cellStyle name="40% - Accent3 8" xfId="5924" hidden="1"/>
    <cellStyle name="40% - Accent3 8" xfId="4242" hidden="1"/>
    <cellStyle name="40% - Accent3 8" xfId="3323" hidden="1"/>
    <cellStyle name="40% - Accent3 8" xfId="3130" hidden="1"/>
    <cellStyle name="40% - Accent3 8" xfId="2942" hidden="1"/>
    <cellStyle name="40% - Accent3 8" xfId="1619" hidden="1"/>
    <cellStyle name="40% - Accent3 8" xfId="1443" hidden="1"/>
    <cellStyle name="40% - Accent3 8" xfId="1147" hidden="1"/>
    <cellStyle name="40% - Accent3 8" xfId="27929" hidden="1"/>
    <cellStyle name="40% - Accent3 8" xfId="28045" hidden="1"/>
    <cellStyle name="40% - Accent3 8" xfId="28034" hidden="1"/>
    <cellStyle name="40% - Accent3 8" xfId="28181" hidden="1"/>
    <cellStyle name="40% - Accent3 8" xfId="28259" hidden="1"/>
    <cellStyle name="40% - Accent3 8" xfId="28839" hidden="1"/>
    <cellStyle name="40% - Accent3 8" xfId="28920" hidden="1"/>
    <cellStyle name="40% - Accent3 8" xfId="28998" hidden="1"/>
    <cellStyle name="40% - Accent3 8" xfId="28747" hidden="1"/>
    <cellStyle name="40% - Accent3 8" xfId="29295" hidden="1"/>
    <cellStyle name="40% - Accent3 8" xfId="28823" hidden="1"/>
    <cellStyle name="40% - Accent3 8" xfId="29271" hidden="1"/>
    <cellStyle name="40% - Accent3 8" xfId="29515" hidden="1"/>
    <cellStyle name="40% - Accent3 8" xfId="29593" hidden="1"/>
    <cellStyle name="40% - Accent3 8" xfId="28549" hidden="1"/>
    <cellStyle name="40% - Accent3 8" xfId="29853" hidden="1"/>
    <cellStyle name="40% - Accent3 8" xfId="29445" hidden="1"/>
    <cellStyle name="40% - Accent3 8" xfId="29836" hidden="1"/>
    <cellStyle name="40% - Accent3 8" xfId="30047" hidden="1"/>
    <cellStyle name="40% - Accent3 8" xfId="30125" hidden="1"/>
    <cellStyle name="40% - Accent3 8" xfId="30199" hidden="1"/>
    <cellStyle name="40% - Accent3 8" xfId="30384" hidden="1"/>
    <cellStyle name="40% - Accent3 8" xfId="30462" hidden="1"/>
    <cellStyle name="40% - Accent3 8" xfId="30536" hidden="1"/>
    <cellStyle name="40% - Accent3 8" xfId="30721" hidden="1"/>
    <cellStyle name="40% - Accent3 8" xfId="30837" hidden="1"/>
    <cellStyle name="40% - Accent3 8" xfId="30826" hidden="1"/>
    <cellStyle name="40% - Accent3 8" xfId="30973" hidden="1"/>
    <cellStyle name="40% - Accent3 8" xfId="31051" hidden="1"/>
    <cellStyle name="40% - Accent3 8" xfId="31631" hidden="1"/>
    <cellStyle name="40% - Accent3 8" xfId="31712" hidden="1"/>
    <cellStyle name="40% - Accent3 8" xfId="31790" hidden="1"/>
    <cellStyle name="40% - Accent3 8" xfId="31539" hidden="1"/>
    <cellStyle name="40% - Accent3 8" xfId="32087" hidden="1"/>
    <cellStyle name="40% - Accent3 8" xfId="31615" hidden="1"/>
    <cellStyle name="40% - Accent3 8" xfId="32063" hidden="1"/>
    <cellStyle name="40% - Accent3 8" xfId="32307" hidden="1"/>
    <cellStyle name="40% - Accent3 8" xfId="32385" hidden="1"/>
    <cellStyle name="40% - Accent3 8" xfId="31341" hidden="1"/>
    <cellStyle name="40% - Accent3 8" xfId="32645" hidden="1"/>
    <cellStyle name="40% - Accent3 8" xfId="32237" hidden="1"/>
    <cellStyle name="40% - Accent3 8" xfId="32628" hidden="1"/>
    <cellStyle name="40% - Accent3 8" xfId="32839" hidden="1"/>
    <cellStyle name="40% - Accent3 8" xfId="32917" hidden="1"/>
    <cellStyle name="40% - Accent3 8" xfId="32991" hidden="1"/>
    <cellStyle name="40% - Accent3 8" xfId="33176" hidden="1"/>
    <cellStyle name="40% - Accent3 8" xfId="33254" hidden="1"/>
    <cellStyle name="40% - Accent3 8" xfId="33328" hidden="1"/>
    <cellStyle name="40% - Accent3 8" xfId="33513" hidden="1"/>
    <cellStyle name="40% - Accent3 9" xfId="156" hidden="1"/>
    <cellStyle name="40% - Accent3 9" xfId="236" hidden="1"/>
    <cellStyle name="40% - Accent3 9" xfId="315" hidden="1"/>
    <cellStyle name="40% - Accent3 9" xfId="648" hidden="1"/>
    <cellStyle name="40% - Accent3 9" xfId="2397" hidden="1"/>
    <cellStyle name="40% - Accent3 9" xfId="2548" hidden="1"/>
    <cellStyle name="40% - Accent3 9" xfId="2728" hidden="1"/>
    <cellStyle name="40% - Accent3 9" xfId="2845" hidden="1"/>
    <cellStyle name="40% - Accent3 9" xfId="2045" hidden="1"/>
    <cellStyle name="40% - Accent3 9" xfId="1848" hidden="1"/>
    <cellStyle name="40% - Accent3 9" xfId="4321" hidden="1"/>
    <cellStyle name="40% - Accent3 9" xfId="4565" hidden="1"/>
    <cellStyle name="40% - Accent3 9" xfId="4725" hidden="1"/>
    <cellStyle name="40% - Accent3 9" xfId="4828" hidden="1"/>
    <cellStyle name="40% - Accent3 9" xfId="3830" hidden="1"/>
    <cellStyle name="40% - Accent3 9" xfId="2084" hidden="1"/>
    <cellStyle name="40% - Accent3 9" xfId="6339" hidden="1"/>
    <cellStyle name="40% - Accent3 9" xfId="6446" hidden="1"/>
    <cellStyle name="40% - Accent3 9" xfId="6645" hidden="1"/>
    <cellStyle name="40% - Accent3 9" xfId="7497" hidden="1"/>
    <cellStyle name="40% - Accent3 9" xfId="7651" hidden="1"/>
    <cellStyle name="40% - Accent3 9" xfId="7833" hidden="1"/>
    <cellStyle name="40% - Accent3 9" xfId="8745" hidden="1"/>
    <cellStyle name="40% - Accent3 9" xfId="8923" hidden="1"/>
    <cellStyle name="40% - Accent3 9" xfId="9847" hidden="1"/>
    <cellStyle name="40% - Accent3 9" xfId="9921" hidden="1"/>
    <cellStyle name="40% - Accent3 9" xfId="9997" hidden="1"/>
    <cellStyle name="40% - Accent3 9" xfId="10075" hidden="1"/>
    <cellStyle name="40% - Accent3 9" xfId="10660" hidden="1"/>
    <cellStyle name="40% - Accent3 9" xfId="10736" hidden="1"/>
    <cellStyle name="40% - Accent3 9" xfId="10815" hidden="1"/>
    <cellStyle name="40% - Accent3 9" xfId="10872" hidden="1"/>
    <cellStyle name="40% - Accent3 9" xfId="10511" hidden="1"/>
    <cellStyle name="40% - Accent3 9" xfId="10425" hidden="1"/>
    <cellStyle name="40% - Accent3 9" xfId="11255" hidden="1"/>
    <cellStyle name="40% - Accent3 9" xfId="11331" hidden="1"/>
    <cellStyle name="40% - Accent3 9" xfId="11409" hidden="1"/>
    <cellStyle name="40% - Accent3 9" xfId="11462" hidden="1"/>
    <cellStyle name="40% - Accent3 9" xfId="11099" hidden="1"/>
    <cellStyle name="40% - Accent3 9" xfId="10542" hidden="1"/>
    <cellStyle name="40% - Accent3 9" xfId="11787" hidden="1"/>
    <cellStyle name="40% - Accent3 9" xfId="11863" hidden="1"/>
    <cellStyle name="40% - Accent3 9" xfId="11941" hidden="1"/>
    <cellStyle name="40% - Accent3 9" xfId="12124" hidden="1"/>
    <cellStyle name="40% - Accent3 9" xfId="12200" hidden="1"/>
    <cellStyle name="40% - Accent3 9" xfId="12278" hidden="1"/>
    <cellStyle name="40% - Accent3 9" xfId="12461" hidden="1"/>
    <cellStyle name="40% - Accent3 9" xfId="12537" hidden="1"/>
    <cellStyle name="40% - Accent3 9" xfId="12639" hidden="1"/>
    <cellStyle name="40% - Accent3 9" xfId="12713" hidden="1"/>
    <cellStyle name="40% - Accent3 9" xfId="12789" hidden="1"/>
    <cellStyle name="40% - Accent3 9" xfId="12867" hidden="1"/>
    <cellStyle name="40% - Accent3 9" xfId="13452" hidden="1"/>
    <cellStyle name="40% - Accent3 9" xfId="13528" hidden="1"/>
    <cellStyle name="40% - Accent3 9" xfId="13607" hidden="1"/>
    <cellStyle name="40% - Accent3 9" xfId="13664" hidden="1"/>
    <cellStyle name="40% - Accent3 9" xfId="13303" hidden="1"/>
    <cellStyle name="40% - Accent3 9" xfId="13217" hidden="1"/>
    <cellStyle name="40% - Accent3 9" xfId="14047" hidden="1"/>
    <cellStyle name="40% - Accent3 9" xfId="14123" hidden="1"/>
    <cellStyle name="40% - Accent3 9" xfId="14201" hidden="1"/>
    <cellStyle name="40% - Accent3 9" xfId="14254" hidden="1"/>
    <cellStyle name="40% - Accent3 9" xfId="13891" hidden="1"/>
    <cellStyle name="40% - Accent3 9" xfId="13334" hidden="1"/>
    <cellStyle name="40% - Accent3 9" xfId="14579" hidden="1"/>
    <cellStyle name="40% - Accent3 9" xfId="14655" hidden="1"/>
    <cellStyle name="40% - Accent3 9" xfId="14733" hidden="1"/>
    <cellStyle name="40% - Accent3 9" xfId="14916" hidden="1"/>
    <cellStyle name="40% - Accent3 9" xfId="14992" hidden="1"/>
    <cellStyle name="40% - Accent3 9" xfId="15070" hidden="1"/>
    <cellStyle name="40% - Accent3 9" xfId="15253" hidden="1"/>
    <cellStyle name="40% - Accent3 9" xfId="15329" hidden="1"/>
    <cellStyle name="40% - Accent3 9" xfId="9606" hidden="1"/>
    <cellStyle name="40% - Accent3 9" xfId="9497" hidden="1"/>
    <cellStyle name="40% - Accent3 9" xfId="9378" hidden="1"/>
    <cellStyle name="40% - Accent3 9" xfId="9271" hidden="1"/>
    <cellStyle name="40% - Accent3 9" xfId="7010" hidden="1"/>
    <cellStyle name="40% - Accent3 9" xfId="6922" hidden="1"/>
    <cellStyle name="40% - Accent3 9" xfId="6828" hidden="1"/>
    <cellStyle name="40% - Accent3 9" xfId="6740" hidden="1"/>
    <cellStyle name="40% - Accent3 9" xfId="7479" hidden="1"/>
    <cellStyle name="40% - Accent3 9" xfId="7896" hidden="1"/>
    <cellStyle name="40% - Accent3 9" xfId="4875" hidden="1"/>
    <cellStyle name="40% - Accent3 9" xfId="4702" hidden="1"/>
    <cellStyle name="40% - Accent3 9" xfId="4503" hidden="1"/>
    <cellStyle name="40% - Accent3 9" xfId="4303" hidden="1"/>
    <cellStyle name="40% - Accent3 9" xfId="5636" hidden="1"/>
    <cellStyle name="40% - Accent3 9" xfId="7411" hidden="1"/>
    <cellStyle name="40% - Accent3 9" xfId="2780" hidden="1"/>
    <cellStyle name="40% - Accent3 9" xfId="2533" hidden="1"/>
    <cellStyle name="40% - Accent3 9" xfId="2359" hidden="1"/>
    <cellStyle name="40% - Accent3 9" xfId="1408" hidden="1"/>
    <cellStyle name="40% - Accent3 9" xfId="1218" hidden="1"/>
    <cellStyle name="40% - Accent3 9" xfId="1061" hidden="1"/>
    <cellStyle name="40% - Accent3 9" xfId="9804" hidden="1"/>
    <cellStyle name="40% - Accent3 9" xfId="15498" hidden="1"/>
    <cellStyle name="40% - Accent3 9" xfId="16188" hidden="1"/>
    <cellStyle name="40% - Accent3 9" xfId="16262" hidden="1"/>
    <cellStyle name="40% - Accent3 9" xfId="16338" hidden="1"/>
    <cellStyle name="40% - Accent3 9" xfId="16416" hidden="1"/>
    <cellStyle name="40% - Accent3 9" xfId="17001" hidden="1"/>
    <cellStyle name="40% - Accent3 9" xfId="17077" hidden="1"/>
    <cellStyle name="40% - Accent3 9" xfId="17156" hidden="1"/>
    <cellStyle name="40% - Accent3 9" xfId="17213" hidden="1"/>
    <cellStyle name="40% - Accent3 9" xfId="16852" hidden="1"/>
    <cellStyle name="40% - Accent3 9" xfId="16766" hidden="1"/>
    <cellStyle name="40% - Accent3 9" xfId="17596" hidden="1"/>
    <cellStyle name="40% - Accent3 9" xfId="17672" hidden="1"/>
    <cellStyle name="40% - Accent3 9" xfId="17750" hidden="1"/>
    <cellStyle name="40% - Accent3 9" xfId="17803" hidden="1"/>
    <cellStyle name="40% - Accent3 9" xfId="17440" hidden="1"/>
    <cellStyle name="40% - Accent3 9" xfId="16883" hidden="1"/>
    <cellStyle name="40% - Accent3 9" xfId="18128" hidden="1"/>
    <cellStyle name="40% - Accent3 9" xfId="18204" hidden="1"/>
    <cellStyle name="40% - Accent3 9" xfId="18282" hidden="1"/>
    <cellStyle name="40% - Accent3 9" xfId="18465" hidden="1"/>
    <cellStyle name="40% - Accent3 9" xfId="18541" hidden="1"/>
    <cellStyle name="40% - Accent3 9" xfId="18619" hidden="1"/>
    <cellStyle name="40% - Accent3 9" xfId="18802" hidden="1"/>
    <cellStyle name="40% - Accent3 9" xfId="18878" hidden="1"/>
    <cellStyle name="40% - Accent3 9" xfId="18980" hidden="1"/>
    <cellStyle name="40% - Accent3 9" xfId="19054" hidden="1"/>
    <cellStyle name="40% - Accent3 9" xfId="19130" hidden="1"/>
    <cellStyle name="40% - Accent3 9" xfId="19208" hidden="1"/>
    <cellStyle name="40% - Accent3 9" xfId="19793" hidden="1"/>
    <cellStyle name="40% - Accent3 9" xfId="19869" hidden="1"/>
    <cellStyle name="40% - Accent3 9" xfId="19948" hidden="1"/>
    <cellStyle name="40% - Accent3 9" xfId="20005" hidden="1"/>
    <cellStyle name="40% - Accent3 9" xfId="19644" hidden="1"/>
    <cellStyle name="40% - Accent3 9" xfId="19558" hidden="1"/>
    <cellStyle name="40% - Accent3 9" xfId="20388" hidden="1"/>
    <cellStyle name="40% - Accent3 9" xfId="20464" hidden="1"/>
    <cellStyle name="40% - Accent3 9" xfId="20542" hidden="1"/>
    <cellStyle name="40% - Accent3 9" xfId="20595" hidden="1"/>
    <cellStyle name="40% - Accent3 9" xfId="20232" hidden="1"/>
    <cellStyle name="40% - Accent3 9" xfId="19675" hidden="1"/>
    <cellStyle name="40% - Accent3 9" xfId="20920" hidden="1"/>
    <cellStyle name="40% - Accent3 9" xfId="20996" hidden="1"/>
    <cellStyle name="40% - Accent3 9" xfId="21074" hidden="1"/>
    <cellStyle name="40% - Accent3 9" xfId="21257" hidden="1"/>
    <cellStyle name="40% - Accent3 9" xfId="21333" hidden="1"/>
    <cellStyle name="40% - Accent3 9" xfId="21411" hidden="1"/>
    <cellStyle name="40% - Accent3 9" xfId="21594" hidden="1"/>
    <cellStyle name="40% - Accent3 9" xfId="21670" hidden="1"/>
    <cellStyle name="40% - Accent3 9" xfId="15999" hidden="1"/>
    <cellStyle name="40% - Accent3 9" xfId="15925" hidden="1"/>
    <cellStyle name="40% - Accent3 9" xfId="15846" hidden="1"/>
    <cellStyle name="40% - Accent3 9" xfId="15762" hidden="1"/>
    <cellStyle name="40% - Accent3 9" xfId="7993" hidden="1"/>
    <cellStyle name="40% - Accent3 9" xfId="7791" hidden="1"/>
    <cellStyle name="40% - Accent3 9" xfId="7538" hidden="1"/>
    <cellStyle name="40% - Accent3 9" xfId="7399" hidden="1"/>
    <cellStyle name="40% - Accent3 9" xfId="8425" hidden="1"/>
    <cellStyle name="40% - Accent3 9" xfId="8733" hidden="1"/>
    <cellStyle name="40% - Accent3 9" xfId="5311" hidden="1"/>
    <cellStyle name="40% - Accent3 9" xfId="5111" hidden="1"/>
    <cellStyle name="40% - Accent3 9" xfId="5005" hidden="1"/>
    <cellStyle name="40% - Accent3 9" xfId="4926" hidden="1"/>
    <cellStyle name="40% - Accent3 9" xfId="6145" hidden="1"/>
    <cellStyle name="40% - Accent3 9" xfId="8274" hidden="1"/>
    <cellStyle name="40% - Accent3 9" xfId="3069" hidden="1"/>
    <cellStyle name="40% - Accent3 9" xfId="2920" hidden="1"/>
    <cellStyle name="40% - Accent3 9" xfId="2761" hidden="1"/>
    <cellStyle name="40% - Accent3 9" xfId="1555" hidden="1"/>
    <cellStyle name="40% - Accent3 9" xfId="1398" hidden="1"/>
    <cellStyle name="40% - Accent3 9" xfId="1137" hidden="1"/>
    <cellStyle name="40% - Accent3 9" xfId="9792" hidden="1"/>
    <cellStyle name="40% - Accent3 9" xfId="21808" hidden="1"/>
    <cellStyle name="40% - Accent3 9" xfId="22339" hidden="1"/>
    <cellStyle name="40% - Accent3 9" xfId="22413" hidden="1"/>
    <cellStyle name="40% - Accent3 9" xfId="22489" hidden="1"/>
    <cellStyle name="40% - Accent3 9" xfId="22567" hidden="1"/>
    <cellStyle name="40% - Accent3 9" xfId="23152" hidden="1"/>
    <cellStyle name="40% - Accent3 9" xfId="23228" hidden="1"/>
    <cellStyle name="40% - Accent3 9" xfId="23307" hidden="1"/>
    <cellStyle name="40% - Accent3 9" xfId="23364" hidden="1"/>
    <cellStyle name="40% - Accent3 9" xfId="23003" hidden="1"/>
    <cellStyle name="40% - Accent3 9" xfId="22917" hidden="1"/>
    <cellStyle name="40% - Accent3 9" xfId="23747" hidden="1"/>
    <cellStyle name="40% - Accent3 9" xfId="23823" hidden="1"/>
    <cellStyle name="40% - Accent3 9" xfId="23901" hidden="1"/>
    <cellStyle name="40% - Accent3 9" xfId="23954" hidden="1"/>
    <cellStyle name="40% - Accent3 9" xfId="23591" hidden="1"/>
    <cellStyle name="40% - Accent3 9" xfId="23034" hidden="1"/>
    <cellStyle name="40% - Accent3 9" xfId="24279" hidden="1"/>
    <cellStyle name="40% - Accent3 9" xfId="24355" hidden="1"/>
    <cellStyle name="40% - Accent3 9" xfId="24433" hidden="1"/>
    <cellStyle name="40% - Accent3 9" xfId="24616" hidden="1"/>
    <cellStyle name="40% - Accent3 9" xfId="24692" hidden="1"/>
    <cellStyle name="40% - Accent3 9" xfId="24770" hidden="1"/>
    <cellStyle name="40% - Accent3 9" xfId="24953" hidden="1"/>
    <cellStyle name="40% - Accent3 9" xfId="25029" hidden="1"/>
    <cellStyle name="40% - Accent3 9" xfId="25131" hidden="1"/>
    <cellStyle name="40% - Accent3 9" xfId="25205" hidden="1"/>
    <cellStyle name="40% - Accent3 9" xfId="25281" hidden="1"/>
    <cellStyle name="40% - Accent3 9" xfId="25359" hidden="1"/>
    <cellStyle name="40% - Accent3 9" xfId="25944" hidden="1"/>
    <cellStyle name="40% - Accent3 9" xfId="26020" hidden="1"/>
    <cellStyle name="40% - Accent3 9" xfId="26099" hidden="1"/>
    <cellStyle name="40% - Accent3 9" xfId="26156" hidden="1"/>
    <cellStyle name="40% - Accent3 9" xfId="25795" hidden="1"/>
    <cellStyle name="40% - Accent3 9" xfId="25709" hidden="1"/>
    <cellStyle name="40% - Accent3 9" xfId="26539" hidden="1"/>
    <cellStyle name="40% - Accent3 9" xfId="26615" hidden="1"/>
    <cellStyle name="40% - Accent3 9" xfId="26693" hidden="1"/>
    <cellStyle name="40% - Accent3 9" xfId="26746" hidden="1"/>
    <cellStyle name="40% - Accent3 9" xfId="26383" hidden="1"/>
    <cellStyle name="40% - Accent3 9" xfId="25826" hidden="1"/>
    <cellStyle name="40% - Accent3 9" xfId="27071" hidden="1"/>
    <cellStyle name="40% - Accent3 9" xfId="27147" hidden="1"/>
    <cellStyle name="40% - Accent3 9" xfId="27225" hidden="1"/>
    <cellStyle name="40% - Accent3 9" xfId="27408" hidden="1"/>
    <cellStyle name="40% - Accent3 9" xfId="27484" hidden="1"/>
    <cellStyle name="40% - Accent3 9" xfId="27562" hidden="1"/>
    <cellStyle name="40% - Accent3 9" xfId="27745" hidden="1"/>
    <cellStyle name="40% - Accent3 9" xfId="27821" hidden="1"/>
    <cellStyle name="40% - Accent3 9" xfId="22252" hidden="1"/>
    <cellStyle name="40% - Accent3 9" xfId="22178" hidden="1"/>
    <cellStyle name="40% - Accent3 9" xfId="22099" hidden="1"/>
    <cellStyle name="40% - Accent3 9" xfId="22015" hidden="1"/>
    <cellStyle name="40% - Accent3 9" xfId="8899" hidden="1"/>
    <cellStyle name="40% - Accent3 9" xfId="8690" hidden="1"/>
    <cellStyle name="40% - Accent3 9" xfId="8457" hidden="1"/>
    <cellStyle name="40% - Accent3 9" xfId="8252" hidden="1"/>
    <cellStyle name="40% - Accent3 9" xfId="9470" hidden="1"/>
    <cellStyle name="40% - Accent3 9" xfId="9798" hidden="1"/>
    <cellStyle name="40% - Accent3 9" xfId="5865" hidden="1"/>
    <cellStyle name="40% - Accent3 9" xfId="5618" hidden="1"/>
    <cellStyle name="40% - Accent3 9" xfId="5519" hidden="1"/>
    <cellStyle name="40% - Accent3 9" xfId="5454" hidden="1"/>
    <cellStyle name="40% - Accent3 9" xfId="6706" hidden="1"/>
    <cellStyle name="40% - Accent3 9" xfId="9383" hidden="1"/>
    <cellStyle name="40% - Accent3 9" xfId="3383" hidden="1"/>
    <cellStyle name="40% - Accent3 9" xfId="3289" hidden="1"/>
    <cellStyle name="40% - Accent3 9" xfId="3068" hidden="1"/>
    <cellStyle name="40% - Accent3 9" xfId="1682" hidden="1"/>
    <cellStyle name="40% - Accent3 9" xfId="1563" hidden="1"/>
    <cellStyle name="40% - Accent3 9" xfId="1283" hidden="1"/>
    <cellStyle name="40% - Accent3 9" xfId="16141" hidden="1"/>
    <cellStyle name="40% - Accent3 9" xfId="27956" hidden="1"/>
    <cellStyle name="40% - Accent3 9" xfId="28058" hidden="1"/>
    <cellStyle name="40% - Accent3 9" xfId="28132" hidden="1"/>
    <cellStyle name="40% - Accent3 9" xfId="28208" hidden="1"/>
    <cellStyle name="40% - Accent3 9" xfId="28286" hidden="1"/>
    <cellStyle name="40% - Accent3 9" xfId="28871" hidden="1"/>
    <cellStyle name="40% - Accent3 9" xfId="28947" hidden="1"/>
    <cellStyle name="40% - Accent3 9" xfId="29026" hidden="1"/>
    <cellStyle name="40% - Accent3 9" xfId="29083" hidden="1"/>
    <cellStyle name="40% - Accent3 9" xfId="28722" hidden="1"/>
    <cellStyle name="40% - Accent3 9" xfId="28636" hidden="1"/>
    <cellStyle name="40% - Accent3 9" xfId="29466" hidden="1"/>
    <cellStyle name="40% - Accent3 9" xfId="29542" hidden="1"/>
    <cellStyle name="40% - Accent3 9" xfId="29620" hidden="1"/>
    <cellStyle name="40% - Accent3 9" xfId="29673" hidden="1"/>
    <cellStyle name="40% - Accent3 9" xfId="29310" hidden="1"/>
    <cellStyle name="40% - Accent3 9" xfId="28753" hidden="1"/>
    <cellStyle name="40% - Accent3 9" xfId="29998" hidden="1"/>
    <cellStyle name="40% - Accent3 9" xfId="30074" hidden="1"/>
    <cellStyle name="40% - Accent3 9" xfId="30152" hidden="1"/>
    <cellStyle name="40% - Accent3 9" xfId="30335" hidden="1"/>
    <cellStyle name="40% - Accent3 9" xfId="30411" hidden="1"/>
    <cellStyle name="40% - Accent3 9" xfId="30489" hidden="1"/>
    <cellStyle name="40% - Accent3 9" xfId="30672" hidden="1"/>
    <cellStyle name="40% - Accent3 9" xfId="30748" hidden="1"/>
    <cellStyle name="40% - Accent3 9" xfId="30850" hidden="1"/>
    <cellStyle name="40% - Accent3 9" xfId="30924" hidden="1"/>
    <cellStyle name="40% - Accent3 9" xfId="31000" hidden="1"/>
    <cellStyle name="40% - Accent3 9" xfId="31078" hidden="1"/>
    <cellStyle name="40% - Accent3 9" xfId="31663" hidden="1"/>
    <cellStyle name="40% - Accent3 9" xfId="31739" hidden="1"/>
    <cellStyle name="40% - Accent3 9" xfId="31818" hidden="1"/>
    <cellStyle name="40% - Accent3 9" xfId="31875" hidden="1"/>
    <cellStyle name="40% - Accent3 9" xfId="31514" hidden="1"/>
    <cellStyle name="40% - Accent3 9" xfId="31428" hidden="1"/>
    <cellStyle name="40% - Accent3 9" xfId="32258" hidden="1"/>
    <cellStyle name="40% - Accent3 9" xfId="32334" hidden="1"/>
    <cellStyle name="40% - Accent3 9" xfId="32412" hidden="1"/>
    <cellStyle name="40% - Accent3 9" xfId="32465" hidden="1"/>
    <cellStyle name="40% - Accent3 9" xfId="32102" hidden="1"/>
    <cellStyle name="40% - Accent3 9" xfId="31545" hidden="1"/>
    <cellStyle name="40% - Accent3 9" xfId="32790" hidden="1"/>
    <cellStyle name="40% - Accent3 9" xfId="32866" hidden="1"/>
    <cellStyle name="40% - Accent3 9" xfId="32944" hidden="1"/>
    <cellStyle name="40% - Accent3 9" xfId="33127" hidden="1"/>
    <cellStyle name="40% - Accent3 9" xfId="33203" hidden="1"/>
    <cellStyle name="40% - Accent3 9" xfId="33281" hidden="1"/>
    <cellStyle name="40% - Accent3 9" xfId="33464" hidden="1"/>
    <cellStyle name="40% - Accent3 9" xfId="33540" hidden="1"/>
    <cellStyle name="40% - Accent4" xfId="36" builtinId="43" hidden="1"/>
    <cellStyle name="40% - Accent4" xfId="79" builtinId="43" hidden="1" customBuiltin="1"/>
    <cellStyle name="40% - Accent4 10" xfId="171" hidden="1"/>
    <cellStyle name="40% - Accent4 10" xfId="251" hidden="1"/>
    <cellStyle name="40% - Accent4 10" xfId="353" hidden="1"/>
    <cellStyle name="40% - Accent4 10" xfId="687" hidden="1"/>
    <cellStyle name="40% - Accent4 10" xfId="2415" hidden="1"/>
    <cellStyle name="40% - Accent4 10" xfId="2566" hidden="1"/>
    <cellStyle name="40% - Accent4 10" xfId="2758" hidden="1"/>
    <cellStyle name="40% - Accent4 10" xfId="3098" hidden="1"/>
    <cellStyle name="40% - Accent4 10" xfId="1701" hidden="1"/>
    <cellStyle name="40% - Accent4 10" xfId="1591" hidden="1"/>
    <cellStyle name="40% - Accent4 10" xfId="4355" hidden="1"/>
    <cellStyle name="40% - Accent4 10" xfId="4581" hidden="1"/>
    <cellStyle name="40% - Accent4 10" xfId="4745" hidden="1"/>
    <cellStyle name="40% - Accent4 10" xfId="4947" hidden="1"/>
    <cellStyle name="40% - Accent4 10" xfId="1874" hidden="1"/>
    <cellStyle name="40% - Accent4 10" xfId="1873" hidden="1"/>
    <cellStyle name="40% - Accent4 10" xfId="6359" hidden="1"/>
    <cellStyle name="40% - Accent4 10" xfId="6465" hidden="1"/>
    <cellStyle name="40% - Accent4 10" xfId="6662" hidden="1"/>
    <cellStyle name="40% - Accent4 10" xfId="7523" hidden="1"/>
    <cellStyle name="40% - Accent4 10" xfId="7675" hidden="1"/>
    <cellStyle name="40% - Accent4 10" xfId="7853" hidden="1"/>
    <cellStyle name="40% - Accent4 10" xfId="8768" hidden="1"/>
    <cellStyle name="40% - Accent4 10" xfId="8943" hidden="1"/>
    <cellStyle name="40% - Accent4 10" xfId="9862" hidden="1"/>
    <cellStyle name="40% - Accent4 10" xfId="9936" hidden="1"/>
    <cellStyle name="40% - Accent4 10" xfId="10012" hidden="1"/>
    <cellStyle name="40% - Accent4 10" xfId="10090" hidden="1"/>
    <cellStyle name="40% - Accent4 10" xfId="10675" hidden="1"/>
    <cellStyle name="40% - Accent4 10" xfId="10751" hidden="1"/>
    <cellStyle name="40% - Accent4 10" xfId="10830" hidden="1"/>
    <cellStyle name="40% - Accent4 10" xfId="10921" hidden="1"/>
    <cellStyle name="40% - Accent4 10" xfId="10382" hidden="1"/>
    <cellStyle name="40% - Accent4 10" xfId="10347" hidden="1"/>
    <cellStyle name="40% - Accent4 10" xfId="11270" hidden="1"/>
    <cellStyle name="40% - Accent4 10" xfId="11346" hidden="1"/>
    <cellStyle name="40% - Accent4 10" xfId="11424" hidden="1"/>
    <cellStyle name="40% - Accent4 10" xfId="11499" hidden="1"/>
    <cellStyle name="40% - Accent4 10" xfId="10449" hidden="1"/>
    <cellStyle name="40% - Accent4 10" xfId="10448" hidden="1"/>
    <cellStyle name="40% - Accent4 10" xfId="11802" hidden="1"/>
    <cellStyle name="40% - Accent4 10" xfId="11878" hidden="1"/>
    <cellStyle name="40% - Accent4 10" xfId="11956" hidden="1"/>
    <cellStyle name="40% - Accent4 10" xfId="12139" hidden="1"/>
    <cellStyle name="40% - Accent4 10" xfId="12215" hidden="1"/>
    <cellStyle name="40% - Accent4 10" xfId="12293" hidden="1"/>
    <cellStyle name="40% - Accent4 10" xfId="12476" hidden="1"/>
    <cellStyle name="40% - Accent4 10" xfId="12552" hidden="1"/>
    <cellStyle name="40% - Accent4 10" xfId="12654" hidden="1"/>
    <cellStyle name="40% - Accent4 10" xfId="12728" hidden="1"/>
    <cellStyle name="40% - Accent4 10" xfId="12804" hidden="1"/>
    <cellStyle name="40% - Accent4 10" xfId="12882" hidden="1"/>
    <cellStyle name="40% - Accent4 10" xfId="13467" hidden="1"/>
    <cellStyle name="40% - Accent4 10" xfId="13543" hidden="1"/>
    <cellStyle name="40% - Accent4 10" xfId="13622" hidden="1"/>
    <cellStyle name="40% - Accent4 10" xfId="13713" hidden="1"/>
    <cellStyle name="40% - Accent4 10" xfId="13174" hidden="1"/>
    <cellStyle name="40% - Accent4 10" xfId="13139" hidden="1"/>
    <cellStyle name="40% - Accent4 10" xfId="14062" hidden="1"/>
    <cellStyle name="40% - Accent4 10" xfId="14138" hidden="1"/>
    <cellStyle name="40% - Accent4 10" xfId="14216" hidden="1"/>
    <cellStyle name="40% - Accent4 10" xfId="14291" hidden="1"/>
    <cellStyle name="40% - Accent4 10" xfId="13241" hidden="1"/>
    <cellStyle name="40% - Accent4 10" xfId="13240" hidden="1"/>
    <cellStyle name="40% - Accent4 10" xfId="14594" hidden="1"/>
    <cellStyle name="40% - Accent4 10" xfId="14670" hidden="1"/>
    <cellStyle name="40% - Accent4 10" xfId="14748" hidden="1"/>
    <cellStyle name="40% - Accent4 10" xfId="14931" hidden="1"/>
    <cellStyle name="40% - Accent4 10" xfId="15007" hidden="1"/>
    <cellStyle name="40% - Accent4 10" xfId="15085" hidden="1"/>
    <cellStyle name="40% - Accent4 10" xfId="15268" hidden="1"/>
    <cellStyle name="40% - Accent4 10" xfId="15344" hidden="1"/>
    <cellStyle name="40% - Accent4 10" xfId="9589" hidden="1"/>
    <cellStyle name="40% - Accent4 10" xfId="9476" hidden="1"/>
    <cellStyle name="40% - Accent4 10" xfId="9361" hidden="1"/>
    <cellStyle name="40% - Accent4 10" xfId="9250" hidden="1"/>
    <cellStyle name="40% - Accent4 10" xfId="6991" hidden="1"/>
    <cellStyle name="40% - Accent4 10" xfId="6905" hidden="1"/>
    <cellStyle name="40% - Accent4 10" xfId="6811" hidden="1"/>
    <cellStyle name="40% - Accent4 10" xfId="6412" hidden="1"/>
    <cellStyle name="40% - Accent4 10" xfId="8030" hidden="1"/>
    <cellStyle name="40% - Accent4 10" xfId="8137" hidden="1"/>
    <cellStyle name="40% - Accent4 10" xfId="4851" hidden="1"/>
    <cellStyle name="40% - Accent4 10" xfId="4683" hidden="1"/>
    <cellStyle name="40% - Accent4 10" xfId="4459" hidden="1"/>
    <cellStyle name="40% - Accent4 10" xfId="4248" hidden="1"/>
    <cellStyle name="40% - Accent4 10" xfId="7801" hidden="1"/>
    <cellStyle name="40% - Accent4 10" xfId="7803" hidden="1"/>
    <cellStyle name="40% - Accent4 10" xfId="2731" hidden="1"/>
    <cellStyle name="40% - Accent4 10" xfId="2514" hidden="1"/>
    <cellStyle name="40% - Accent4 10" xfId="2339" hidden="1"/>
    <cellStyle name="40% - Accent4 10" xfId="1380" hidden="1"/>
    <cellStyle name="40% - Accent4 10" xfId="1189" hidden="1"/>
    <cellStyle name="40% - Accent4 10" xfId="950" hidden="1"/>
    <cellStyle name="40% - Accent4 10" xfId="15406" hidden="1"/>
    <cellStyle name="40% - Accent4 10" xfId="15517" hidden="1"/>
    <cellStyle name="40% - Accent4 10" xfId="16203" hidden="1"/>
    <cellStyle name="40% - Accent4 10" xfId="16277" hidden="1"/>
    <cellStyle name="40% - Accent4 10" xfId="16353" hidden="1"/>
    <cellStyle name="40% - Accent4 10" xfId="16431" hidden="1"/>
    <cellStyle name="40% - Accent4 10" xfId="17016" hidden="1"/>
    <cellStyle name="40% - Accent4 10" xfId="17092" hidden="1"/>
    <cellStyle name="40% - Accent4 10" xfId="17171" hidden="1"/>
    <cellStyle name="40% - Accent4 10" xfId="17262" hidden="1"/>
    <cellStyle name="40% - Accent4 10" xfId="16723" hidden="1"/>
    <cellStyle name="40% - Accent4 10" xfId="16688" hidden="1"/>
    <cellStyle name="40% - Accent4 10" xfId="17611" hidden="1"/>
    <cellStyle name="40% - Accent4 10" xfId="17687" hidden="1"/>
    <cellStyle name="40% - Accent4 10" xfId="17765" hidden="1"/>
    <cellStyle name="40% - Accent4 10" xfId="17840" hidden="1"/>
    <cellStyle name="40% - Accent4 10" xfId="16790" hidden="1"/>
    <cellStyle name="40% - Accent4 10" xfId="16789" hidden="1"/>
    <cellStyle name="40% - Accent4 10" xfId="18143" hidden="1"/>
    <cellStyle name="40% - Accent4 10" xfId="18219" hidden="1"/>
    <cellStyle name="40% - Accent4 10" xfId="18297" hidden="1"/>
    <cellStyle name="40% - Accent4 10" xfId="18480" hidden="1"/>
    <cellStyle name="40% - Accent4 10" xfId="18556" hidden="1"/>
    <cellStyle name="40% - Accent4 10" xfId="18634" hidden="1"/>
    <cellStyle name="40% - Accent4 10" xfId="18817" hidden="1"/>
    <cellStyle name="40% - Accent4 10" xfId="18893" hidden="1"/>
    <cellStyle name="40% - Accent4 10" xfId="18995" hidden="1"/>
    <cellStyle name="40% - Accent4 10" xfId="19069" hidden="1"/>
    <cellStyle name="40% - Accent4 10" xfId="19145" hidden="1"/>
    <cellStyle name="40% - Accent4 10" xfId="19223" hidden="1"/>
    <cellStyle name="40% - Accent4 10" xfId="19808" hidden="1"/>
    <cellStyle name="40% - Accent4 10" xfId="19884" hidden="1"/>
    <cellStyle name="40% - Accent4 10" xfId="19963" hidden="1"/>
    <cellStyle name="40% - Accent4 10" xfId="20054" hidden="1"/>
    <cellStyle name="40% - Accent4 10" xfId="19515" hidden="1"/>
    <cellStyle name="40% - Accent4 10" xfId="19480" hidden="1"/>
    <cellStyle name="40% - Accent4 10" xfId="20403" hidden="1"/>
    <cellStyle name="40% - Accent4 10" xfId="20479" hidden="1"/>
    <cellStyle name="40% - Accent4 10" xfId="20557" hidden="1"/>
    <cellStyle name="40% - Accent4 10" xfId="20632" hidden="1"/>
    <cellStyle name="40% - Accent4 10" xfId="19582" hidden="1"/>
    <cellStyle name="40% - Accent4 10" xfId="19581" hidden="1"/>
    <cellStyle name="40% - Accent4 10" xfId="20935" hidden="1"/>
    <cellStyle name="40% - Accent4 10" xfId="21011" hidden="1"/>
    <cellStyle name="40% - Accent4 10" xfId="21089" hidden="1"/>
    <cellStyle name="40% - Accent4 10" xfId="21272" hidden="1"/>
    <cellStyle name="40% - Accent4 10" xfId="21348" hidden="1"/>
    <cellStyle name="40% - Accent4 10" xfId="21426" hidden="1"/>
    <cellStyle name="40% - Accent4 10" xfId="21609" hidden="1"/>
    <cellStyle name="40% - Accent4 10" xfId="21685" hidden="1"/>
    <cellStyle name="40% - Accent4 10" xfId="15984" hidden="1"/>
    <cellStyle name="40% - Accent4 10" xfId="15910" hidden="1"/>
    <cellStyle name="40% - Accent4 10" xfId="15830" hidden="1"/>
    <cellStyle name="40% - Accent4 10" xfId="15747" hidden="1"/>
    <cellStyle name="40% - Accent4 10" xfId="7971" hidden="1"/>
    <cellStyle name="40% - Accent4 10" xfId="7769" hidden="1"/>
    <cellStyle name="40% - Accent4 10" xfId="7495" hidden="1"/>
    <cellStyle name="40% - Accent4 10" xfId="7061" hidden="1"/>
    <cellStyle name="40% - Accent4 10" xfId="8989" hidden="1"/>
    <cellStyle name="40% - Accent4 10" xfId="9063" hidden="1"/>
    <cellStyle name="40% - Accent4 10" xfId="5292" hidden="1"/>
    <cellStyle name="40% - Accent4 10" xfId="5091" hidden="1"/>
    <cellStyle name="40% - Accent4 10" xfId="4988" hidden="1"/>
    <cellStyle name="40% - Accent4 10" xfId="4713" hidden="1"/>
    <cellStyle name="40% - Accent4 10" xfId="8689" hidden="1"/>
    <cellStyle name="40% - Accent4 10" xfId="8692" hidden="1"/>
    <cellStyle name="40% - Accent4 10" xfId="3042" hidden="1"/>
    <cellStyle name="40% - Accent4 10" xfId="2901" hidden="1"/>
    <cellStyle name="40% - Accent4 10" xfId="2700" hidden="1"/>
    <cellStyle name="40% - Accent4 10" xfId="1531" hidden="1"/>
    <cellStyle name="40% - Accent4 10" xfId="1366" hidden="1"/>
    <cellStyle name="40% - Accent4 10" xfId="1112" hidden="1"/>
    <cellStyle name="40% - Accent4 10" xfId="21745" hidden="1"/>
    <cellStyle name="40% - Accent4 10" xfId="21824" hidden="1"/>
    <cellStyle name="40% - Accent4 10" xfId="22354" hidden="1"/>
    <cellStyle name="40% - Accent4 10" xfId="22428" hidden="1"/>
    <cellStyle name="40% - Accent4 10" xfId="22504" hidden="1"/>
    <cellStyle name="40% - Accent4 10" xfId="22582" hidden="1"/>
    <cellStyle name="40% - Accent4 10" xfId="23167" hidden="1"/>
    <cellStyle name="40% - Accent4 10" xfId="23243" hidden="1"/>
    <cellStyle name="40% - Accent4 10" xfId="23322" hidden="1"/>
    <cellStyle name="40% - Accent4 10" xfId="23413" hidden="1"/>
    <cellStyle name="40% - Accent4 10" xfId="22874" hidden="1"/>
    <cellStyle name="40% - Accent4 10" xfId="22839" hidden="1"/>
    <cellStyle name="40% - Accent4 10" xfId="23762" hidden="1"/>
    <cellStyle name="40% - Accent4 10" xfId="23838" hidden="1"/>
    <cellStyle name="40% - Accent4 10" xfId="23916" hidden="1"/>
    <cellStyle name="40% - Accent4 10" xfId="23991" hidden="1"/>
    <cellStyle name="40% - Accent4 10" xfId="22941" hidden="1"/>
    <cellStyle name="40% - Accent4 10" xfId="22940" hidden="1"/>
    <cellStyle name="40% - Accent4 10" xfId="24294" hidden="1"/>
    <cellStyle name="40% - Accent4 10" xfId="24370" hidden="1"/>
    <cellStyle name="40% - Accent4 10" xfId="24448" hidden="1"/>
    <cellStyle name="40% - Accent4 10" xfId="24631" hidden="1"/>
    <cellStyle name="40% - Accent4 10" xfId="24707" hidden="1"/>
    <cellStyle name="40% - Accent4 10" xfId="24785" hidden="1"/>
    <cellStyle name="40% - Accent4 10" xfId="24968" hidden="1"/>
    <cellStyle name="40% - Accent4 10" xfId="25044" hidden="1"/>
    <cellStyle name="40% - Accent4 10" xfId="25146" hidden="1"/>
    <cellStyle name="40% - Accent4 10" xfId="25220" hidden="1"/>
    <cellStyle name="40% - Accent4 10" xfId="25296" hidden="1"/>
    <cellStyle name="40% - Accent4 10" xfId="25374" hidden="1"/>
    <cellStyle name="40% - Accent4 10" xfId="25959" hidden="1"/>
    <cellStyle name="40% - Accent4 10" xfId="26035" hidden="1"/>
    <cellStyle name="40% - Accent4 10" xfId="26114" hidden="1"/>
    <cellStyle name="40% - Accent4 10" xfId="26205" hidden="1"/>
    <cellStyle name="40% - Accent4 10" xfId="25666" hidden="1"/>
    <cellStyle name="40% - Accent4 10" xfId="25631" hidden="1"/>
    <cellStyle name="40% - Accent4 10" xfId="26554" hidden="1"/>
    <cellStyle name="40% - Accent4 10" xfId="26630" hidden="1"/>
    <cellStyle name="40% - Accent4 10" xfId="26708" hidden="1"/>
    <cellStyle name="40% - Accent4 10" xfId="26783" hidden="1"/>
    <cellStyle name="40% - Accent4 10" xfId="25733" hidden="1"/>
    <cellStyle name="40% - Accent4 10" xfId="25732" hidden="1"/>
    <cellStyle name="40% - Accent4 10" xfId="27086" hidden="1"/>
    <cellStyle name="40% - Accent4 10" xfId="27162" hidden="1"/>
    <cellStyle name="40% - Accent4 10" xfId="27240" hidden="1"/>
    <cellStyle name="40% - Accent4 10" xfId="27423" hidden="1"/>
    <cellStyle name="40% - Accent4 10" xfId="27499" hidden="1"/>
    <cellStyle name="40% - Accent4 10" xfId="27577" hidden="1"/>
    <cellStyle name="40% - Accent4 10" xfId="27760" hidden="1"/>
    <cellStyle name="40% - Accent4 10" xfId="27836" hidden="1"/>
    <cellStyle name="40% - Accent4 10" xfId="22237" hidden="1"/>
    <cellStyle name="40% - Accent4 10" xfId="22163" hidden="1"/>
    <cellStyle name="40% - Accent4 10" xfId="22083" hidden="1"/>
    <cellStyle name="40% - Accent4 10" xfId="22000" hidden="1"/>
    <cellStyle name="40% - Accent4 10" xfId="8873" hidden="1"/>
    <cellStyle name="40% - Accent4 10" xfId="8669" hidden="1"/>
    <cellStyle name="40% - Accent4 10" xfId="8436" hidden="1"/>
    <cellStyle name="40% - Accent4 10" xfId="8077" hidden="1"/>
    <cellStyle name="40% - Accent4 10" xfId="15556" hidden="1"/>
    <cellStyle name="40% - Accent4 10" xfId="15598" hidden="1"/>
    <cellStyle name="40% - Accent4 10" xfId="5848" hidden="1"/>
    <cellStyle name="40% - Accent4 10" xfId="5599" hidden="1"/>
    <cellStyle name="40% - Accent4 10" xfId="5504" hidden="1"/>
    <cellStyle name="40% - Accent4 10" xfId="5121" hidden="1"/>
    <cellStyle name="40% - Accent4 10" xfId="9764" hidden="1"/>
    <cellStyle name="40% - Accent4 10" xfId="9767" hidden="1"/>
    <cellStyle name="40% - Accent4 10" xfId="3364" hidden="1"/>
    <cellStyle name="40% - Accent4 10" xfId="3171" hidden="1"/>
    <cellStyle name="40% - Accent4 10" xfId="3028" hidden="1"/>
    <cellStyle name="40% - Accent4 10" xfId="1658" hidden="1"/>
    <cellStyle name="40% - Accent4 10" xfId="1523" hidden="1"/>
    <cellStyle name="40% - Accent4 10" xfId="1253" hidden="1"/>
    <cellStyle name="40% - Accent4 10" xfId="27895" hidden="1"/>
    <cellStyle name="40% - Accent4 10" xfId="27971" hidden="1"/>
    <cellStyle name="40% - Accent4 10" xfId="28073" hidden="1"/>
    <cellStyle name="40% - Accent4 10" xfId="28147" hidden="1"/>
    <cellStyle name="40% - Accent4 10" xfId="28223" hidden="1"/>
    <cellStyle name="40% - Accent4 10" xfId="28301" hidden="1"/>
    <cellStyle name="40% - Accent4 10" xfId="28886" hidden="1"/>
    <cellStyle name="40% - Accent4 10" xfId="28962" hidden="1"/>
    <cellStyle name="40% - Accent4 10" xfId="29041" hidden="1"/>
    <cellStyle name="40% - Accent4 10" xfId="29132" hidden="1"/>
    <cellStyle name="40% - Accent4 10" xfId="28593" hidden="1"/>
    <cellStyle name="40% - Accent4 10" xfId="28558" hidden="1"/>
    <cellStyle name="40% - Accent4 10" xfId="29481" hidden="1"/>
    <cellStyle name="40% - Accent4 10" xfId="29557" hidden="1"/>
    <cellStyle name="40% - Accent4 10" xfId="29635" hidden="1"/>
    <cellStyle name="40% - Accent4 10" xfId="29710" hidden="1"/>
    <cellStyle name="40% - Accent4 10" xfId="28660" hidden="1"/>
    <cellStyle name="40% - Accent4 10" xfId="28659" hidden="1"/>
    <cellStyle name="40% - Accent4 10" xfId="30013" hidden="1"/>
    <cellStyle name="40% - Accent4 10" xfId="30089" hidden="1"/>
    <cellStyle name="40% - Accent4 10" xfId="30167" hidden="1"/>
    <cellStyle name="40% - Accent4 10" xfId="30350" hidden="1"/>
    <cellStyle name="40% - Accent4 10" xfId="30426" hidden="1"/>
    <cellStyle name="40% - Accent4 10" xfId="30504" hidden="1"/>
    <cellStyle name="40% - Accent4 10" xfId="30687" hidden="1"/>
    <cellStyle name="40% - Accent4 10" xfId="30763" hidden="1"/>
    <cellStyle name="40% - Accent4 10" xfId="30865" hidden="1"/>
    <cellStyle name="40% - Accent4 10" xfId="30939" hidden="1"/>
    <cellStyle name="40% - Accent4 10" xfId="31015" hidden="1"/>
    <cellStyle name="40% - Accent4 10" xfId="31093" hidden="1"/>
    <cellStyle name="40% - Accent4 10" xfId="31678" hidden="1"/>
    <cellStyle name="40% - Accent4 10" xfId="31754" hidden="1"/>
    <cellStyle name="40% - Accent4 10" xfId="31833" hidden="1"/>
    <cellStyle name="40% - Accent4 10" xfId="31924" hidden="1"/>
    <cellStyle name="40% - Accent4 10" xfId="31385" hidden="1"/>
    <cellStyle name="40% - Accent4 10" xfId="31350" hidden="1"/>
    <cellStyle name="40% - Accent4 10" xfId="32273" hidden="1"/>
    <cellStyle name="40% - Accent4 10" xfId="32349" hidden="1"/>
    <cellStyle name="40% - Accent4 10" xfId="32427" hidden="1"/>
    <cellStyle name="40% - Accent4 10" xfId="32502" hidden="1"/>
    <cellStyle name="40% - Accent4 10" xfId="31452" hidden="1"/>
    <cellStyle name="40% - Accent4 10" xfId="31451" hidden="1"/>
    <cellStyle name="40% - Accent4 10" xfId="32805" hidden="1"/>
    <cellStyle name="40% - Accent4 10" xfId="32881" hidden="1"/>
    <cellStyle name="40% - Accent4 10" xfId="32959" hidden="1"/>
    <cellStyle name="40% - Accent4 10" xfId="33142" hidden="1"/>
    <cellStyle name="40% - Accent4 10" xfId="33218" hidden="1"/>
    <cellStyle name="40% - Accent4 10" xfId="33296" hidden="1"/>
    <cellStyle name="40% - Accent4 10" xfId="33479" hidden="1"/>
    <cellStyle name="40% - Accent4 10" xfId="33555" hidden="1"/>
    <cellStyle name="40% - Accent4 11" xfId="184" hidden="1"/>
    <cellStyle name="40% - Accent4 11" xfId="264" hidden="1"/>
    <cellStyle name="40% - Accent4 11" xfId="389" hidden="1"/>
    <cellStyle name="40% - Accent4 11" xfId="716" hidden="1"/>
    <cellStyle name="40% - Accent4 11" xfId="2431" hidden="1"/>
    <cellStyle name="40% - Accent4 11" xfId="2583" hidden="1"/>
    <cellStyle name="40% - Accent4 11" xfId="2786" hidden="1"/>
    <cellStyle name="40% - Accent4 11" xfId="2834" hidden="1"/>
    <cellStyle name="40% - Accent4 11" xfId="2204" hidden="1"/>
    <cellStyle name="40% - Accent4 11" xfId="2054" hidden="1"/>
    <cellStyle name="40% - Accent4 11" xfId="4391" hidden="1"/>
    <cellStyle name="40% - Accent4 11" xfId="4600" hidden="1"/>
    <cellStyle name="40% - Accent4 11" xfId="4764" hidden="1"/>
    <cellStyle name="40% - Accent4 11" xfId="4814" hidden="1"/>
    <cellStyle name="40% - Accent4 11" xfId="2912" hidden="1"/>
    <cellStyle name="40% - Accent4 11" xfId="1588" hidden="1"/>
    <cellStyle name="40% - Accent4 11" xfId="6374" hidden="1"/>
    <cellStyle name="40% - Accent4 11" xfId="6479" hidden="1"/>
    <cellStyle name="40% - Accent4 11" xfId="6676" hidden="1"/>
    <cellStyle name="40% - Accent4 11" xfId="7549" hidden="1"/>
    <cellStyle name="40% - Accent4 11" xfId="7691" hidden="1"/>
    <cellStyle name="40% - Accent4 11" xfId="7870" hidden="1"/>
    <cellStyle name="40% - Accent4 11" xfId="8788" hidden="1"/>
    <cellStyle name="40% - Accent4 11" xfId="8960" hidden="1"/>
    <cellStyle name="40% - Accent4 11" xfId="9875" hidden="1"/>
    <cellStyle name="40% - Accent4 11" xfId="9949" hidden="1"/>
    <cellStyle name="40% - Accent4 11" xfId="10025" hidden="1"/>
    <cellStyle name="40% - Accent4 11" xfId="10103" hidden="1"/>
    <cellStyle name="40% - Accent4 11" xfId="10688" hidden="1"/>
    <cellStyle name="40% - Accent4 11" xfId="10764" hidden="1"/>
    <cellStyle name="40% - Accent4 11" xfId="10843" hidden="1"/>
    <cellStyle name="40% - Accent4 11" xfId="10867" hidden="1"/>
    <cellStyle name="40% - Accent4 11" xfId="10558" hidden="1"/>
    <cellStyle name="40% - Accent4 11" xfId="10519" hidden="1"/>
    <cellStyle name="40% - Accent4 11" xfId="11283" hidden="1"/>
    <cellStyle name="40% - Accent4 11" xfId="11359" hidden="1"/>
    <cellStyle name="40% - Accent4 11" xfId="11437" hidden="1"/>
    <cellStyle name="40% - Accent4 11" xfId="11458" hidden="1"/>
    <cellStyle name="40% - Accent4 11" xfId="10891" hidden="1"/>
    <cellStyle name="40% - Accent4 11" xfId="10344" hidden="1"/>
    <cellStyle name="40% - Accent4 11" xfId="11815" hidden="1"/>
    <cellStyle name="40% - Accent4 11" xfId="11891" hidden="1"/>
    <cellStyle name="40% - Accent4 11" xfId="11969" hidden="1"/>
    <cellStyle name="40% - Accent4 11" xfId="12152" hidden="1"/>
    <cellStyle name="40% - Accent4 11" xfId="12228" hidden="1"/>
    <cellStyle name="40% - Accent4 11" xfId="12306" hidden="1"/>
    <cellStyle name="40% - Accent4 11" xfId="12489" hidden="1"/>
    <cellStyle name="40% - Accent4 11" xfId="12565" hidden="1"/>
    <cellStyle name="40% - Accent4 11" xfId="12667" hidden="1"/>
    <cellStyle name="40% - Accent4 11" xfId="12741" hidden="1"/>
    <cellStyle name="40% - Accent4 11" xfId="12817" hidden="1"/>
    <cellStyle name="40% - Accent4 11" xfId="12895" hidden="1"/>
    <cellStyle name="40% - Accent4 11" xfId="13480" hidden="1"/>
    <cellStyle name="40% - Accent4 11" xfId="13556" hidden="1"/>
    <cellStyle name="40% - Accent4 11" xfId="13635" hidden="1"/>
    <cellStyle name="40% - Accent4 11" xfId="13659" hidden="1"/>
    <cellStyle name="40% - Accent4 11" xfId="13350" hidden="1"/>
    <cellStyle name="40% - Accent4 11" xfId="13311" hidden="1"/>
    <cellStyle name="40% - Accent4 11" xfId="14075" hidden="1"/>
    <cellStyle name="40% - Accent4 11" xfId="14151" hidden="1"/>
    <cellStyle name="40% - Accent4 11" xfId="14229" hidden="1"/>
    <cellStyle name="40% - Accent4 11" xfId="14250" hidden="1"/>
    <cellStyle name="40% - Accent4 11" xfId="13683" hidden="1"/>
    <cellStyle name="40% - Accent4 11" xfId="13136" hidden="1"/>
    <cellStyle name="40% - Accent4 11" xfId="14607" hidden="1"/>
    <cellStyle name="40% - Accent4 11" xfId="14683" hidden="1"/>
    <cellStyle name="40% - Accent4 11" xfId="14761" hidden="1"/>
    <cellStyle name="40% - Accent4 11" xfId="14944" hidden="1"/>
    <cellStyle name="40% - Accent4 11" xfId="15020" hidden="1"/>
    <cellStyle name="40% - Accent4 11" xfId="15098" hidden="1"/>
    <cellStyle name="40% - Accent4 11" xfId="15281" hidden="1"/>
    <cellStyle name="40% - Accent4 11" xfId="15357" hidden="1"/>
    <cellStyle name="40% - Accent4 11" xfId="9571" hidden="1"/>
    <cellStyle name="40% - Accent4 11" xfId="9458" hidden="1"/>
    <cellStyle name="40% - Accent4 11" xfId="9345" hidden="1"/>
    <cellStyle name="40% - Accent4 11" xfId="9230" hidden="1"/>
    <cellStyle name="40% - Accent4 11" xfId="6977" hidden="1"/>
    <cellStyle name="40% - Accent4 11" xfId="6891" hidden="1"/>
    <cellStyle name="40% - Accent4 11" xfId="6797" hidden="1"/>
    <cellStyle name="40% - Accent4 11" xfId="6752" hidden="1"/>
    <cellStyle name="40% - Accent4 11" xfId="7367" hidden="1"/>
    <cellStyle name="40% - Accent4 11" xfId="7450" hidden="1"/>
    <cellStyle name="40% - Accent4 11" xfId="4831" hidden="1"/>
    <cellStyle name="40% - Accent4 11" xfId="4666" hidden="1"/>
    <cellStyle name="40% - Accent4 11" xfId="4403" hidden="1"/>
    <cellStyle name="40% - Accent4 11" xfId="4308" hidden="1"/>
    <cellStyle name="40% - Accent4 11" xfId="6683" hidden="1"/>
    <cellStyle name="40% - Accent4 11" xfId="8140" hidden="1"/>
    <cellStyle name="40% - Accent4 11" xfId="2697" hidden="1"/>
    <cellStyle name="40% - Accent4 11" xfId="2498" hidden="1"/>
    <cellStyle name="40% - Accent4 11" xfId="2319" hidden="1"/>
    <cellStyle name="40% - Accent4 11" xfId="1356" hidden="1"/>
    <cellStyle name="40% - Accent4 11" xfId="1173" hidden="1"/>
    <cellStyle name="40% - Accent4 11" xfId="930" hidden="1"/>
    <cellStyle name="40% - Accent4 11" xfId="15424" hidden="1"/>
    <cellStyle name="40% - Accent4 11" xfId="15532" hidden="1"/>
    <cellStyle name="40% - Accent4 11" xfId="16216" hidden="1"/>
    <cellStyle name="40% - Accent4 11" xfId="16290" hidden="1"/>
    <cellStyle name="40% - Accent4 11" xfId="16366" hidden="1"/>
    <cellStyle name="40% - Accent4 11" xfId="16444" hidden="1"/>
    <cellStyle name="40% - Accent4 11" xfId="17029" hidden="1"/>
    <cellStyle name="40% - Accent4 11" xfId="17105" hidden="1"/>
    <cellStyle name="40% - Accent4 11" xfId="17184" hidden="1"/>
    <cellStyle name="40% - Accent4 11" xfId="17208" hidden="1"/>
    <cellStyle name="40% - Accent4 11" xfId="16899" hidden="1"/>
    <cellStyle name="40% - Accent4 11" xfId="16860" hidden="1"/>
    <cellStyle name="40% - Accent4 11" xfId="17624" hidden="1"/>
    <cellStyle name="40% - Accent4 11" xfId="17700" hidden="1"/>
    <cellStyle name="40% - Accent4 11" xfId="17778" hidden="1"/>
    <cellStyle name="40% - Accent4 11" xfId="17799" hidden="1"/>
    <cellStyle name="40% - Accent4 11" xfId="17232" hidden="1"/>
    <cellStyle name="40% - Accent4 11" xfId="16685" hidden="1"/>
    <cellStyle name="40% - Accent4 11" xfId="18156" hidden="1"/>
    <cellStyle name="40% - Accent4 11" xfId="18232" hidden="1"/>
    <cellStyle name="40% - Accent4 11" xfId="18310" hidden="1"/>
    <cellStyle name="40% - Accent4 11" xfId="18493" hidden="1"/>
    <cellStyle name="40% - Accent4 11" xfId="18569" hidden="1"/>
    <cellStyle name="40% - Accent4 11" xfId="18647" hidden="1"/>
    <cellStyle name="40% - Accent4 11" xfId="18830" hidden="1"/>
    <cellStyle name="40% - Accent4 11" xfId="18906" hidden="1"/>
    <cellStyle name="40% - Accent4 11" xfId="19008" hidden="1"/>
    <cellStyle name="40% - Accent4 11" xfId="19082" hidden="1"/>
    <cellStyle name="40% - Accent4 11" xfId="19158" hidden="1"/>
    <cellStyle name="40% - Accent4 11" xfId="19236" hidden="1"/>
    <cellStyle name="40% - Accent4 11" xfId="19821" hidden="1"/>
    <cellStyle name="40% - Accent4 11" xfId="19897" hidden="1"/>
    <cellStyle name="40% - Accent4 11" xfId="19976" hidden="1"/>
    <cellStyle name="40% - Accent4 11" xfId="20000" hidden="1"/>
    <cellStyle name="40% - Accent4 11" xfId="19691" hidden="1"/>
    <cellStyle name="40% - Accent4 11" xfId="19652" hidden="1"/>
    <cellStyle name="40% - Accent4 11" xfId="20416" hidden="1"/>
    <cellStyle name="40% - Accent4 11" xfId="20492" hidden="1"/>
    <cellStyle name="40% - Accent4 11" xfId="20570" hidden="1"/>
    <cellStyle name="40% - Accent4 11" xfId="20591" hidden="1"/>
    <cellStyle name="40% - Accent4 11" xfId="20024" hidden="1"/>
    <cellStyle name="40% - Accent4 11" xfId="19477" hidden="1"/>
    <cellStyle name="40% - Accent4 11" xfId="20948" hidden="1"/>
    <cellStyle name="40% - Accent4 11" xfId="21024" hidden="1"/>
    <cellStyle name="40% - Accent4 11" xfId="21102" hidden="1"/>
    <cellStyle name="40% - Accent4 11" xfId="21285" hidden="1"/>
    <cellStyle name="40% - Accent4 11" xfId="21361" hidden="1"/>
    <cellStyle name="40% - Accent4 11" xfId="21439" hidden="1"/>
    <cellStyle name="40% - Accent4 11" xfId="21622" hidden="1"/>
    <cellStyle name="40% - Accent4 11" xfId="21698" hidden="1"/>
    <cellStyle name="40% - Accent4 11" xfId="15971" hidden="1"/>
    <cellStyle name="40% - Accent4 11" xfId="15897" hidden="1"/>
    <cellStyle name="40% - Accent4 11" xfId="15816" hidden="1"/>
    <cellStyle name="40% - Accent4 11" xfId="15731" hidden="1"/>
    <cellStyle name="40% - Accent4 11" xfId="7949" hidden="1"/>
    <cellStyle name="40% - Accent4 11" xfId="7745" hidden="1"/>
    <cellStyle name="40% - Accent4 11" xfId="7464" hidden="1"/>
    <cellStyle name="40% - Accent4 11" xfId="7407" hidden="1"/>
    <cellStyle name="40% - Accent4 11" xfId="8220" hidden="1"/>
    <cellStyle name="40% - Accent4 11" xfId="8394" hidden="1"/>
    <cellStyle name="40% - Accent4 11" xfId="5279" hidden="1"/>
    <cellStyle name="40% - Accent4 11" xfId="5078" hidden="1"/>
    <cellStyle name="40% - Accent4 11" xfId="4971" hidden="1"/>
    <cellStyle name="40% - Accent4 11" xfId="4935" hidden="1"/>
    <cellStyle name="40% - Accent4 11" xfId="7363" hidden="1"/>
    <cellStyle name="40% - Accent4 11" xfId="9066" hidden="1"/>
    <cellStyle name="40% - Accent4 11" xfId="3014" hidden="1"/>
    <cellStyle name="40% - Accent4 11" xfId="2883" hidden="1"/>
    <cellStyle name="40% - Accent4 11" xfId="2656" hidden="1"/>
    <cellStyle name="40% - Accent4 11" xfId="1510" hidden="1"/>
    <cellStyle name="40% - Accent4 11" xfId="1322" hidden="1"/>
    <cellStyle name="40% - Accent4 11" xfId="1095" hidden="1"/>
    <cellStyle name="40% - Accent4 11" xfId="21758" hidden="1"/>
    <cellStyle name="40% - Accent4 11" xfId="21838" hidden="1"/>
    <cellStyle name="40% - Accent4 11" xfId="22367" hidden="1"/>
    <cellStyle name="40% - Accent4 11" xfId="22441" hidden="1"/>
    <cellStyle name="40% - Accent4 11" xfId="22517" hidden="1"/>
    <cellStyle name="40% - Accent4 11" xfId="22595" hidden="1"/>
    <cellStyle name="40% - Accent4 11" xfId="23180" hidden="1"/>
    <cellStyle name="40% - Accent4 11" xfId="23256" hidden="1"/>
    <cellStyle name="40% - Accent4 11" xfId="23335" hidden="1"/>
    <cellStyle name="40% - Accent4 11" xfId="23359" hidden="1"/>
    <cellStyle name="40% - Accent4 11" xfId="23050" hidden="1"/>
    <cellStyle name="40% - Accent4 11" xfId="23011" hidden="1"/>
    <cellStyle name="40% - Accent4 11" xfId="23775" hidden="1"/>
    <cellStyle name="40% - Accent4 11" xfId="23851" hidden="1"/>
    <cellStyle name="40% - Accent4 11" xfId="23929" hidden="1"/>
    <cellStyle name="40% - Accent4 11" xfId="23950" hidden="1"/>
    <cellStyle name="40% - Accent4 11" xfId="23383" hidden="1"/>
    <cellStyle name="40% - Accent4 11" xfId="22836" hidden="1"/>
    <cellStyle name="40% - Accent4 11" xfId="24307" hidden="1"/>
    <cellStyle name="40% - Accent4 11" xfId="24383" hidden="1"/>
    <cellStyle name="40% - Accent4 11" xfId="24461" hidden="1"/>
    <cellStyle name="40% - Accent4 11" xfId="24644" hidden="1"/>
    <cellStyle name="40% - Accent4 11" xfId="24720" hidden="1"/>
    <cellStyle name="40% - Accent4 11" xfId="24798" hidden="1"/>
    <cellStyle name="40% - Accent4 11" xfId="24981" hidden="1"/>
    <cellStyle name="40% - Accent4 11" xfId="25057" hidden="1"/>
    <cellStyle name="40% - Accent4 11" xfId="25159" hidden="1"/>
    <cellStyle name="40% - Accent4 11" xfId="25233" hidden="1"/>
    <cellStyle name="40% - Accent4 11" xfId="25309" hidden="1"/>
    <cellStyle name="40% - Accent4 11" xfId="25387" hidden="1"/>
    <cellStyle name="40% - Accent4 11" xfId="25972" hidden="1"/>
    <cellStyle name="40% - Accent4 11" xfId="26048" hidden="1"/>
    <cellStyle name="40% - Accent4 11" xfId="26127" hidden="1"/>
    <cellStyle name="40% - Accent4 11" xfId="26151" hidden="1"/>
    <cellStyle name="40% - Accent4 11" xfId="25842" hidden="1"/>
    <cellStyle name="40% - Accent4 11" xfId="25803" hidden="1"/>
    <cellStyle name="40% - Accent4 11" xfId="26567" hidden="1"/>
    <cellStyle name="40% - Accent4 11" xfId="26643" hidden="1"/>
    <cellStyle name="40% - Accent4 11" xfId="26721" hidden="1"/>
    <cellStyle name="40% - Accent4 11" xfId="26742" hidden="1"/>
    <cellStyle name="40% - Accent4 11" xfId="26175" hidden="1"/>
    <cellStyle name="40% - Accent4 11" xfId="25628" hidden="1"/>
    <cellStyle name="40% - Accent4 11" xfId="27099" hidden="1"/>
    <cellStyle name="40% - Accent4 11" xfId="27175" hidden="1"/>
    <cellStyle name="40% - Accent4 11" xfId="27253" hidden="1"/>
    <cellStyle name="40% - Accent4 11" xfId="27436" hidden="1"/>
    <cellStyle name="40% - Accent4 11" xfId="27512" hidden="1"/>
    <cellStyle name="40% - Accent4 11" xfId="27590" hidden="1"/>
    <cellStyle name="40% - Accent4 11" xfId="27773" hidden="1"/>
    <cellStyle name="40% - Accent4 11" xfId="27849" hidden="1"/>
    <cellStyle name="40% - Accent4 11" xfId="22224" hidden="1"/>
    <cellStyle name="40% - Accent4 11" xfId="22150" hidden="1"/>
    <cellStyle name="40% - Accent4 11" xfId="22069" hidden="1"/>
    <cellStyle name="40% - Accent4 11" xfId="21986" hidden="1"/>
    <cellStyle name="40% - Accent4 11" xfId="8850" hidden="1"/>
    <cellStyle name="40% - Accent4 11" xfId="8553" hidden="1"/>
    <cellStyle name="40% - Accent4 11" xfId="8413" hidden="1"/>
    <cellStyle name="40% - Accent4 11" xfId="8260" hidden="1"/>
    <cellStyle name="40% - Accent4 11" xfId="9292" hidden="1"/>
    <cellStyle name="40% - Accent4 11" xfId="9427" hidden="1"/>
    <cellStyle name="40% - Accent4 11" xfId="5826" hidden="1"/>
    <cellStyle name="40% - Accent4 11" xfId="5585" hidden="1"/>
    <cellStyle name="40% - Accent4 11" xfId="5489" hidden="1"/>
    <cellStyle name="40% - Accent4 11" xfId="5459" hidden="1"/>
    <cellStyle name="40% - Accent4 11" xfId="8219" hidden="1"/>
    <cellStyle name="40% - Accent4 11" xfId="15601" hidden="1"/>
    <cellStyle name="40% - Accent4 11" xfId="3348" hidden="1"/>
    <cellStyle name="40% - Accent4 11" xfId="3155" hidden="1"/>
    <cellStyle name="40% - Accent4 11" xfId="2987" hidden="1"/>
    <cellStyle name="40% - Accent4 11" xfId="1643" hidden="1"/>
    <cellStyle name="40% - Accent4 11" xfId="1491" hidden="1"/>
    <cellStyle name="40% - Accent4 11" xfId="1234" hidden="1"/>
    <cellStyle name="40% - Accent4 11" xfId="27908" hidden="1"/>
    <cellStyle name="40% - Accent4 11" xfId="27984" hidden="1"/>
    <cellStyle name="40% - Accent4 11" xfId="28086" hidden="1"/>
    <cellStyle name="40% - Accent4 11" xfId="28160" hidden="1"/>
    <cellStyle name="40% - Accent4 11" xfId="28236" hidden="1"/>
    <cellStyle name="40% - Accent4 11" xfId="28314" hidden="1"/>
    <cellStyle name="40% - Accent4 11" xfId="28899" hidden="1"/>
    <cellStyle name="40% - Accent4 11" xfId="28975" hidden="1"/>
    <cellStyle name="40% - Accent4 11" xfId="29054" hidden="1"/>
    <cellStyle name="40% - Accent4 11" xfId="29078" hidden="1"/>
    <cellStyle name="40% - Accent4 11" xfId="28769" hidden="1"/>
    <cellStyle name="40% - Accent4 11" xfId="28730" hidden="1"/>
    <cellStyle name="40% - Accent4 11" xfId="29494" hidden="1"/>
    <cellStyle name="40% - Accent4 11" xfId="29570" hidden="1"/>
    <cellStyle name="40% - Accent4 11" xfId="29648" hidden="1"/>
    <cellStyle name="40% - Accent4 11" xfId="29669" hidden="1"/>
    <cellStyle name="40% - Accent4 11" xfId="29102" hidden="1"/>
    <cellStyle name="40% - Accent4 11" xfId="28555" hidden="1"/>
    <cellStyle name="40% - Accent4 11" xfId="30026" hidden="1"/>
    <cellStyle name="40% - Accent4 11" xfId="30102" hidden="1"/>
    <cellStyle name="40% - Accent4 11" xfId="30180" hidden="1"/>
    <cellStyle name="40% - Accent4 11" xfId="30363" hidden="1"/>
    <cellStyle name="40% - Accent4 11" xfId="30439" hidden="1"/>
    <cellStyle name="40% - Accent4 11" xfId="30517" hidden="1"/>
    <cellStyle name="40% - Accent4 11" xfId="30700" hidden="1"/>
    <cellStyle name="40% - Accent4 11" xfId="30776" hidden="1"/>
    <cellStyle name="40% - Accent4 11" xfId="30878" hidden="1"/>
    <cellStyle name="40% - Accent4 11" xfId="30952" hidden="1"/>
    <cellStyle name="40% - Accent4 11" xfId="31028" hidden="1"/>
    <cellStyle name="40% - Accent4 11" xfId="31106" hidden="1"/>
    <cellStyle name="40% - Accent4 11" xfId="31691" hidden="1"/>
    <cellStyle name="40% - Accent4 11" xfId="31767" hidden="1"/>
    <cellStyle name="40% - Accent4 11" xfId="31846" hidden="1"/>
    <cellStyle name="40% - Accent4 11" xfId="31870" hidden="1"/>
    <cellStyle name="40% - Accent4 11" xfId="31561" hidden="1"/>
    <cellStyle name="40% - Accent4 11" xfId="31522" hidden="1"/>
    <cellStyle name="40% - Accent4 11" xfId="32286" hidden="1"/>
    <cellStyle name="40% - Accent4 11" xfId="32362" hidden="1"/>
    <cellStyle name="40% - Accent4 11" xfId="32440" hidden="1"/>
    <cellStyle name="40% - Accent4 11" xfId="32461" hidden="1"/>
    <cellStyle name="40% - Accent4 11" xfId="31894" hidden="1"/>
    <cellStyle name="40% - Accent4 11" xfId="31347" hidden="1"/>
    <cellStyle name="40% - Accent4 11" xfId="32818" hidden="1"/>
    <cellStyle name="40% - Accent4 11" xfId="32894" hidden="1"/>
    <cellStyle name="40% - Accent4 11" xfId="32972" hidden="1"/>
    <cellStyle name="40% - Accent4 11" xfId="33155" hidden="1"/>
    <cellStyle name="40% - Accent4 11" xfId="33231" hidden="1"/>
    <cellStyle name="40% - Accent4 11" xfId="33309" hidden="1"/>
    <cellStyle name="40% - Accent4 11" xfId="33492" hidden="1"/>
    <cellStyle name="40% - Accent4 11" xfId="33568" hidden="1"/>
    <cellStyle name="40% - Accent4 12" xfId="200" hidden="1"/>
    <cellStyle name="40% - Accent4 12" xfId="278" hidden="1"/>
    <cellStyle name="40% - Accent4 12" xfId="423" hidden="1"/>
    <cellStyle name="40% - Accent4 12" xfId="734" hidden="1"/>
    <cellStyle name="40% - Accent4 12" xfId="2448" hidden="1"/>
    <cellStyle name="40% - Accent4 12" xfId="2600" hidden="1"/>
    <cellStyle name="40% - Accent4 12" xfId="2808" hidden="1"/>
    <cellStyle name="40% - Accent4 12" xfId="3121" hidden="1"/>
    <cellStyle name="40% - Accent4 12" xfId="2221" hidden="1"/>
    <cellStyle name="40% - Accent4 12" xfId="2248" hidden="1"/>
    <cellStyle name="40% - Accent4 12" xfId="4426" hidden="1"/>
    <cellStyle name="40% - Accent4 12" xfId="4618" hidden="1"/>
    <cellStyle name="40% - Accent4 12" xfId="4778" hidden="1"/>
    <cellStyle name="40% - Accent4 12" xfId="4982" hidden="1"/>
    <cellStyle name="40% - Accent4 12" xfId="4229" hidden="1"/>
    <cellStyle name="40% - Accent4 12" xfId="2284" hidden="1"/>
    <cellStyle name="40% - Accent4 12" xfId="6390" hidden="1"/>
    <cellStyle name="40% - Accent4 12" xfId="6495" hidden="1"/>
    <cellStyle name="40% - Accent4 12" xfId="6692" hidden="1"/>
    <cellStyle name="40% - Accent4 12" xfId="7571" hidden="1"/>
    <cellStyle name="40% - Accent4 12" xfId="7714" hidden="1"/>
    <cellStyle name="40% - Accent4 12" xfId="7888" hidden="1"/>
    <cellStyle name="40% - Accent4 12" xfId="8809" hidden="1"/>
    <cellStyle name="40% - Accent4 12" xfId="8979" hidden="1"/>
    <cellStyle name="40% - Accent4 12" xfId="9888" hidden="1"/>
    <cellStyle name="40% - Accent4 12" xfId="9963" hidden="1"/>
    <cellStyle name="40% - Accent4 12" xfId="10038" hidden="1"/>
    <cellStyle name="40% - Accent4 12" xfId="10116" hidden="1"/>
    <cellStyle name="40% - Accent4 12" xfId="10702" hidden="1"/>
    <cellStyle name="40% - Accent4 12" xfId="10777" hidden="1"/>
    <cellStyle name="40% - Accent4 12" xfId="10856" hidden="1"/>
    <cellStyle name="40% - Accent4 12" xfId="10931" hidden="1"/>
    <cellStyle name="40% - Accent4 12" xfId="10571" hidden="1"/>
    <cellStyle name="40% - Accent4 12" xfId="10593" hidden="1"/>
    <cellStyle name="40% - Accent4 12" xfId="11297" hidden="1"/>
    <cellStyle name="40% - Accent4 12" xfId="11372" hidden="1"/>
    <cellStyle name="40% - Accent4 12" xfId="11450" hidden="1"/>
    <cellStyle name="40% - Accent4 12" xfId="11504" hidden="1"/>
    <cellStyle name="40% - Accent4 12" xfId="11232" hidden="1"/>
    <cellStyle name="40% - Accent4 12" xfId="10621" hidden="1"/>
    <cellStyle name="40% - Accent4 12" xfId="11829" hidden="1"/>
    <cellStyle name="40% - Accent4 12" xfId="11904" hidden="1"/>
    <cellStyle name="40% - Accent4 12" xfId="11982" hidden="1"/>
    <cellStyle name="40% - Accent4 12" xfId="12166" hidden="1"/>
    <cellStyle name="40% - Accent4 12" xfId="12241" hidden="1"/>
    <cellStyle name="40% - Accent4 12" xfId="12319" hidden="1"/>
    <cellStyle name="40% - Accent4 12" xfId="12503" hidden="1"/>
    <cellStyle name="40% - Accent4 12" xfId="12578" hidden="1"/>
    <cellStyle name="40% - Accent4 12" xfId="12680" hidden="1"/>
    <cellStyle name="40% - Accent4 12" xfId="12755" hidden="1"/>
    <cellStyle name="40% - Accent4 12" xfId="12830" hidden="1"/>
    <cellStyle name="40% - Accent4 12" xfId="12908" hidden="1"/>
    <cellStyle name="40% - Accent4 12" xfId="13494" hidden="1"/>
    <cellStyle name="40% - Accent4 12" xfId="13569" hidden="1"/>
    <cellStyle name="40% - Accent4 12" xfId="13648" hidden="1"/>
    <cellStyle name="40% - Accent4 12" xfId="13723" hidden="1"/>
    <cellStyle name="40% - Accent4 12" xfId="13363" hidden="1"/>
    <cellStyle name="40% - Accent4 12" xfId="13385" hidden="1"/>
    <cellStyle name="40% - Accent4 12" xfId="14089" hidden="1"/>
    <cellStyle name="40% - Accent4 12" xfId="14164" hidden="1"/>
    <cellStyle name="40% - Accent4 12" xfId="14242" hidden="1"/>
    <cellStyle name="40% - Accent4 12" xfId="14296" hidden="1"/>
    <cellStyle name="40% - Accent4 12" xfId="14024" hidden="1"/>
    <cellStyle name="40% - Accent4 12" xfId="13413" hidden="1"/>
    <cellStyle name="40% - Accent4 12" xfId="14621" hidden="1"/>
    <cellStyle name="40% - Accent4 12" xfId="14696" hidden="1"/>
    <cellStyle name="40% - Accent4 12" xfId="14774" hidden="1"/>
    <cellStyle name="40% - Accent4 12" xfId="14958" hidden="1"/>
    <cellStyle name="40% - Accent4 12" xfId="15033" hidden="1"/>
    <cellStyle name="40% - Accent4 12" xfId="15111" hidden="1"/>
    <cellStyle name="40% - Accent4 12" xfId="15295" hidden="1"/>
    <cellStyle name="40% - Accent4 12" xfId="15370" hidden="1"/>
    <cellStyle name="40% - Accent4 12" xfId="9556" hidden="1"/>
    <cellStyle name="40% - Accent4 12" xfId="9443" hidden="1"/>
    <cellStyle name="40% - Accent4 12" xfId="9331" hidden="1"/>
    <cellStyle name="40% - Accent4 12" xfId="9213" hidden="1"/>
    <cellStyle name="40% - Accent4 12" xfId="6961" hidden="1"/>
    <cellStyle name="40% - Accent4 12" xfId="6877" hidden="1"/>
    <cellStyle name="40% - Accent4 12" xfId="6782" hidden="1"/>
    <cellStyle name="40% - Accent4 12" xfId="6347" hidden="1"/>
    <cellStyle name="40% - Accent4 12" xfId="7351" hidden="1"/>
    <cellStyle name="40% - Accent4 12" xfId="7246" hidden="1"/>
    <cellStyle name="40% - Accent4 12" xfId="4811" hidden="1"/>
    <cellStyle name="40% - Accent4 12" xfId="4647" hidden="1"/>
    <cellStyle name="40% - Accent4 12" xfId="4345" hidden="1"/>
    <cellStyle name="40% - Accent4 12" xfId="4238" hidden="1"/>
    <cellStyle name="40% - Accent4 12" xfId="5103" hidden="1"/>
    <cellStyle name="40% - Accent4 12" xfId="7178" hidden="1"/>
    <cellStyle name="40% - Accent4 12" xfId="2671" hidden="1"/>
    <cellStyle name="40% - Accent4 12" xfId="2481" hidden="1"/>
    <cellStyle name="40% - Accent4 12" xfId="2305" hidden="1"/>
    <cellStyle name="40% - Accent4 12" xfId="1334" hidden="1"/>
    <cellStyle name="40% - Accent4 12" xfId="1157" hidden="1"/>
    <cellStyle name="40% - Accent4 12" xfId="916" hidden="1"/>
    <cellStyle name="40% - Accent4 12" xfId="15441" hidden="1"/>
    <cellStyle name="40% - Accent4 12" xfId="15549" hidden="1"/>
    <cellStyle name="40% - Accent4 12" xfId="16229" hidden="1"/>
    <cellStyle name="40% - Accent4 12" xfId="16304" hidden="1"/>
    <cellStyle name="40% - Accent4 12" xfId="16379" hidden="1"/>
    <cellStyle name="40% - Accent4 12" xfId="16457" hidden="1"/>
    <cellStyle name="40% - Accent4 12" xfId="17043" hidden="1"/>
    <cellStyle name="40% - Accent4 12" xfId="17118" hidden="1"/>
    <cellStyle name="40% - Accent4 12" xfId="17197" hidden="1"/>
    <cellStyle name="40% - Accent4 12" xfId="17272" hidden="1"/>
    <cellStyle name="40% - Accent4 12" xfId="16912" hidden="1"/>
    <cellStyle name="40% - Accent4 12" xfId="16934" hidden="1"/>
    <cellStyle name="40% - Accent4 12" xfId="17638" hidden="1"/>
    <cellStyle name="40% - Accent4 12" xfId="17713" hidden="1"/>
    <cellStyle name="40% - Accent4 12" xfId="17791" hidden="1"/>
    <cellStyle name="40% - Accent4 12" xfId="17845" hidden="1"/>
    <cellStyle name="40% - Accent4 12" xfId="17573" hidden="1"/>
    <cellStyle name="40% - Accent4 12" xfId="16962" hidden="1"/>
    <cellStyle name="40% - Accent4 12" xfId="18170" hidden="1"/>
    <cellStyle name="40% - Accent4 12" xfId="18245" hidden="1"/>
    <cellStyle name="40% - Accent4 12" xfId="18323" hidden="1"/>
    <cellStyle name="40% - Accent4 12" xfId="18507" hidden="1"/>
    <cellStyle name="40% - Accent4 12" xfId="18582" hidden="1"/>
    <cellStyle name="40% - Accent4 12" xfId="18660" hidden="1"/>
    <cellStyle name="40% - Accent4 12" xfId="18844" hidden="1"/>
    <cellStyle name="40% - Accent4 12" xfId="18919" hidden="1"/>
    <cellStyle name="40% - Accent4 12" xfId="19021" hidden="1"/>
    <cellStyle name="40% - Accent4 12" xfId="19096" hidden="1"/>
    <cellStyle name="40% - Accent4 12" xfId="19171" hidden="1"/>
    <cellStyle name="40% - Accent4 12" xfId="19249" hidden="1"/>
    <cellStyle name="40% - Accent4 12" xfId="19835" hidden="1"/>
    <cellStyle name="40% - Accent4 12" xfId="19910" hidden="1"/>
    <cellStyle name="40% - Accent4 12" xfId="19989" hidden="1"/>
    <cellStyle name="40% - Accent4 12" xfId="20064" hidden="1"/>
    <cellStyle name="40% - Accent4 12" xfId="19704" hidden="1"/>
    <cellStyle name="40% - Accent4 12" xfId="19726" hidden="1"/>
    <cellStyle name="40% - Accent4 12" xfId="20430" hidden="1"/>
    <cellStyle name="40% - Accent4 12" xfId="20505" hidden="1"/>
    <cellStyle name="40% - Accent4 12" xfId="20583" hidden="1"/>
    <cellStyle name="40% - Accent4 12" xfId="20637" hidden="1"/>
    <cellStyle name="40% - Accent4 12" xfId="20365" hidden="1"/>
    <cellStyle name="40% - Accent4 12" xfId="19754" hidden="1"/>
    <cellStyle name="40% - Accent4 12" xfId="20962" hidden="1"/>
    <cellStyle name="40% - Accent4 12" xfId="21037" hidden="1"/>
    <cellStyle name="40% - Accent4 12" xfId="21115" hidden="1"/>
    <cellStyle name="40% - Accent4 12" xfId="21299" hidden="1"/>
    <cellStyle name="40% - Accent4 12" xfId="21374" hidden="1"/>
    <cellStyle name="40% - Accent4 12" xfId="21452" hidden="1"/>
    <cellStyle name="40% - Accent4 12" xfId="21636" hidden="1"/>
    <cellStyle name="40% - Accent4 12" xfId="21711" hidden="1"/>
    <cellStyle name="40% - Accent4 12" xfId="15958" hidden="1"/>
    <cellStyle name="40% - Accent4 12" xfId="15883" hidden="1"/>
    <cellStyle name="40% - Accent4 12" xfId="15803" hidden="1"/>
    <cellStyle name="40% - Accent4 12" xfId="15717" hidden="1"/>
    <cellStyle name="40% - Accent4 12" xfId="7929" hidden="1"/>
    <cellStyle name="40% - Accent4 12" xfId="7711" hidden="1"/>
    <cellStyle name="40% - Accent4 12" xfId="7441" hidden="1"/>
    <cellStyle name="40% - Accent4 12" xfId="7035" hidden="1"/>
    <cellStyle name="40% - Accent4 12" xfId="8201" hidden="1"/>
    <cellStyle name="40% - Accent4 12" xfId="8165" hidden="1"/>
    <cellStyle name="40% - Accent4 12" xfId="5264" hidden="1"/>
    <cellStyle name="40% - Accent4 12" xfId="5065" hidden="1"/>
    <cellStyle name="40% - Accent4 12" xfId="4957" hidden="1"/>
    <cellStyle name="40% - Accent4 12" xfId="4628" hidden="1"/>
    <cellStyle name="40% - Accent4 12" xfId="5607" hidden="1"/>
    <cellStyle name="40% - Accent4 12" xfId="8106" hidden="1"/>
    <cellStyle name="40% - Accent4 12" xfId="2991" hidden="1"/>
    <cellStyle name="40% - Accent4 12" xfId="2867" hidden="1"/>
    <cellStyle name="40% - Accent4 12" xfId="2631" hidden="1"/>
    <cellStyle name="40% - Accent4 12" xfId="1487" hidden="1"/>
    <cellStyle name="40% - Accent4 12" xfId="1301" hidden="1"/>
    <cellStyle name="40% - Accent4 12" xfId="1079" hidden="1"/>
    <cellStyle name="40% - Accent4 12" xfId="21772" hidden="1"/>
    <cellStyle name="40% - Accent4 12" xfId="21851" hidden="1"/>
    <cellStyle name="40% - Accent4 12" xfId="22380" hidden="1"/>
    <cellStyle name="40% - Accent4 12" xfId="22455" hidden="1"/>
    <cellStyle name="40% - Accent4 12" xfId="22530" hidden="1"/>
    <cellStyle name="40% - Accent4 12" xfId="22608" hidden="1"/>
    <cellStyle name="40% - Accent4 12" xfId="23194" hidden="1"/>
    <cellStyle name="40% - Accent4 12" xfId="23269" hidden="1"/>
    <cellStyle name="40% - Accent4 12" xfId="23348" hidden="1"/>
    <cellStyle name="40% - Accent4 12" xfId="23423" hidden="1"/>
    <cellStyle name="40% - Accent4 12" xfId="23063" hidden="1"/>
    <cellStyle name="40% - Accent4 12" xfId="23085" hidden="1"/>
    <cellStyle name="40% - Accent4 12" xfId="23789" hidden="1"/>
    <cellStyle name="40% - Accent4 12" xfId="23864" hidden="1"/>
    <cellStyle name="40% - Accent4 12" xfId="23942" hidden="1"/>
    <cellStyle name="40% - Accent4 12" xfId="23996" hidden="1"/>
    <cellStyle name="40% - Accent4 12" xfId="23724" hidden="1"/>
    <cellStyle name="40% - Accent4 12" xfId="23113" hidden="1"/>
    <cellStyle name="40% - Accent4 12" xfId="24321" hidden="1"/>
    <cellStyle name="40% - Accent4 12" xfId="24396" hidden="1"/>
    <cellStyle name="40% - Accent4 12" xfId="24474" hidden="1"/>
    <cellStyle name="40% - Accent4 12" xfId="24658" hidden="1"/>
    <cellStyle name="40% - Accent4 12" xfId="24733" hidden="1"/>
    <cellStyle name="40% - Accent4 12" xfId="24811" hidden="1"/>
    <cellStyle name="40% - Accent4 12" xfId="24995" hidden="1"/>
    <cellStyle name="40% - Accent4 12" xfId="25070" hidden="1"/>
    <cellStyle name="40% - Accent4 12" xfId="25172" hidden="1"/>
    <cellStyle name="40% - Accent4 12" xfId="25247" hidden="1"/>
    <cellStyle name="40% - Accent4 12" xfId="25322" hidden="1"/>
    <cellStyle name="40% - Accent4 12" xfId="25400" hidden="1"/>
    <cellStyle name="40% - Accent4 12" xfId="25986" hidden="1"/>
    <cellStyle name="40% - Accent4 12" xfId="26061" hidden="1"/>
    <cellStyle name="40% - Accent4 12" xfId="26140" hidden="1"/>
    <cellStyle name="40% - Accent4 12" xfId="26215" hidden="1"/>
    <cellStyle name="40% - Accent4 12" xfId="25855" hidden="1"/>
    <cellStyle name="40% - Accent4 12" xfId="25877" hidden="1"/>
    <cellStyle name="40% - Accent4 12" xfId="26581" hidden="1"/>
    <cellStyle name="40% - Accent4 12" xfId="26656" hidden="1"/>
    <cellStyle name="40% - Accent4 12" xfId="26734" hidden="1"/>
    <cellStyle name="40% - Accent4 12" xfId="26788" hidden="1"/>
    <cellStyle name="40% - Accent4 12" xfId="26516" hidden="1"/>
    <cellStyle name="40% - Accent4 12" xfId="25905" hidden="1"/>
    <cellStyle name="40% - Accent4 12" xfId="27113" hidden="1"/>
    <cellStyle name="40% - Accent4 12" xfId="27188" hidden="1"/>
    <cellStyle name="40% - Accent4 12" xfId="27266" hidden="1"/>
    <cellStyle name="40% - Accent4 12" xfId="27450" hidden="1"/>
    <cellStyle name="40% - Accent4 12" xfId="27525" hidden="1"/>
    <cellStyle name="40% - Accent4 12" xfId="27603" hidden="1"/>
    <cellStyle name="40% - Accent4 12" xfId="27787" hidden="1"/>
    <cellStyle name="40% - Accent4 12" xfId="27862" hidden="1"/>
    <cellStyle name="40% - Accent4 12" xfId="22211" hidden="1"/>
    <cellStyle name="40% - Accent4 12" xfId="22136" hidden="1"/>
    <cellStyle name="40% - Accent4 12" xfId="22056" hidden="1"/>
    <cellStyle name="40% - Accent4 12" xfId="21973" hidden="1"/>
    <cellStyle name="40% - Accent4 12" xfId="8825" hidden="1"/>
    <cellStyle name="40% - Accent4 12" xfId="8531" hidden="1"/>
    <cellStyle name="40% - Accent4 12" xfId="8397" hidden="1"/>
    <cellStyle name="40% - Accent4 12" xfId="8041" hidden="1"/>
    <cellStyle name="40% - Accent4 12" xfId="9253" hidden="1"/>
    <cellStyle name="40% - Accent4 12" xfId="9090" hidden="1"/>
    <cellStyle name="40% - Accent4 12" xfId="5806" hidden="1"/>
    <cellStyle name="40% - Accent4 12" xfId="5570" hidden="1"/>
    <cellStyle name="40% - Accent4 12" xfId="5475" hidden="1"/>
    <cellStyle name="40% - Accent4 12" xfId="5054" hidden="1"/>
    <cellStyle name="40% - Accent4 12" xfId="6038" hidden="1"/>
    <cellStyle name="40% - Accent4 12" xfId="9040" hidden="1"/>
    <cellStyle name="40% - Accent4 12" xfId="3330" hidden="1"/>
    <cellStyle name="40% - Accent4 12" xfId="3142" hidden="1"/>
    <cellStyle name="40% - Accent4 12" xfId="2962" hidden="1"/>
    <cellStyle name="40% - Accent4 12" xfId="1626" hidden="1"/>
    <cellStyle name="40% - Accent4 12" xfId="1459" hidden="1"/>
    <cellStyle name="40% - Accent4 12" xfId="1201" hidden="1"/>
    <cellStyle name="40% - Accent4 12" xfId="27922" hidden="1"/>
    <cellStyle name="40% - Accent4 12" xfId="27997" hidden="1"/>
    <cellStyle name="40% - Accent4 12" xfId="28099" hidden="1"/>
    <cellStyle name="40% - Accent4 12" xfId="28174" hidden="1"/>
    <cellStyle name="40% - Accent4 12" xfId="28249" hidden="1"/>
    <cellStyle name="40% - Accent4 12" xfId="28327" hidden="1"/>
    <cellStyle name="40% - Accent4 12" xfId="28913" hidden="1"/>
    <cellStyle name="40% - Accent4 12" xfId="28988" hidden="1"/>
    <cellStyle name="40% - Accent4 12" xfId="29067" hidden="1"/>
    <cellStyle name="40% - Accent4 12" xfId="29142" hidden="1"/>
    <cellStyle name="40% - Accent4 12" xfId="28782" hidden="1"/>
    <cellStyle name="40% - Accent4 12" xfId="28804" hidden="1"/>
    <cellStyle name="40% - Accent4 12" xfId="29508" hidden="1"/>
    <cellStyle name="40% - Accent4 12" xfId="29583" hidden="1"/>
    <cellStyle name="40% - Accent4 12" xfId="29661" hidden="1"/>
    <cellStyle name="40% - Accent4 12" xfId="29715" hidden="1"/>
    <cellStyle name="40% - Accent4 12" xfId="29443" hidden="1"/>
    <cellStyle name="40% - Accent4 12" xfId="28832" hidden="1"/>
    <cellStyle name="40% - Accent4 12" xfId="30040" hidden="1"/>
    <cellStyle name="40% - Accent4 12" xfId="30115" hidden="1"/>
    <cellStyle name="40% - Accent4 12" xfId="30193" hidden="1"/>
    <cellStyle name="40% - Accent4 12" xfId="30377" hidden="1"/>
    <cellStyle name="40% - Accent4 12" xfId="30452" hidden="1"/>
    <cellStyle name="40% - Accent4 12" xfId="30530" hidden="1"/>
    <cellStyle name="40% - Accent4 12" xfId="30714" hidden="1"/>
    <cellStyle name="40% - Accent4 12" xfId="30789" hidden="1"/>
    <cellStyle name="40% - Accent4 12" xfId="30891" hidden="1"/>
    <cellStyle name="40% - Accent4 12" xfId="30966" hidden="1"/>
    <cellStyle name="40% - Accent4 12" xfId="31041" hidden="1"/>
    <cellStyle name="40% - Accent4 12" xfId="31119" hidden="1"/>
    <cellStyle name="40% - Accent4 12" xfId="31705" hidden="1"/>
    <cellStyle name="40% - Accent4 12" xfId="31780" hidden="1"/>
    <cellStyle name="40% - Accent4 12" xfId="31859" hidden="1"/>
    <cellStyle name="40% - Accent4 12" xfId="31934" hidden="1"/>
    <cellStyle name="40% - Accent4 12" xfId="31574" hidden="1"/>
    <cellStyle name="40% - Accent4 12" xfId="31596" hidden="1"/>
    <cellStyle name="40% - Accent4 12" xfId="32300" hidden="1"/>
    <cellStyle name="40% - Accent4 12" xfId="32375" hidden="1"/>
    <cellStyle name="40% - Accent4 12" xfId="32453" hidden="1"/>
    <cellStyle name="40% - Accent4 12" xfId="32507" hidden="1"/>
    <cellStyle name="40% - Accent4 12" xfId="32235" hidden="1"/>
    <cellStyle name="40% - Accent4 12" xfId="31624" hidden="1"/>
    <cellStyle name="40% - Accent4 12" xfId="32832" hidden="1"/>
    <cellStyle name="40% - Accent4 12" xfId="32907" hidden="1"/>
    <cellStyle name="40% - Accent4 12" xfId="32985" hidden="1"/>
    <cellStyle name="40% - Accent4 12" xfId="33169" hidden="1"/>
    <cellStyle name="40% - Accent4 12" xfId="33244" hidden="1"/>
    <cellStyle name="40% - Accent4 12" xfId="33322" hidden="1"/>
    <cellStyle name="40% - Accent4 12" xfId="33506" hidden="1"/>
    <cellStyle name="40% - Accent4 12" xfId="33581" hidden="1"/>
    <cellStyle name="40% - Accent4 13" xfId="747" hidden="1"/>
    <cellStyle name="40% - Accent4 13" xfId="953" hidden="1"/>
    <cellStyle name="40% - Accent4 13" xfId="3520" hidden="1"/>
    <cellStyle name="40% - Accent4 13" xfId="4035" hidden="1"/>
    <cellStyle name="40% - Accent4 13" xfId="5354" hidden="1"/>
    <cellStyle name="40% - Accent4 13" xfId="6051" hidden="1"/>
    <cellStyle name="40% - Accent4 13" xfId="7067" hidden="1"/>
    <cellStyle name="40% - Accent4 13" xfId="8270" hidden="1"/>
    <cellStyle name="40% - Accent4 13" xfId="10129" hidden="1"/>
    <cellStyle name="40% - Accent4 13" xfId="10244" hidden="1"/>
    <cellStyle name="40% - Accent4 13" xfId="10967" hidden="1"/>
    <cellStyle name="40% - Accent4 13" xfId="11140" hidden="1"/>
    <cellStyle name="40% - Accent4 13" xfId="11533" hidden="1"/>
    <cellStyle name="40% - Accent4 13" xfId="11681" hidden="1"/>
    <cellStyle name="40% - Accent4 13" xfId="12019" hidden="1"/>
    <cellStyle name="40% - Accent4 13" xfId="12356" hidden="1"/>
    <cellStyle name="40% - Accent4 13" xfId="12921" hidden="1"/>
    <cellStyle name="40% - Accent4 13" xfId="13036" hidden="1"/>
    <cellStyle name="40% - Accent4 13" xfId="13759" hidden="1"/>
    <cellStyle name="40% - Accent4 13" xfId="13932" hidden="1"/>
    <cellStyle name="40% - Accent4 13" xfId="14325" hidden="1"/>
    <cellStyle name="40% - Accent4 13" xfId="14473" hidden="1"/>
    <cellStyle name="40% - Accent4 13" xfId="14811" hidden="1"/>
    <cellStyle name="40% - Accent4 13" xfId="15148" hidden="1"/>
    <cellStyle name="40% - Accent4 13" xfId="9196" hidden="1"/>
    <cellStyle name="40% - Accent4 13" xfId="8652" hidden="1"/>
    <cellStyle name="40% - Accent4 13" xfId="6023" hidden="1"/>
    <cellStyle name="40% - Accent4 13" xfId="5231" hidden="1"/>
    <cellStyle name="40% - Accent4 13" xfId="3950" hidden="1"/>
    <cellStyle name="40% - Accent4 13" xfId="3272" hidden="1"/>
    <cellStyle name="40% - Accent4 13" xfId="1837" hidden="1"/>
    <cellStyle name="40% - Accent4 13" xfId="464" hidden="1"/>
    <cellStyle name="40% - Accent4 13" xfId="16470" hidden="1"/>
    <cellStyle name="40% - Accent4 13" xfId="16585" hidden="1"/>
    <cellStyle name="40% - Accent4 13" xfId="17308" hidden="1"/>
    <cellStyle name="40% - Accent4 13" xfId="17481" hidden="1"/>
    <cellStyle name="40% - Accent4 13" xfId="17874" hidden="1"/>
    <cellStyle name="40% - Accent4 13" xfId="18022" hidden="1"/>
    <cellStyle name="40% - Accent4 13" xfId="18360" hidden="1"/>
    <cellStyle name="40% - Accent4 13" xfId="18697" hidden="1"/>
    <cellStyle name="40% - Accent4 13" xfId="19262" hidden="1"/>
    <cellStyle name="40% - Accent4 13" xfId="19377" hidden="1"/>
    <cellStyle name="40% - Accent4 13" xfId="20100" hidden="1"/>
    <cellStyle name="40% - Accent4 13" xfId="20273" hidden="1"/>
    <cellStyle name="40% - Accent4 13" xfId="20666" hidden="1"/>
    <cellStyle name="40% - Accent4 13" xfId="20814" hidden="1"/>
    <cellStyle name="40% - Accent4 13" xfId="21152" hidden="1"/>
    <cellStyle name="40% - Accent4 13" xfId="21489" hidden="1"/>
    <cellStyle name="40% - Accent4 13" xfId="15704" hidden="1"/>
    <cellStyle name="40% - Accent4 13" xfId="9748" hidden="1"/>
    <cellStyle name="40% - Accent4 13" xfId="6607" hidden="1"/>
    <cellStyle name="40% - Accent4 13" xfId="5762" hidden="1"/>
    <cellStyle name="40% - Accent4 13" xfId="4217" hidden="1"/>
    <cellStyle name="40% - Accent4 13" xfId="3498" hidden="1"/>
    <cellStyle name="40% - Accent4 13" xfId="2010" hidden="1"/>
    <cellStyle name="40% - Accent4 13" xfId="570" hidden="1"/>
    <cellStyle name="40% - Accent4 13" xfId="22621" hidden="1"/>
    <cellStyle name="40% - Accent4 13" xfId="22736" hidden="1"/>
    <cellStyle name="40% - Accent4 13" xfId="23459" hidden="1"/>
    <cellStyle name="40% - Accent4 13" xfId="23632" hidden="1"/>
    <cellStyle name="40% - Accent4 13" xfId="24025" hidden="1"/>
    <cellStyle name="40% - Accent4 13" xfId="24173" hidden="1"/>
    <cellStyle name="40% - Accent4 13" xfId="24511" hidden="1"/>
    <cellStyle name="40% - Accent4 13" xfId="24848" hidden="1"/>
    <cellStyle name="40% - Accent4 13" xfId="25413" hidden="1"/>
    <cellStyle name="40% - Accent4 13" xfId="25528" hidden="1"/>
    <cellStyle name="40% - Accent4 13" xfId="26251" hidden="1"/>
    <cellStyle name="40% - Accent4 13" xfId="26424" hidden="1"/>
    <cellStyle name="40% - Accent4 13" xfId="26817" hidden="1"/>
    <cellStyle name="40% - Accent4 13" xfId="26965" hidden="1"/>
    <cellStyle name="40% - Accent4 13" xfId="27303" hidden="1"/>
    <cellStyle name="40% - Accent4 13" xfId="27640" hidden="1"/>
    <cellStyle name="40% - Accent4 13" xfId="21960" hidden="1"/>
    <cellStyle name="40% - Accent4 13" xfId="16128" hidden="1"/>
    <cellStyle name="40% - Accent4 13" xfId="7310" hidden="1"/>
    <cellStyle name="40% - Accent4 13" xfId="6274" hidden="1"/>
    <cellStyle name="40% - Accent4 13" xfId="4529" hidden="1"/>
    <cellStyle name="40% - Accent4 13" xfId="3754" hidden="1"/>
    <cellStyle name="40% - Accent4 13" xfId="2191" hidden="1"/>
    <cellStyle name="40% - Accent4 13" xfId="707" hidden="1"/>
    <cellStyle name="40% - Accent4 13" xfId="28340" hidden="1"/>
    <cellStyle name="40% - Accent4 13" xfId="28455" hidden="1"/>
    <cellStyle name="40% - Accent4 13" xfId="29178" hidden="1"/>
    <cellStyle name="40% - Accent4 13" xfId="29351" hidden="1"/>
    <cellStyle name="40% - Accent4 13" xfId="29744" hidden="1"/>
    <cellStyle name="40% - Accent4 13" xfId="29892" hidden="1"/>
    <cellStyle name="40% - Accent4 13" xfId="30230" hidden="1"/>
    <cellStyle name="40% - Accent4 13" xfId="30567" hidden="1"/>
    <cellStyle name="40% - Accent4 13" xfId="31132" hidden="1"/>
    <cellStyle name="40% - Accent4 13" xfId="31247" hidden="1"/>
    <cellStyle name="40% - Accent4 13" xfId="31970" hidden="1"/>
    <cellStyle name="40% - Accent4 13" xfId="32143" hidden="1"/>
    <cellStyle name="40% - Accent4 13" xfId="32536" hidden="1"/>
    <cellStyle name="40% - Accent4 13" xfId="32684" hidden="1"/>
    <cellStyle name="40% - Accent4 13" xfId="33022" hidden="1"/>
    <cellStyle name="40% - Accent4 13" xfId="33359" hidden="1"/>
    <cellStyle name="40% - Accent4 3 2 3 2" xfId="833" hidden="1"/>
    <cellStyle name="40% - Accent4 3 2 3 2" xfId="1041" hidden="1"/>
    <cellStyle name="40% - Accent4 3 2 3 2" xfId="3605" hidden="1"/>
    <cellStyle name="40% - Accent4 3 2 3 2" xfId="4120" hidden="1"/>
    <cellStyle name="40% - Accent4 3 2 3 2" xfId="5439" hidden="1"/>
    <cellStyle name="40% - Accent4 3 2 3 2" xfId="6136" hidden="1"/>
    <cellStyle name="40% - Accent4 3 2 3 2" xfId="7153" hidden="1"/>
    <cellStyle name="40% - Accent4 3 2 3 2" xfId="8357" hidden="1"/>
    <cellStyle name="40% - Accent4 3 2 3 2" xfId="10214" hidden="1"/>
    <cellStyle name="40% - Accent4 3 2 3 2" xfId="10329" hidden="1"/>
    <cellStyle name="40% - Accent4 3 2 3 2" xfId="11052" hidden="1"/>
    <cellStyle name="40% - Accent4 3 2 3 2" xfId="11225" hidden="1"/>
    <cellStyle name="40% - Accent4 3 2 3 2" xfId="11618" hidden="1"/>
    <cellStyle name="40% - Accent4 3 2 3 2" xfId="11766" hidden="1"/>
    <cellStyle name="40% - Accent4 3 2 3 2" xfId="12104" hidden="1"/>
    <cellStyle name="40% - Accent4 3 2 3 2" xfId="12441" hidden="1"/>
    <cellStyle name="40% - Accent4 3 2 3 2" xfId="13006" hidden="1"/>
    <cellStyle name="40% - Accent4 3 2 3 2" xfId="13121" hidden="1"/>
    <cellStyle name="40% - Accent4 3 2 3 2" xfId="13844" hidden="1"/>
    <cellStyle name="40% - Accent4 3 2 3 2" xfId="14017" hidden="1"/>
    <cellStyle name="40% - Accent4 3 2 3 2" xfId="14410" hidden="1"/>
    <cellStyle name="40% - Accent4 3 2 3 2" xfId="14558" hidden="1"/>
    <cellStyle name="40% - Accent4 3 2 3 2" xfId="14896" hidden="1"/>
    <cellStyle name="40% - Accent4 3 2 3 2" xfId="15233" hidden="1"/>
    <cellStyle name="40% - Accent4 3 2 3 2" xfId="9109" hidden="1"/>
    <cellStyle name="40% - Accent4 3 2 3 2" xfId="8565" hidden="1"/>
    <cellStyle name="40% - Accent4 3 2 3 2" xfId="5937" hidden="1"/>
    <cellStyle name="40% - Accent4 3 2 3 2" xfId="5145" hidden="1"/>
    <cellStyle name="40% - Accent4 3 2 3 2" xfId="3860" hidden="1"/>
    <cellStyle name="40% - Accent4 3 2 3 2" xfId="3181" hidden="1"/>
    <cellStyle name="40% - Accent4 3 2 3 2" xfId="1738" hidden="1"/>
    <cellStyle name="40% - Accent4 3 2 3 2" xfId="330" hidden="1"/>
    <cellStyle name="40% - Accent4 3 2 3 2" xfId="16555" hidden="1"/>
    <cellStyle name="40% - Accent4 3 2 3 2" xfId="16670" hidden="1"/>
    <cellStyle name="40% - Accent4 3 2 3 2" xfId="17393" hidden="1"/>
    <cellStyle name="40% - Accent4 3 2 3 2" xfId="17566" hidden="1"/>
    <cellStyle name="40% - Accent4 3 2 3 2" xfId="17959" hidden="1"/>
    <cellStyle name="40% - Accent4 3 2 3 2" xfId="18107" hidden="1"/>
    <cellStyle name="40% - Accent4 3 2 3 2" xfId="18445" hidden="1"/>
    <cellStyle name="40% - Accent4 3 2 3 2" xfId="18782" hidden="1"/>
    <cellStyle name="40% - Accent4 3 2 3 2" xfId="19347" hidden="1"/>
    <cellStyle name="40% - Accent4 3 2 3 2" xfId="19462" hidden="1"/>
    <cellStyle name="40% - Accent4 3 2 3 2" xfId="20185" hidden="1"/>
    <cellStyle name="40% - Accent4 3 2 3 2" xfId="20358" hidden="1"/>
    <cellStyle name="40% - Accent4 3 2 3 2" xfId="20751" hidden="1"/>
    <cellStyle name="40% - Accent4 3 2 3 2" xfId="20899" hidden="1"/>
    <cellStyle name="40% - Accent4 3 2 3 2" xfId="21237" hidden="1"/>
    <cellStyle name="40% - Accent4 3 2 3 2" xfId="21574" hidden="1"/>
    <cellStyle name="40% - Accent4 3 2 3 2" xfId="15617" hidden="1"/>
    <cellStyle name="40% - Accent4 3 2 3 2" xfId="9662" hidden="1"/>
    <cellStyle name="40% - Accent4 3 2 3 2" xfId="6508" hidden="1"/>
    <cellStyle name="40% - Accent4 3 2 3 2" xfId="5657" hidden="1"/>
    <cellStyle name="40% - Accent4 3 2 3 2" xfId="4131" hidden="1"/>
    <cellStyle name="40% - Accent4 3 2 3 2" xfId="3409" hidden="1"/>
    <cellStyle name="40% - Accent4 3 2 3 2" xfId="1910" hidden="1"/>
    <cellStyle name="40% - Accent4 3 2 3 2" xfId="459" hidden="1"/>
    <cellStyle name="40% - Accent4 3 2 3 2" xfId="22706" hidden="1"/>
    <cellStyle name="40% - Accent4 3 2 3 2" xfId="22821" hidden="1"/>
    <cellStyle name="40% - Accent4 3 2 3 2" xfId="23544" hidden="1"/>
    <cellStyle name="40% - Accent4 3 2 3 2" xfId="23717" hidden="1"/>
    <cellStyle name="40% - Accent4 3 2 3 2" xfId="24110" hidden="1"/>
    <cellStyle name="40% - Accent4 3 2 3 2" xfId="24258" hidden="1"/>
    <cellStyle name="40% - Accent4 3 2 3 2" xfId="24596" hidden="1"/>
    <cellStyle name="40% - Accent4 3 2 3 2" xfId="24933" hidden="1"/>
    <cellStyle name="40% - Accent4 3 2 3 2" xfId="25498" hidden="1"/>
    <cellStyle name="40% - Accent4 3 2 3 2" xfId="25613" hidden="1"/>
    <cellStyle name="40% - Accent4 3 2 3 2" xfId="26336" hidden="1"/>
    <cellStyle name="40% - Accent4 3 2 3 2" xfId="26509" hidden="1"/>
    <cellStyle name="40% - Accent4 3 2 3 2" xfId="26902" hidden="1"/>
    <cellStyle name="40% - Accent4 3 2 3 2" xfId="27050" hidden="1"/>
    <cellStyle name="40% - Accent4 3 2 3 2" xfId="27388" hidden="1"/>
    <cellStyle name="40% - Accent4 3 2 3 2" xfId="27725" hidden="1"/>
    <cellStyle name="40% - Accent4 3 2 3 2" xfId="21873" hidden="1"/>
    <cellStyle name="40% - Accent4 3 2 3 2" xfId="16043" hidden="1"/>
    <cellStyle name="40% - Accent4 3 2 3 2" xfId="7210" hidden="1"/>
    <cellStyle name="40% - Accent4 3 2 3 2" xfId="6165" hidden="1"/>
    <cellStyle name="40% - Accent4 3 2 3 2" xfId="4333" hidden="1"/>
    <cellStyle name="40% - Accent4 3 2 3 2" xfId="3666" hidden="1"/>
    <cellStyle name="40% - Accent4 3 2 3 2" xfId="2098" hidden="1"/>
    <cellStyle name="40% - Accent4 3 2 3 2" xfId="586" hidden="1"/>
    <cellStyle name="40% - Accent4 3 2 3 2" xfId="28425" hidden="1"/>
    <cellStyle name="40% - Accent4 3 2 3 2" xfId="28540" hidden="1"/>
    <cellStyle name="40% - Accent4 3 2 3 2" xfId="29263" hidden="1"/>
    <cellStyle name="40% - Accent4 3 2 3 2" xfId="29436" hidden="1"/>
    <cellStyle name="40% - Accent4 3 2 3 2" xfId="29829" hidden="1"/>
    <cellStyle name="40% - Accent4 3 2 3 2" xfId="29977" hidden="1"/>
    <cellStyle name="40% - Accent4 3 2 3 2" xfId="30315" hidden="1"/>
    <cellStyle name="40% - Accent4 3 2 3 2" xfId="30652" hidden="1"/>
    <cellStyle name="40% - Accent4 3 2 3 2" xfId="31217" hidden="1"/>
    <cellStyle name="40% - Accent4 3 2 3 2" xfId="31332" hidden="1"/>
    <cellStyle name="40% - Accent4 3 2 3 2" xfId="32055" hidden="1"/>
    <cellStyle name="40% - Accent4 3 2 3 2" xfId="32228" hidden="1"/>
    <cellStyle name="40% - Accent4 3 2 3 2" xfId="32621" hidden="1"/>
    <cellStyle name="40% - Accent4 3 2 3 2" xfId="32769" hidden="1"/>
    <cellStyle name="40% - Accent4 3 2 3 2" xfId="33107" hidden="1"/>
    <cellStyle name="40% - Accent4 3 2 3 2" xfId="33444" hidden="1"/>
    <cellStyle name="40% - Accent4 3 2 4 2" xfId="802" hidden="1"/>
    <cellStyle name="40% - Accent4 3 2 4 2" xfId="1010" hidden="1"/>
    <cellStyle name="40% - Accent4 3 2 4 2" xfId="3574" hidden="1"/>
    <cellStyle name="40% - Accent4 3 2 4 2" xfId="4089" hidden="1"/>
    <cellStyle name="40% - Accent4 3 2 4 2" xfId="5408" hidden="1"/>
    <cellStyle name="40% - Accent4 3 2 4 2" xfId="6105" hidden="1"/>
    <cellStyle name="40% - Accent4 3 2 4 2" xfId="7122" hidden="1"/>
    <cellStyle name="40% - Accent4 3 2 4 2" xfId="8326" hidden="1"/>
    <cellStyle name="40% - Accent4 3 2 4 2" xfId="10183" hidden="1"/>
    <cellStyle name="40% - Accent4 3 2 4 2" xfId="10298" hidden="1"/>
    <cellStyle name="40% - Accent4 3 2 4 2" xfId="11021" hidden="1"/>
    <cellStyle name="40% - Accent4 3 2 4 2" xfId="11194" hidden="1"/>
    <cellStyle name="40% - Accent4 3 2 4 2" xfId="11587" hidden="1"/>
    <cellStyle name="40% - Accent4 3 2 4 2" xfId="11735" hidden="1"/>
    <cellStyle name="40% - Accent4 3 2 4 2" xfId="12073" hidden="1"/>
    <cellStyle name="40% - Accent4 3 2 4 2" xfId="12410" hidden="1"/>
    <cellStyle name="40% - Accent4 3 2 4 2" xfId="12975" hidden="1"/>
    <cellStyle name="40% - Accent4 3 2 4 2" xfId="13090" hidden="1"/>
    <cellStyle name="40% - Accent4 3 2 4 2" xfId="13813" hidden="1"/>
    <cellStyle name="40% - Accent4 3 2 4 2" xfId="13986" hidden="1"/>
    <cellStyle name="40% - Accent4 3 2 4 2" xfId="14379" hidden="1"/>
    <cellStyle name="40% - Accent4 3 2 4 2" xfId="14527" hidden="1"/>
    <cellStyle name="40% - Accent4 3 2 4 2" xfId="14865" hidden="1"/>
    <cellStyle name="40% - Accent4 3 2 4 2" xfId="15202" hidden="1"/>
    <cellStyle name="40% - Accent4 3 2 4 2" xfId="9141" hidden="1"/>
    <cellStyle name="40% - Accent4 3 2 4 2" xfId="8596" hidden="1"/>
    <cellStyle name="40% - Accent4 3 2 4 2" xfId="5968" hidden="1"/>
    <cellStyle name="40% - Accent4 3 2 4 2" xfId="5177" hidden="1"/>
    <cellStyle name="40% - Accent4 3 2 4 2" xfId="3894" hidden="1"/>
    <cellStyle name="40% - Accent4 3 2 4 2" xfId="3214" hidden="1"/>
    <cellStyle name="40% - Accent4 3 2 4 2" xfId="1771" hidden="1"/>
    <cellStyle name="40% - Accent4 3 2 4 2" xfId="375" hidden="1"/>
    <cellStyle name="40% - Accent4 3 2 4 2" xfId="16524" hidden="1"/>
    <cellStyle name="40% - Accent4 3 2 4 2" xfId="16639" hidden="1"/>
    <cellStyle name="40% - Accent4 3 2 4 2" xfId="17362" hidden="1"/>
    <cellStyle name="40% - Accent4 3 2 4 2" xfId="17535" hidden="1"/>
    <cellStyle name="40% - Accent4 3 2 4 2" xfId="17928" hidden="1"/>
    <cellStyle name="40% - Accent4 3 2 4 2" xfId="18076" hidden="1"/>
    <cellStyle name="40% - Accent4 3 2 4 2" xfId="18414" hidden="1"/>
    <cellStyle name="40% - Accent4 3 2 4 2" xfId="18751" hidden="1"/>
    <cellStyle name="40% - Accent4 3 2 4 2" xfId="19316" hidden="1"/>
    <cellStyle name="40% - Accent4 3 2 4 2" xfId="19431" hidden="1"/>
    <cellStyle name="40% - Accent4 3 2 4 2" xfId="20154" hidden="1"/>
    <cellStyle name="40% - Accent4 3 2 4 2" xfId="20327" hidden="1"/>
    <cellStyle name="40% - Accent4 3 2 4 2" xfId="20720" hidden="1"/>
    <cellStyle name="40% - Accent4 3 2 4 2" xfId="20868" hidden="1"/>
    <cellStyle name="40% - Accent4 3 2 4 2" xfId="21206" hidden="1"/>
    <cellStyle name="40% - Accent4 3 2 4 2" xfId="21543" hidden="1"/>
    <cellStyle name="40% - Accent4 3 2 4 2" xfId="15649" hidden="1"/>
    <cellStyle name="40% - Accent4 3 2 4 2" xfId="9693" hidden="1"/>
    <cellStyle name="40% - Accent4 3 2 4 2" xfId="6545" hidden="1"/>
    <cellStyle name="40% - Accent4 3 2 4 2" xfId="5695" hidden="1"/>
    <cellStyle name="40% - Accent4 3 2 4 2" xfId="4163" hidden="1"/>
    <cellStyle name="40% - Accent4 3 2 4 2" xfId="3441" hidden="1"/>
    <cellStyle name="40% - Accent4 3 2 4 2" xfId="1948" hidden="1"/>
    <cellStyle name="40% - Accent4 3 2 4 2" xfId="509" hidden="1"/>
    <cellStyle name="40% - Accent4 3 2 4 2" xfId="22675" hidden="1"/>
    <cellStyle name="40% - Accent4 3 2 4 2" xfId="22790" hidden="1"/>
    <cellStyle name="40% - Accent4 3 2 4 2" xfId="23513" hidden="1"/>
    <cellStyle name="40% - Accent4 3 2 4 2" xfId="23686" hidden="1"/>
    <cellStyle name="40% - Accent4 3 2 4 2" xfId="24079" hidden="1"/>
    <cellStyle name="40% - Accent4 3 2 4 2" xfId="24227" hidden="1"/>
    <cellStyle name="40% - Accent4 3 2 4 2" xfId="24565" hidden="1"/>
    <cellStyle name="40% - Accent4 3 2 4 2" xfId="24902" hidden="1"/>
    <cellStyle name="40% - Accent4 3 2 4 2" xfId="25467" hidden="1"/>
    <cellStyle name="40% - Accent4 3 2 4 2" xfId="25582" hidden="1"/>
    <cellStyle name="40% - Accent4 3 2 4 2" xfId="26305" hidden="1"/>
    <cellStyle name="40% - Accent4 3 2 4 2" xfId="26478" hidden="1"/>
    <cellStyle name="40% - Accent4 3 2 4 2" xfId="26871" hidden="1"/>
    <cellStyle name="40% - Accent4 3 2 4 2" xfId="27019" hidden="1"/>
    <cellStyle name="40% - Accent4 3 2 4 2" xfId="27357" hidden="1"/>
    <cellStyle name="40% - Accent4 3 2 4 2" xfId="27694" hidden="1"/>
    <cellStyle name="40% - Accent4 3 2 4 2" xfId="21905" hidden="1"/>
    <cellStyle name="40% - Accent4 3 2 4 2" xfId="16074" hidden="1"/>
    <cellStyle name="40% - Accent4 3 2 4 2" xfId="7252" hidden="1"/>
    <cellStyle name="40% - Accent4 3 2 4 2" xfId="6205" hidden="1"/>
    <cellStyle name="40% - Accent4 3 2 4 2" xfId="4424" hidden="1"/>
    <cellStyle name="40% - Accent4 3 2 4 2" xfId="3699" hidden="1"/>
    <cellStyle name="40% - Accent4 3 2 4 2" xfId="2133" hidden="1"/>
    <cellStyle name="40% - Accent4 3 2 4 2" xfId="620" hidden="1"/>
    <cellStyle name="40% - Accent4 3 2 4 2" xfId="28394" hidden="1"/>
    <cellStyle name="40% - Accent4 3 2 4 2" xfId="28509" hidden="1"/>
    <cellStyle name="40% - Accent4 3 2 4 2" xfId="29232" hidden="1"/>
    <cellStyle name="40% - Accent4 3 2 4 2" xfId="29405" hidden="1"/>
    <cellStyle name="40% - Accent4 3 2 4 2" xfId="29798" hidden="1"/>
    <cellStyle name="40% - Accent4 3 2 4 2" xfId="29946" hidden="1"/>
    <cellStyle name="40% - Accent4 3 2 4 2" xfId="30284" hidden="1"/>
    <cellStyle name="40% - Accent4 3 2 4 2" xfId="30621" hidden="1"/>
    <cellStyle name="40% - Accent4 3 2 4 2" xfId="31186" hidden="1"/>
    <cellStyle name="40% - Accent4 3 2 4 2" xfId="31301" hidden="1"/>
    <cellStyle name="40% - Accent4 3 2 4 2" xfId="32024" hidden="1"/>
    <cellStyle name="40% - Accent4 3 2 4 2" xfId="32197" hidden="1"/>
    <cellStyle name="40% - Accent4 3 2 4 2" xfId="32590" hidden="1"/>
    <cellStyle name="40% - Accent4 3 2 4 2" xfId="32738" hidden="1"/>
    <cellStyle name="40% - Accent4 3 2 4 2" xfId="33076" hidden="1"/>
    <cellStyle name="40% - Accent4 3 2 4 2" xfId="33413" hidden="1"/>
    <cellStyle name="40% - Accent4 3 3 3 2" xfId="801" hidden="1"/>
    <cellStyle name="40% - Accent4 3 3 3 2" xfId="1009" hidden="1"/>
    <cellStyle name="40% - Accent4 3 3 3 2" xfId="3573" hidden="1"/>
    <cellStyle name="40% - Accent4 3 3 3 2" xfId="4088" hidden="1"/>
    <cellStyle name="40% - Accent4 3 3 3 2" xfId="5407" hidden="1"/>
    <cellStyle name="40% - Accent4 3 3 3 2" xfId="6104" hidden="1"/>
    <cellStyle name="40% - Accent4 3 3 3 2" xfId="7121" hidden="1"/>
    <cellStyle name="40% - Accent4 3 3 3 2" xfId="8325" hidden="1"/>
    <cellStyle name="40% - Accent4 3 3 3 2" xfId="10182" hidden="1"/>
    <cellStyle name="40% - Accent4 3 3 3 2" xfId="10297" hidden="1"/>
    <cellStyle name="40% - Accent4 3 3 3 2" xfId="11020" hidden="1"/>
    <cellStyle name="40% - Accent4 3 3 3 2" xfId="11193" hidden="1"/>
    <cellStyle name="40% - Accent4 3 3 3 2" xfId="11586" hidden="1"/>
    <cellStyle name="40% - Accent4 3 3 3 2" xfId="11734" hidden="1"/>
    <cellStyle name="40% - Accent4 3 3 3 2" xfId="12072" hidden="1"/>
    <cellStyle name="40% - Accent4 3 3 3 2" xfId="12409" hidden="1"/>
    <cellStyle name="40% - Accent4 3 3 3 2" xfId="12974" hidden="1"/>
    <cellStyle name="40% - Accent4 3 3 3 2" xfId="13089" hidden="1"/>
    <cellStyle name="40% - Accent4 3 3 3 2" xfId="13812" hidden="1"/>
    <cellStyle name="40% - Accent4 3 3 3 2" xfId="13985" hidden="1"/>
    <cellStyle name="40% - Accent4 3 3 3 2" xfId="14378" hidden="1"/>
    <cellStyle name="40% - Accent4 3 3 3 2" xfId="14526" hidden="1"/>
    <cellStyle name="40% - Accent4 3 3 3 2" xfId="14864" hidden="1"/>
    <cellStyle name="40% - Accent4 3 3 3 2" xfId="15201" hidden="1"/>
    <cellStyle name="40% - Accent4 3 3 3 2" xfId="9142" hidden="1"/>
    <cellStyle name="40% - Accent4 3 3 3 2" xfId="8597" hidden="1"/>
    <cellStyle name="40% - Accent4 3 3 3 2" xfId="5969" hidden="1"/>
    <cellStyle name="40% - Accent4 3 3 3 2" xfId="5178" hidden="1"/>
    <cellStyle name="40% - Accent4 3 3 3 2" xfId="3895" hidden="1"/>
    <cellStyle name="40% - Accent4 3 3 3 2" xfId="3215" hidden="1"/>
    <cellStyle name="40% - Accent4 3 3 3 2" xfId="1773" hidden="1"/>
    <cellStyle name="40% - Accent4 3 3 3 2" xfId="378" hidden="1"/>
    <cellStyle name="40% - Accent4 3 3 3 2" xfId="16523" hidden="1"/>
    <cellStyle name="40% - Accent4 3 3 3 2" xfId="16638" hidden="1"/>
    <cellStyle name="40% - Accent4 3 3 3 2" xfId="17361" hidden="1"/>
    <cellStyle name="40% - Accent4 3 3 3 2" xfId="17534" hidden="1"/>
    <cellStyle name="40% - Accent4 3 3 3 2" xfId="17927" hidden="1"/>
    <cellStyle name="40% - Accent4 3 3 3 2" xfId="18075" hidden="1"/>
    <cellStyle name="40% - Accent4 3 3 3 2" xfId="18413" hidden="1"/>
    <cellStyle name="40% - Accent4 3 3 3 2" xfId="18750" hidden="1"/>
    <cellStyle name="40% - Accent4 3 3 3 2" xfId="19315" hidden="1"/>
    <cellStyle name="40% - Accent4 3 3 3 2" xfId="19430" hidden="1"/>
    <cellStyle name="40% - Accent4 3 3 3 2" xfId="20153" hidden="1"/>
    <cellStyle name="40% - Accent4 3 3 3 2" xfId="20326" hidden="1"/>
    <cellStyle name="40% - Accent4 3 3 3 2" xfId="20719" hidden="1"/>
    <cellStyle name="40% - Accent4 3 3 3 2" xfId="20867" hidden="1"/>
    <cellStyle name="40% - Accent4 3 3 3 2" xfId="21205" hidden="1"/>
    <cellStyle name="40% - Accent4 3 3 3 2" xfId="21542" hidden="1"/>
    <cellStyle name="40% - Accent4 3 3 3 2" xfId="15650" hidden="1"/>
    <cellStyle name="40% - Accent4 3 3 3 2" xfId="9694" hidden="1"/>
    <cellStyle name="40% - Accent4 3 3 3 2" xfId="6547" hidden="1"/>
    <cellStyle name="40% - Accent4 3 3 3 2" xfId="5697" hidden="1"/>
    <cellStyle name="40% - Accent4 3 3 3 2" xfId="4164" hidden="1"/>
    <cellStyle name="40% - Accent4 3 3 3 2" xfId="3442" hidden="1"/>
    <cellStyle name="40% - Accent4 3 3 3 2" xfId="1949" hidden="1"/>
    <cellStyle name="40% - Accent4 3 3 3 2" xfId="511" hidden="1"/>
    <cellStyle name="40% - Accent4 3 3 3 2" xfId="22674" hidden="1"/>
    <cellStyle name="40% - Accent4 3 3 3 2" xfId="22789" hidden="1"/>
    <cellStyle name="40% - Accent4 3 3 3 2" xfId="23512" hidden="1"/>
    <cellStyle name="40% - Accent4 3 3 3 2" xfId="23685" hidden="1"/>
    <cellStyle name="40% - Accent4 3 3 3 2" xfId="24078" hidden="1"/>
    <cellStyle name="40% - Accent4 3 3 3 2" xfId="24226" hidden="1"/>
    <cellStyle name="40% - Accent4 3 3 3 2" xfId="24564" hidden="1"/>
    <cellStyle name="40% - Accent4 3 3 3 2" xfId="24901" hidden="1"/>
    <cellStyle name="40% - Accent4 3 3 3 2" xfId="25466" hidden="1"/>
    <cellStyle name="40% - Accent4 3 3 3 2" xfId="25581" hidden="1"/>
    <cellStyle name="40% - Accent4 3 3 3 2" xfId="26304" hidden="1"/>
    <cellStyle name="40% - Accent4 3 3 3 2" xfId="26477" hidden="1"/>
    <cellStyle name="40% - Accent4 3 3 3 2" xfId="26870" hidden="1"/>
    <cellStyle name="40% - Accent4 3 3 3 2" xfId="27018" hidden="1"/>
    <cellStyle name="40% - Accent4 3 3 3 2" xfId="27356" hidden="1"/>
    <cellStyle name="40% - Accent4 3 3 3 2" xfId="27693" hidden="1"/>
    <cellStyle name="40% - Accent4 3 3 3 2" xfId="21906" hidden="1"/>
    <cellStyle name="40% - Accent4 3 3 3 2" xfId="16075" hidden="1"/>
    <cellStyle name="40% - Accent4 3 3 3 2" xfId="7253" hidden="1"/>
    <cellStyle name="40% - Accent4 3 3 3 2" xfId="6207" hidden="1"/>
    <cellStyle name="40% - Accent4 3 3 3 2" xfId="4427" hidden="1"/>
    <cellStyle name="40% - Accent4 3 3 3 2" xfId="3700" hidden="1"/>
    <cellStyle name="40% - Accent4 3 3 3 2" xfId="2134" hidden="1"/>
    <cellStyle name="40% - Accent4 3 3 3 2" xfId="621" hidden="1"/>
    <cellStyle name="40% - Accent4 3 3 3 2" xfId="28393" hidden="1"/>
    <cellStyle name="40% - Accent4 3 3 3 2" xfId="28508" hidden="1"/>
    <cellStyle name="40% - Accent4 3 3 3 2" xfId="29231" hidden="1"/>
    <cellStyle name="40% - Accent4 3 3 3 2" xfId="29404" hidden="1"/>
    <cellStyle name="40% - Accent4 3 3 3 2" xfId="29797" hidden="1"/>
    <cellStyle name="40% - Accent4 3 3 3 2" xfId="29945" hidden="1"/>
    <cellStyle name="40% - Accent4 3 3 3 2" xfId="30283" hidden="1"/>
    <cellStyle name="40% - Accent4 3 3 3 2" xfId="30620" hidden="1"/>
    <cellStyle name="40% - Accent4 3 3 3 2" xfId="31185" hidden="1"/>
    <cellStyle name="40% - Accent4 3 3 3 2" xfId="31300" hidden="1"/>
    <cellStyle name="40% - Accent4 3 3 3 2" xfId="32023" hidden="1"/>
    <cellStyle name="40% - Accent4 3 3 3 2" xfId="32196" hidden="1"/>
    <cellStyle name="40% - Accent4 3 3 3 2" xfId="32589" hidden="1"/>
    <cellStyle name="40% - Accent4 3 3 3 2" xfId="32737" hidden="1"/>
    <cellStyle name="40% - Accent4 3 3 3 2" xfId="33075" hidden="1"/>
    <cellStyle name="40% - Accent4 3 3 3 2" xfId="33412" hidden="1"/>
    <cellStyle name="40% - Accent4 4 2 3 2" xfId="834" hidden="1"/>
    <cellStyle name="40% - Accent4 4 2 3 2" xfId="1042" hidden="1"/>
    <cellStyle name="40% - Accent4 4 2 3 2" xfId="3606" hidden="1"/>
    <cellStyle name="40% - Accent4 4 2 3 2" xfId="4121" hidden="1"/>
    <cellStyle name="40% - Accent4 4 2 3 2" xfId="5440" hidden="1"/>
    <cellStyle name="40% - Accent4 4 2 3 2" xfId="6137" hidden="1"/>
    <cellStyle name="40% - Accent4 4 2 3 2" xfId="7154" hidden="1"/>
    <cellStyle name="40% - Accent4 4 2 3 2" xfId="8358" hidden="1"/>
    <cellStyle name="40% - Accent4 4 2 3 2" xfId="10215" hidden="1"/>
    <cellStyle name="40% - Accent4 4 2 3 2" xfId="10330" hidden="1"/>
    <cellStyle name="40% - Accent4 4 2 3 2" xfId="11053" hidden="1"/>
    <cellStyle name="40% - Accent4 4 2 3 2" xfId="11226" hidden="1"/>
    <cellStyle name="40% - Accent4 4 2 3 2" xfId="11619" hidden="1"/>
    <cellStyle name="40% - Accent4 4 2 3 2" xfId="11767" hidden="1"/>
    <cellStyle name="40% - Accent4 4 2 3 2" xfId="12105" hidden="1"/>
    <cellStyle name="40% - Accent4 4 2 3 2" xfId="12442" hidden="1"/>
    <cellStyle name="40% - Accent4 4 2 3 2" xfId="13007" hidden="1"/>
    <cellStyle name="40% - Accent4 4 2 3 2" xfId="13122" hidden="1"/>
    <cellStyle name="40% - Accent4 4 2 3 2" xfId="13845" hidden="1"/>
    <cellStyle name="40% - Accent4 4 2 3 2" xfId="14018" hidden="1"/>
    <cellStyle name="40% - Accent4 4 2 3 2" xfId="14411" hidden="1"/>
    <cellStyle name="40% - Accent4 4 2 3 2" xfId="14559" hidden="1"/>
    <cellStyle name="40% - Accent4 4 2 3 2" xfId="14897" hidden="1"/>
    <cellStyle name="40% - Accent4 4 2 3 2" xfId="15234" hidden="1"/>
    <cellStyle name="40% - Accent4 4 2 3 2" xfId="9108" hidden="1"/>
    <cellStyle name="40% - Accent4 4 2 3 2" xfId="8564" hidden="1"/>
    <cellStyle name="40% - Accent4 4 2 3 2" xfId="5936" hidden="1"/>
    <cellStyle name="40% - Accent4 4 2 3 2" xfId="5144" hidden="1"/>
    <cellStyle name="40% - Accent4 4 2 3 2" xfId="3859" hidden="1"/>
    <cellStyle name="40% - Accent4 4 2 3 2" xfId="3180" hidden="1"/>
    <cellStyle name="40% - Accent4 4 2 3 2" xfId="1737" hidden="1"/>
    <cellStyle name="40% - Accent4 4 2 3 2" xfId="329" hidden="1"/>
    <cellStyle name="40% - Accent4 4 2 3 2" xfId="16556" hidden="1"/>
    <cellStyle name="40% - Accent4 4 2 3 2" xfId="16671" hidden="1"/>
    <cellStyle name="40% - Accent4 4 2 3 2" xfId="17394" hidden="1"/>
    <cellStyle name="40% - Accent4 4 2 3 2" xfId="17567" hidden="1"/>
    <cellStyle name="40% - Accent4 4 2 3 2" xfId="17960" hidden="1"/>
    <cellStyle name="40% - Accent4 4 2 3 2" xfId="18108" hidden="1"/>
    <cellStyle name="40% - Accent4 4 2 3 2" xfId="18446" hidden="1"/>
    <cellStyle name="40% - Accent4 4 2 3 2" xfId="18783" hidden="1"/>
    <cellStyle name="40% - Accent4 4 2 3 2" xfId="19348" hidden="1"/>
    <cellStyle name="40% - Accent4 4 2 3 2" xfId="19463" hidden="1"/>
    <cellStyle name="40% - Accent4 4 2 3 2" xfId="20186" hidden="1"/>
    <cellStyle name="40% - Accent4 4 2 3 2" xfId="20359" hidden="1"/>
    <cellStyle name="40% - Accent4 4 2 3 2" xfId="20752" hidden="1"/>
    <cellStyle name="40% - Accent4 4 2 3 2" xfId="20900" hidden="1"/>
    <cellStyle name="40% - Accent4 4 2 3 2" xfId="21238" hidden="1"/>
    <cellStyle name="40% - Accent4 4 2 3 2" xfId="21575" hidden="1"/>
    <cellStyle name="40% - Accent4 4 2 3 2" xfId="15616" hidden="1"/>
    <cellStyle name="40% - Accent4 4 2 3 2" xfId="9661" hidden="1"/>
    <cellStyle name="40% - Accent4 4 2 3 2" xfId="6506" hidden="1"/>
    <cellStyle name="40% - Accent4 4 2 3 2" xfId="5656" hidden="1"/>
    <cellStyle name="40% - Accent4 4 2 3 2" xfId="4130" hidden="1"/>
    <cellStyle name="40% - Accent4 4 2 3 2" xfId="3408" hidden="1"/>
    <cellStyle name="40% - Accent4 4 2 3 2" xfId="1909" hidden="1"/>
    <cellStyle name="40% - Accent4 4 2 3 2" xfId="457" hidden="1"/>
    <cellStyle name="40% - Accent4 4 2 3 2" xfId="22707" hidden="1"/>
    <cellStyle name="40% - Accent4 4 2 3 2" xfId="22822" hidden="1"/>
    <cellStyle name="40% - Accent4 4 2 3 2" xfId="23545" hidden="1"/>
    <cellStyle name="40% - Accent4 4 2 3 2" xfId="23718" hidden="1"/>
    <cellStyle name="40% - Accent4 4 2 3 2" xfId="24111" hidden="1"/>
    <cellStyle name="40% - Accent4 4 2 3 2" xfId="24259" hidden="1"/>
    <cellStyle name="40% - Accent4 4 2 3 2" xfId="24597" hidden="1"/>
    <cellStyle name="40% - Accent4 4 2 3 2" xfId="24934" hidden="1"/>
    <cellStyle name="40% - Accent4 4 2 3 2" xfId="25499" hidden="1"/>
    <cellStyle name="40% - Accent4 4 2 3 2" xfId="25614" hidden="1"/>
    <cellStyle name="40% - Accent4 4 2 3 2" xfId="26337" hidden="1"/>
    <cellStyle name="40% - Accent4 4 2 3 2" xfId="26510" hidden="1"/>
    <cellStyle name="40% - Accent4 4 2 3 2" xfId="26903" hidden="1"/>
    <cellStyle name="40% - Accent4 4 2 3 2" xfId="27051" hidden="1"/>
    <cellStyle name="40% - Accent4 4 2 3 2" xfId="27389" hidden="1"/>
    <cellStyle name="40% - Accent4 4 2 3 2" xfId="27726" hidden="1"/>
    <cellStyle name="40% - Accent4 4 2 3 2" xfId="21872" hidden="1"/>
    <cellStyle name="40% - Accent4 4 2 3 2" xfId="16042" hidden="1"/>
    <cellStyle name="40% - Accent4 4 2 3 2" xfId="7209" hidden="1"/>
    <cellStyle name="40% - Accent4 4 2 3 2" xfId="6164" hidden="1"/>
    <cellStyle name="40% - Accent4 4 2 3 2" xfId="4332" hidden="1"/>
    <cellStyle name="40% - Accent4 4 2 3 2" xfId="3665" hidden="1"/>
    <cellStyle name="40% - Accent4 4 2 3 2" xfId="2096" hidden="1"/>
    <cellStyle name="40% - Accent4 4 2 3 2" xfId="584" hidden="1"/>
    <cellStyle name="40% - Accent4 4 2 3 2" xfId="28426" hidden="1"/>
    <cellStyle name="40% - Accent4 4 2 3 2" xfId="28541" hidden="1"/>
    <cellStyle name="40% - Accent4 4 2 3 2" xfId="29264" hidden="1"/>
    <cellStyle name="40% - Accent4 4 2 3 2" xfId="29437" hidden="1"/>
    <cellStyle name="40% - Accent4 4 2 3 2" xfId="29830" hidden="1"/>
    <cellStyle name="40% - Accent4 4 2 3 2" xfId="29978" hidden="1"/>
    <cellStyle name="40% - Accent4 4 2 3 2" xfId="30316" hidden="1"/>
    <cellStyle name="40% - Accent4 4 2 3 2" xfId="30653" hidden="1"/>
    <cellStyle name="40% - Accent4 4 2 3 2" xfId="31218" hidden="1"/>
    <cellStyle name="40% - Accent4 4 2 3 2" xfId="31333" hidden="1"/>
    <cellStyle name="40% - Accent4 4 2 3 2" xfId="32056" hidden="1"/>
    <cellStyle name="40% - Accent4 4 2 3 2" xfId="32229" hidden="1"/>
    <cellStyle name="40% - Accent4 4 2 3 2" xfId="32622" hidden="1"/>
    <cellStyle name="40% - Accent4 4 2 3 2" xfId="32770" hidden="1"/>
    <cellStyle name="40% - Accent4 4 2 3 2" xfId="33108" hidden="1"/>
    <cellStyle name="40% - Accent4 4 2 3 2" xfId="33445" hidden="1"/>
    <cellStyle name="40% - Accent4 4 2 4 2" xfId="804" hidden="1"/>
    <cellStyle name="40% - Accent4 4 2 4 2" xfId="1012" hidden="1"/>
    <cellStyle name="40% - Accent4 4 2 4 2" xfId="3576" hidden="1"/>
    <cellStyle name="40% - Accent4 4 2 4 2" xfId="4091" hidden="1"/>
    <cellStyle name="40% - Accent4 4 2 4 2" xfId="5410" hidden="1"/>
    <cellStyle name="40% - Accent4 4 2 4 2" xfId="6107" hidden="1"/>
    <cellStyle name="40% - Accent4 4 2 4 2" xfId="7124" hidden="1"/>
    <cellStyle name="40% - Accent4 4 2 4 2" xfId="8328" hidden="1"/>
    <cellStyle name="40% - Accent4 4 2 4 2" xfId="10185" hidden="1"/>
    <cellStyle name="40% - Accent4 4 2 4 2" xfId="10300" hidden="1"/>
    <cellStyle name="40% - Accent4 4 2 4 2" xfId="11023" hidden="1"/>
    <cellStyle name="40% - Accent4 4 2 4 2" xfId="11196" hidden="1"/>
    <cellStyle name="40% - Accent4 4 2 4 2" xfId="11589" hidden="1"/>
    <cellStyle name="40% - Accent4 4 2 4 2" xfId="11737" hidden="1"/>
    <cellStyle name="40% - Accent4 4 2 4 2" xfId="12075" hidden="1"/>
    <cellStyle name="40% - Accent4 4 2 4 2" xfId="12412" hidden="1"/>
    <cellStyle name="40% - Accent4 4 2 4 2" xfId="12977" hidden="1"/>
    <cellStyle name="40% - Accent4 4 2 4 2" xfId="13092" hidden="1"/>
    <cellStyle name="40% - Accent4 4 2 4 2" xfId="13815" hidden="1"/>
    <cellStyle name="40% - Accent4 4 2 4 2" xfId="13988" hidden="1"/>
    <cellStyle name="40% - Accent4 4 2 4 2" xfId="14381" hidden="1"/>
    <cellStyle name="40% - Accent4 4 2 4 2" xfId="14529" hidden="1"/>
    <cellStyle name="40% - Accent4 4 2 4 2" xfId="14867" hidden="1"/>
    <cellStyle name="40% - Accent4 4 2 4 2" xfId="15204" hidden="1"/>
    <cellStyle name="40% - Accent4 4 2 4 2" xfId="9139" hidden="1"/>
    <cellStyle name="40% - Accent4 4 2 4 2" xfId="8594" hidden="1"/>
    <cellStyle name="40% - Accent4 4 2 4 2" xfId="5966" hidden="1"/>
    <cellStyle name="40% - Accent4 4 2 4 2" xfId="5175" hidden="1"/>
    <cellStyle name="40% - Accent4 4 2 4 2" xfId="3892" hidden="1"/>
    <cellStyle name="40% - Accent4 4 2 4 2" xfId="3212" hidden="1"/>
    <cellStyle name="40% - Accent4 4 2 4 2" xfId="1769" hidden="1"/>
    <cellStyle name="40% - Accent4 4 2 4 2" xfId="372" hidden="1"/>
    <cellStyle name="40% - Accent4 4 2 4 2" xfId="16526" hidden="1"/>
    <cellStyle name="40% - Accent4 4 2 4 2" xfId="16641" hidden="1"/>
    <cellStyle name="40% - Accent4 4 2 4 2" xfId="17364" hidden="1"/>
    <cellStyle name="40% - Accent4 4 2 4 2" xfId="17537" hidden="1"/>
    <cellStyle name="40% - Accent4 4 2 4 2" xfId="17930" hidden="1"/>
    <cellStyle name="40% - Accent4 4 2 4 2" xfId="18078" hidden="1"/>
    <cellStyle name="40% - Accent4 4 2 4 2" xfId="18416" hidden="1"/>
    <cellStyle name="40% - Accent4 4 2 4 2" xfId="18753" hidden="1"/>
    <cellStyle name="40% - Accent4 4 2 4 2" xfId="19318" hidden="1"/>
    <cellStyle name="40% - Accent4 4 2 4 2" xfId="19433" hidden="1"/>
    <cellStyle name="40% - Accent4 4 2 4 2" xfId="20156" hidden="1"/>
    <cellStyle name="40% - Accent4 4 2 4 2" xfId="20329" hidden="1"/>
    <cellStyle name="40% - Accent4 4 2 4 2" xfId="20722" hidden="1"/>
    <cellStyle name="40% - Accent4 4 2 4 2" xfId="20870" hidden="1"/>
    <cellStyle name="40% - Accent4 4 2 4 2" xfId="21208" hidden="1"/>
    <cellStyle name="40% - Accent4 4 2 4 2" xfId="21545" hidden="1"/>
    <cellStyle name="40% - Accent4 4 2 4 2" xfId="15647" hidden="1"/>
    <cellStyle name="40% - Accent4 4 2 4 2" xfId="9691" hidden="1"/>
    <cellStyle name="40% - Accent4 4 2 4 2" xfId="6541" hidden="1"/>
    <cellStyle name="40% - Accent4 4 2 4 2" xfId="5692" hidden="1"/>
    <cellStyle name="40% - Accent4 4 2 4 2" xfId="4161" hidden="1"/>
    <cellStyle name="40% - Accent4 4 2 4 2" xfId="3439" hidden="1"/>
    <cellStyle name="40% - Accent4 4 2 4 2" xfId="1946" hidden="1"/>
    <cellStyle name="40% - Accent4 4 2 4 2" xfId="507" hidden="1"/>
    <cellStyle name="40% - Accent4 4 2 4 2" xfId="22677" hidden="1"/>
    <cellStyle name="40% - Accent4 4 2 4 2" xfId="22792" hidden="1"/>
    <cellStyle name="40% - Accent4 4 2 4 2" xfId="23515" hidden="1"/>
    <cellStyle name="40% - Accent4 4 2 4 2" xfId="23688" hidden="1"/>
    <cellStyle name="40% - Accent4 4 2 4 2" xfId="24081" hidden="1"/>
    <cellStyle name="40% - Accent4 4 2 4 2" xfId="24229" hidden="1"/>
    <cellStyle name="40% - Accent4 4 2 4 2" xfId="24567" hidden="1"/>
    <cellStyle name="40% - Accent4 4 2 4 2" xfId="24904" hidden="1"/>
    <cellStyle name="40% - Accent4 4 2 4 2" xfId="25469" hidden="1"/>
    <cellStyle name="40% - Accent4 4 2 4 2" xfId="25584" hidden="1"/>
    <cellStyle name="40% - Accent4 4 2 4 2" xfId="26307" hidden="1"/>
    <cellStyle name="40% - Accent4 4 2 4 2" xfId="26480" hidden="1"/>
    <cellStyle name="40% - Accent4 4 2 4 2" xfId="26873" hidden="1"/>
    <cellStyle name="40% - Accent4 4 2 4 2" xfId="27021" hidden="1"/>
    <cellStyle name="40% - Accent4 4 2 4 2" xfId="27359" hidden="1"/>
    <cellStyle name="40% - Accent4 4 2 4 2" xfId="27696" hidden="1"/>
    <cellStyle name="40% - Accent4 4 2 4 2" xfId="21903" hidden="1"/>
    <cellStyle name="40% - Accent4 4 2 4 2" xfId="16072" hidden="1"/>
    <cellStyle name="40% - Accent4 4 2 4 2" xfId="7250" hidden="1"/>
    <cellStyle name="40% - Accent4 4 2 4 2" xfId="6203" hidden="1"/>
    <cellStyle name="40% - Accent4 4 2 4 2" xfId="4416" hidden="1"/>
    <cellStyle name="40% - Accent4 4 2 4 2" xfId="3696" hidden="1"/>
    <cellStyle name="40% - Accent4 4 2 4 2" xfId="2131" hidden="1"/>
    <cellStyle name="40% - Accent4 4 2 4 2" xfId="618" hidden="1"/>
    <cellStyle name="40% - Accent4 4 2 4 2" xfId="28396" hidden="1"/>
    <cellStyle name="40% - Accent4 4 2 4 2" xfId="28511" hidden="1"/>
    <cellStyle name="40% - Accent4 4 2 4 2" xfId="29234" hidden="1"/>
    <cellStyle name="40% - Accent4 4 2 4 2" xfId="29407" hidden="1"/>
    <cellStyle name="40% - Accent4 4 2 4 2" xfId="29800" hidden="1"/>
    <cellStyle name="40% - Accent4 4 2 4 2" xfId="29948" hidden="1"/>
    <cellStyle name="40% - Accent4 4 2 4 2" xfId="30286" hidden="1"/>
    <cellStyle name="40% - Accent4 4 2 4 2" xfId="30623" hidden="1"/>
    <cellStyle name="40% - Accent4 4 2 4 2" xfId="31188" hidden="1"/>
    <cellStyle name="40% - Accent4 4 2 4 2" xfId="31303" hidden="1"/>
    <cellStyle name="40% - Accent4 4 2 4 2" xfId="32026" hidden="1"/>
    <cellStyle name="40% - Accent4 4 2 4 2" xfId="32199" hidden="1"/>
    <cellStyle name="40% - Accent4 4 2 4 2" xfId="32592" hidden="1"/>
    <cellStyle name="40% - Accent4 4 2 4 2" xfId="32740" hidden="1"/>
    <cellStyle name="40% - Accent4 4 2 4 2" xfId="33078" hidden="1"/>
    <cellStyle name="40% - Accent4 4 2 4 2" xfId="33415" hidden="1"/>
    <cellStyle name="40% - Accent4 4 3 3 2" xfId="803" hidden="1"/>
    <cellStyle name="40% - Accent4 4 3 3 2" xfId="1011" hidden="1"/>
    <cellStyle name="40% - Accent4 4 3 3 2" xfId="3575" hidden="1"/>
    <cellStyle name="40% - Accent4 4 3 3 2" xfId="4090" hidden="1"/>
    <cellStyle name="40% - Accent4 4 3 3 2" xfId="5409" hidden="1"/>
    <cellStyle name="40% - Accent4 4 3 3 2" xfId="6106" hidden="1"/>
    <cellStyle name="40% - Accent4 4 3 3 2" xfId="7123" hidden="1"/>
    <cellStyle name="40% - Accent4 4 3 3 2" xfId="8327" hidden="1"/>
    <cellStyle name="40% - Accent4 4 3 3 2" xfId="10184" hidden="1"/>
    <cellStyle name="40% - Accent4 4 3 3 2" xfId="10299" hidden="1"/>
    <cellStyle name="40% - Accent4 4 3 3 2" xfId="11022" hidden="1"/>
    <cellStyle name="40% - Accent4 4 3 3 2" xfId="11195" hidden="1"/>
    <cellStyle name="40% - Accent4 4 3 3 2" xfId="11588" hidden="1"/>
    <cellStyle name="40% - Accent4 4 3 3 2" xfId="11736" hidden="1"/>
    <cellStyle name="40% - Accent4 4 3 3 2" xfId="12074" hidden="1"/>
    <cellStyle name="40% - Accent4 4 3 3 2" xfId="12411" hidden="1"/>
    <cellStyle name="40% - Accent4 4 3 3 2" xfId="12976" hidden="1"/>
    <cellStyle name="40% - Accent4 4 3 3 2" xfId="13091" hidden="1"/>
    <cellStyle name="40% - Accent4 4 3 3 2" xfId="13814" hidden="1"/>
    <cellStyle name="40% - Accent4 4 3 3 2" xfId="13987" hidden="1"/>
    <cellStyle name="40% - Accent4 4 3 3 2" xfId="14380" hidden="1"/>
    <cellStyle name="40% - Accent4 4 3 3 2" xfId="14528" hidden="1"/>
    <cellStyle name="40% - Accent4 4 3 3 2" xfId="14866" hidden="1"/>
    <cellStyle name="40% - Accent4 4 3 3 2" xfId="15203" hidden="1"/>
    <cellStyle name="40% - Accent4 4 3 3 2" xfId="9140" hidden="1"/>
    <cellStyle name="40% - Accent4 4 3 3 2" xfId="8595" hidden="1"/>
    <cellStyle name="40% - Accent4 4 3 3 2" xfId="5967" hidden="1"/>
    <cellStyle name="40% - Accent4 4 3 3 2" xfId="5176" hidden="1"/>
    <cellStyle name="40% - Accent4 4 3 3 2" xfId="3893" hidden="1"/>
    <cellStyle name="40% - Accent4 4 3 3 2" xfId="3213" hidden="1"/>
    <cellStyle name="40% - Accent4 4 3 3 2" xfId="1770" hidden="1"/>
    <cellStyle name="40% - Accent4 4 3 3 2" xfId="374" hidden="1"/>
    <cellStyle name="40% - Accent4 4 3 3 2" xfId="16525" hidden="1"/>
    <cellStyle name="40% - Accent4 4 3 3 2" xfId="16640" hidden="1"/>
    <cellStyle name="40% - Accent4 4 3 3 2" xfId="17363" hidden="1"/>
    <cellStyle name="40% - Accent4 4 3 3 2" xfId="17536" hidden="1"/>
    <cellStyle name="40% - Accent4 4 3 3 2" xfId="17929" hidden="1"/>
    <cellStyle name="40% - Accent4 4 3 3 2" xfId="18077" hidden="1"/>
    <cellStyle name="40% - Accent4 4 3 3 2" xfId="18415" hidden="1"/>
    <cellStyle name="40% - Accent4 4 3 3 2" xfId="18752" hidden="1"/>
    <cellStyle name="40% - Accent4 4 3 3 2" xfId="19317" hidden="1"/>
    <cellStyle name="40% - Accent4 4 3 3 2" xfId="19432" hidden="1"/>
    <cellStyle name="40% - Accent4 4 3 3 2" xfId="20155" hidden="1"/>
    <cellStyle name="40% - Accent4 4 3 3 2" xfId="20328" hidden="1"/>
    <cellStyle name="40% - Accent4 4 3 3 2" xfId="20721" hidden="1"/>
    <cellStyle name="40% - Accent4 4 3 3 2" xfId="20869" hidden="1"/>
    <cellStyle name="40% - Accent4 4 3 3 2" xfId="21207" hidden="1"/>
    <cellStyle name="40% - Accent4 4 3 3 2" xfId="21544" hidden="1"/>
    <cellStyle name="40% - Accent4 4 3 3 2" xfId="15648" hidden="1"/>
    <cellStyle name="40% - Accent4 4 3 3 2" xfId="9692" hidden="1"/>
    <cellStyle name="40% - Accent4 4 3 3 2" xfId="6542" hidden="1"/>
    <cellStyle name="40% - Accent4 4 3 3 2" xfId="5693" hidden="1"/>
    <cellStyle name="40% - Accent4 4 3 3 2" xfId="4162" hidden="1"/>
    <cellStyle name="40% - Accent4 4 3 3 2" xfId="3440" hidden="1"/>
    <cellStyle name="40% - Accent4 4 3 3 2" xfId="1947" hidden="1"/>
    <cellStyle name="40% - Accent4 4 3 3 2" xfId="508" hidden="1"/>
    <cellStyle name="40% - Accent4 4 3 3 2" xfId="22676" hidden="1"/>
    <cellStyle name="40% - Accent4 4 3 3 2" xfId="22791" hidden="1"/>
    <cellStyle name="40% - Accent4 4 3 3 2" xfId="23514" hidden="1"/>
    <cellStyle name="40% - Accent4 4 3 3 2" xfId="23687" hidden="1"/>
    <cellStyle name="40% - Accent4 4 3 3 2" xfId="24080" hidden="1"/>
    <cellStyle name="40% - Accent4 4 3 3 2" xfId="24228" hidden="1"/>
    <cellStyle name="40% - Accent4 4 3 3 2" xfId="24566" hidden="1"/>
    <cellStyle name="40% - Accent4 4 3 3 2" xfId="24903" hidden="1"/>
    <cellStyle name="40% - Accent4 4 3 3 2" xfId="25468" hidden="1"/>
    <cellStyle name="40% - Accent4 4 3 3 2" xfId="25583" hidden="1"/>
    <cellStyle name="40% - Accent4 4 3 3 2" xfId="26306" hidden="1"/>
    <cellStyle name="40% - Accent4 4 3 3 2" xfId="26479" hidden="1"/>
    <cellStyle name="40% - Accent4 4 3 3 2" xfId="26872" hidden="1"/>
    <cellStyle name="40% - Accent4 4 3 3 2" xfId="27020" hidden="1"/>
    <cellStyle name="40% - Accent4 4 3 3 2" xfId="27358" hidden="1"/>
    <cellStyle name="40% - Accent4 4 3 3 2" xfId="27695" hidden="1"/>
    <cellStyle name="40% - Accent4 4 3 3 2" xfId="21904" hidden="1"/>
    <cellStyle name="40% - Accent4 4 3 3 2" xfId="16073" hidden="1"/>
    <cellStyle name="40% - Accent4 4 3 3 2" xfId="7251" hidden="1"/>
    <cellStyle name="40% - Accent4 4 3 3 2" xfId="6204" hidden="1"/>
    <cellStyle name="40% - Accent4 4 3 3 2" xfId="4419" hidden="1"/>
    <cellStyle name="40% - Accent4 4 3 3 2" xfId="3698" hidden="1"/>
    <cellStyle name="40% - Accent4 4 3 3 2" xfId="2132" hidden="1"/>
    <cellStyle name="40% - Accent4 4 3 3 2" xfId="619" hidden="1"/>
    <cellStyle name="40% - Accent4 4 3 3 2" xfId="28395" hidden="1"/>
    <cellStyle name="40% - Accent4 4 3 3 2" xfId="28510" hidden="1"/>
    <cellStyle name="40% - Accent4 4 3 3 2" xfId="29233" hidden="1"/>
    <cellStyle name="40% - Accent4 4 3 3 2" xfId="29406" hidden="1"/>
    <cellStyle name="40% - Accent4 4 3 3 2" xfId="29799" hidden="1"/>
    <cellStyle name="40% - Accent4 4 3 3 2" xfId="29947" hidden="1"/>
    <cellStyle name="40% - Accent4 4 3 3 2" xfId="30285" hidden="1"/>
    <cellStyle name="40% - Accent4 4 3 3 2" xfId="30622" hidden="1"/>
    <cellStyle name="40% - Accent4 4 3 3 2" xfId="31187" hidden="1"/>
    <cellStyle name="40% - Accent4 4 3 3 2" xfId="31302" hidden="1"/>
    <cellStyle name="40% - Accent4 4 3 3 2" xfId="32025" hidden="1"/>
    <cellStyle name="40% - Accent4 4 3 3 2" xfId="32198" hidden="1"/>
    <cellStyle name="40% - Accent4 4 3 3 2" xfId="32591" hidden="1"/>
    <cellStyle name="40% - Accent4 4 3 3 2" xfId="32739" hidden="1"/>
    <cellStyle name="40% - Accent4 4 3 3 2" xfId="33077" hidden="1"/>
    <cellStyle name="40% - Accent4 4 3 3 2" xfId="33414" hidden="1"/>
    <cellStyle name="40% - Accent4 5 2" xfId="762" hidden="1"/>
    <cellStyle name="40% - Accent4 5 2" xfId="970" hidden="1"/>
    <cellStyle name="40% - Accent4 5 2" xfId="3534" hidden="1"/>
    <cellStyle name="40% - Accent4 5 2" xfId="4049" hidden="1"/>
    <cellStyle name="40% - Accent4 5 2" xfId="5368" hidden="1"/>
    <cellStyle name="40% - Accent4 5 2" xfId="6065" hidden="1"/>
    <cellStyle name="40% - Accent4 5 2" xfId="7082" hidden="1"/>
    <cellStyle name="40% - Accent4 5 2" xfId="8286" hidden="1"/>
    <cellStyle name="40% - Accent4 5 2" xfId="10143" hidden="1"/>
    <cellStyle name="40% - Accent4 5 2" xfId="10258" hidden="1"/>
    <cellStyle name="40% - Accent4 5 2" xfId="10981" hidden="1"/>
    <cellStyle name="40% - Accent4 5 2" xfId="11154" hidden="1"/>
    <cellStyle name="40% - Accent4 5 2" xfId="11547" hidden="1"/>
    <cellStyle name="40% - Accent4 5 2" xfId="11695" hidden="1"/>
    <cellStyle name="40% - Accent4 5 2" xfId="12033" hidden="1"/>
    <cellStyle name="40% - Accent4 5 2" xfId="12370" hidden="1"/>
    <cellStyle name="40% - Accent4 5 2" xfId="12935" hidden="1"/>
    <cellStyle name="40% - Accent4 5 2" xfId="13050" hidden="1"/>
    <cellStyle name="40% - Accent4 5 2" xfId="13773" hidden="1"/>
    <cellStyle name="40% - Accent4 5 2" xfId="13946" hidden="1"/>
    <cellStyle name="40% - Accent4 5 2" xfId="14339" hidden="1"/>
    <cellStyle name="40% - Accent4 5 2" xfId="14487" hidden="1"/>
    <cellStyle name="40% - Accent4 5 2" xfId="14825" hidden="1"/>
    <cellStyle name="40% - Accent4 5 2" xfId="15162" hidden="1"/>
    <cellStyle name="40% - Accent4 5 2" xfId="9181" hidden="1"/>
    <cellStyle name="40% - Accent4 5 2" xfId="8636" hidden="1"/>
    <cellStyle name="40% - Accent4 5 2" xfId="6008" hidden="1"/>
    <cellStyle name="40% - Accent4 5 2" xfId="5217" hidden="1"/>
    <cellStyle name="40% - Accent4 5 2" xfId="3935" hidden="1"/>
    <cellStyle name="40% - Accent4 5 2" xfId="3254" hidden="1"/>
    <cellStyle name="40% - Accent4 5 2" xfId="1819" hidden="1"/>
    <cellStyle name="40% - Accent4 5 2" xfId="443" hidden="1"/>
    <cellStyle name="40% - Accent4 5 2" xfId="16484" hidden="1"/>
    <cellStyle name="40% - Accent4 5 2" xfId="16599" hidden="1"/>
    <cellStyle name="40% - Accent4 5 2" xfId="17322" hidden="1"/>
    <cellStyle name="40% - Accent4 5 2" xfId="17495" hidden="1"/>
    <cellStyle name="40% - Accent4 5 2" xfId="17888" hidden="1"/>
    <cellStyle name="40% - Accent4 5 2" xfId="18036" hidden="1"/>
    <cellStyle name="40% - Accent4 5 2" xfId="18374" hidden="1"/>
    <cellStyle name="40% - Accent4 5 2" xfId="18711" hidden="1"/>
    <cellStyle name="40% - Accent4 5 2" xfId="19276" hidden="1"/>
    <cellStyle name="40% - Accent4 5 2" xfId="19391" hidden="1"/>
    <cellStyle name="40% - Accent4 5 2" xfId="20114" hidden="1"/>
    <cellStyle name="40% - Accent4 5 2" xfId="20287" hidden="1"/>
    <cellStyle name="40% - Accent4 5 2" xfId="20680" hidden="1"/>
    <cellStyle name="40% - Accent4 5 2" xfId="20828" hidden="1"/>
    <cellStyle name="40% - Accent4 5 2" xfId="21166" hidden="1"/>
    <cellStyle name="40% - Accent4 5 2" xfId="21503" hidden="1"/>
    <cellStyle name="40% - Accent4 5 2" xfId="15689" hidden="1"/>
    <cellStyle name="40% - Accent4 5 2" xfId="9733" hidden="1"/>
    <cellStyle name="40% - Accent4 5 2" xfId="6592" hidden="1"/>
    <cellStyle name="40% - Accent4 5 2" xfId="5746" hidden="1"/>
    <cellStyle name="40% - Accent4 5 2" xfId="4203" hidden="1"/>
    <cellStyle name="40% - Accent4 5 2" xfId="3484" hidden="1"/>
    <cellStyle name="40% - Accent4 5 2" xfId="1994" hidden="1"/>
    <cellStyle name="40% - Accent4 5 2" xfId="555" hidden="1"/>
    <cellStyle name="40% - Accent4 5 2" xfId="22635" hidden="1"/>
    <cellStyle name="40% - Accent4 5 2" xfId="22750" hidden="1"/>
    <cellStyle name="40% - Accent4 5 2" xfId="23473" hidden="1"/>
    <cellStyle name="40% - Accent4 5 2" xfId="23646" hidden="1"/>
    <cellStyle name="40% - Accent4 5 2" xfId="24039" hidden="1"/>
    <cellStyle name="40% - Accent4 5 2" xfId="24187" hidden="1"/>
    <cellStyle name="40% - Accent4 5 2" xfId="24525" hidden="1"/>
    <cellStyle name="40% - Accent4 5 2" xfId="24862" hidden="1"/>
    <cellStyle name="40% - Accent4 5 2" xfId="25427" hidden="1"/>
    <cellStyle name="40% - Accent4 5 2" xfId="25542" hidden="1"/>
    <cellStyle name="40% - Accent4 5 2" xfId="26265" hidden="1"/>
    <cellStyle name="40% - Accent4 5 2" xfId="26438" hidden="1"/>
    <cellStyle name="40% - Accent4 5 2" xfId="26831" hidden="1"/>
    <cellStyle name="40% - Accent4 5 2" xfId="26979" hidden="1"/>
    <cellStyle name="40% - Accent4 5 2" xfId="27317" hidden="1"/>
    <cellStyle name="40% - Accent4 5 2" xfId="27654" hidden="1"/>
    <cellStyle name="40% - Accent4 5 2" xfId="21945" hidden="1"/>
    <cellStyle name="40% - Accent4 5 2" xfId="16114" hidden="1"/>
    <cellStyle name="40% - Accent4 5 2" xfId="7295" hidden="1"/>
    <cellStyle name="40% - Accent4 5 2" xfId="6255" hidden="1"/>
    <cellStyle name="40% - Accent4 5 2" xfId="4502" hidden="1"/>
    <cellStyle name="40% - Accent4 5 2" xfId="3740" hidden="1"/>
    <cellStyle name="40% - Accent4 5 2" xfId="2175" hidden="1"/>
    <cellStyle name="40% - Accent4 5 2" xfId="684" hidden="1"/>
    <cellStyle name="40% - Accent4 5 2" xfId="28354" hidden="1"/>
    <cellStyle name="40% - Accent4 5 2" xfId="28469" hidden="1"/>
    <cellStyle name="40% - Accent4 5 2" xfId="29192" hidden="1"/>
    <cellStyle name="40% - Accent4 5 2" xfId="29365" hidden="1"/>
    <cellStyle name="40% - Accent4 5 2" xfId="29758" hidden="1"/>
    <cellStyle name="40% - Accent4 5 2" xfId="29906" hidden="1"/>
    <cellStyle name="40% - Accent4 5 2" xfId="30244" hidden="1"/>
    <cellStyle name="40% - Accent4 5 2" xfId="30581" hidden="1"/>
    <cellStyle name="40% - Accent4 5 2" xfId="31146" hidden="1"/>
    <cellStyle name="40% - Accent4 5 2" xfId="31261" hidden="1"/>
    <cellStyle name="40% - Accent4 5 2" xfId="31984" hidden="1"/>
    <cellStyle name="40% - Accent4 5 2" xfId="32157" hidden="1"/>
    <cellStyle name="40% - Accent4 5 2" xfId="32550" hidden="1"/>
    <cellStyle name="40% - Accent4 5 2" xfId="32698" hidden="1"/>
    <cellStyle name="40% - Accent4 5 2" xfId="33036" hidden="1"/>
    <cellStyle name="40% - Accent4 5 2" xfId="33373" hidden="1"/>
    <cellStyle name="40% - Accent4 7" xfId="129" hidden="1"/>
    <cellStyle name="40% - Accent4 7" xfId="226" hidden="1"/>
    <cellStyle name="40% - Accent4 7" xfId="306" hidden="1"/>
    <cellStyle name="40% - Accent4 7" xfId="605" hidden="1"/>
    <cellStyle name="40% - Accent4 7" xfId="2382" hidden="1"/>
    <cellStyle name="40% - Accent4 7" xfId="2525" hidden="1"/>
    <cellStyle name="40% - Accent4 7" xfId="2698" hidden="1"/>
    <cellStyle name="40% - Accent4 7" xfId="2030" hidden="1"/>
    <cellStyle name="40% - Accent4 7" xfId="3084" hidden="1"/>
    <cellStyle name="40% - Accent4 7" xfId="2042" hidden="1"/>
    <cellStyle name="40% - Accent4 7" xfId="1698" hidden="1"/>
    <cellStyle name="40% - Accent4 7" xfId="4552" hidden="1"/>
    <cellStyle name="40% - Accent4 7" xfId="4706" hidden="1"/>
    <cellStyle name="40% - Accent4 7" xfId="2086" hidden="1"/>
    <cellStyle name="40% - Accent4 7" xfId="4940" hidden="1"/>
    <cellStyle name="40% - Accent4 7" xfId="3796" hidden="1"/>
    <cellStyle name="40% - Accent4 7" xfId="1852" hidden="1"/>
    <cellStyle name="40% - Accent4 7" xfId="6433" hidden="1"/>
    <cellStyle name="40% - Accent4 7" xfId="6629" hidden="1"/>
    <cellStyle name="40% - Accent4 7" xfId="4894" hidden="1"/>
    <cellStyle name="40% - Accent4 7" xfId="7632" hidden="1"/>
    <cellStyle name="40% - Accent4 7" xfId="7814" hidden="1"/>
    <cellStyle name="40% - Accent4 7" xfId="3834" hidden="1"/>
    <cellStyle name="40% - Accent4 7" xfId="8901" hidden="1"/>
    <cellStyle name="40% - Accent4 7" xfId="9820" hidden="1"/>
    <cellStyle name="40% - Accent4 7" xfId="9911" hidden="1"/>
    <cellStyle name="40% - Accent4 7" xfId="9988" hidden="1"/>
    <cellStyle name="40% - Accent4 7" xfId="10066" hidden="1"/>
    <cellStyle name="40% - Accent4 7" xfId="10650" hidden="1"/>
    <cellStyle name="40% - Accent4 7" xfId="10727" hidden="1"/>
    <cellStyle name="40% - Accent4 7" xfId="10806" hidden="1"/>
    <cellStyle name="40% - Accent4 7" xfId="10498" hidden="1"/>
    <cellStyle name="40% - Accent4 7" xfId="10915" hidden="1"/>
    <cellStyle name="40% - Accent4 7" xfId="10508" hidden="1"/>
    <cellStyle name="40% - Accent4 7" xfId="10379" hidden="1"/>
    <cellStyle name="40% - Accent4 7" xfId="11322" hidden="1"/>
    <cellStyle name="40% - Accent4 7" xfId="11400" hidden="1"/>
    <cellStyle name="40% - Accent4 7" xfId="10544" hidden="1"/>
    <cellStyle name="40% - Accent4 7" xfId="11495" hidden="1"/>
    <cellStyle name="40% - Accent4 7" xfId="11080" hidden="1"/>
    <cellStyle name="40% - Accent4 7" xfId="10429" hidden="1"/>
    <cellStyle name="40% - Accent4 7" xfId="11854" hidden="1"/>
    <cellStyle name="40% - Accent4 7" xfId="11932" hidden="1"/>
    <cellStyle name="40% - Accent4 7" xfId="11483" hidden="1"/>
    <cellStyle name="40% - Accent4 7" xfId="12191" hidden="1"/>
    <cellStyle name="40% - Accent4 7" xfId="12269" hidden="1"/>
    <cellStyle name="40% - Accent4 7" xfId="11101" hidden="1"/>
    <cellStyle name="40% - Accent4 7" xfId="12528" hidden="1"/>
    <cellStyle name="40% - Accent4 7" xfId="12612" hidden="1"/>
    <cellStyle name="40% - Accent4 7" xfId="12703" hidden="1"/>
    <cellStyle name="40% - Accent4 7" xfId="12780" hidden="1"/>
    <cellStyle name="40% - Accent4 7" xfId="12858" hidden="1"/>
    <cellStyle name="40% - Accent4 7" xfId="13442" hidden="1"/>
    <cellStyle name="40% - Accent4 7" xfId="13519" hidden="1"/>
    <cellStyle name="40% - Accent4 7" xfId="13598" hidden="1"/>
    <cellStyle name="40% - Accent4 7" xfId="13290" hidden="1"/>
    <cellStyle name="40% - Accent4 7" xfId="13707" hidden="1"/>
    <cellStyle name="40% - Accent4 7" xfId="13300" hidden="1"/>
    <cellStyle name="40% - Accent4 7" xfId="13171" hidden="1"/>
    <cellStyle name="40% - Accent4 7" xfId="14114" hidden="1"/>
    <cellStyle name="40% - Accent4 7" xfId="14192" hidden="1"/>
    <cellStyle name="40% - Accent4 7" xfId="13336" hidden="1"/>
    <cellStyle name="40% - Accent4 7" xfId="14287" hidden="1"/>
    <cellStyle name="40% - Accent4 7" xfId="13872" hidden="1"/>
    <cellStyle name="40% - Accent4 7" xfId="13221" hidden="1"/>
    <cellStyle name="40% - Accent4 7" xfId="14646" hidden="1"/>
    <cellStyle name="40% - Accent4 7" xfId="14724" hidden="1"/>
    <cellStyle name="40% - Accent4 7" xfId="14275" hidden="1"/>
    <cellStyle name="40% - Accent4 7" xfId="14983" hidden="1"/>
    <cellStyle name="40% - Accent4 7" xfId="15061" hidden="1"/>
    <cellStyle name="40% - Accent4 7" xfId="13893" hidden="1"/>
    <cellStyle name="40% - Accent4 7" xfId="15320" hidden="1"/>
    <cellStyle name="40% - Accent4 7" xfId="9637" hidden="1"/>
    <cellStyle name="40% - Accent4 7" xfId="9512" hidden="1"/>
    <cellStyle name="40% - Accent4 7" xfId="9396" hidden="1"/>
    <cellStyle name="40% - Accent4 7" xfId="9287" hidden="1"/>
    <cellStyle name="40% - Accent4 7" xfId="7021" hidden="1"/>
    <cellStyle name="40% - Accent4 7" xfId="6931" hidden="1"/>
    <cellStyle name="40% - Accent4 7" xfId="6839" hidden="1"/>
    <cellStyle name="40% - Accent4 7" xfId="7565" hidden="1"/>
    <cellStyle name="40% - Accent4 7" xfId="6425" hidden="1"/>
    <cellStyle name="40% - Accent4 7" xfId="7487" hidden="1"/>
    <cellStyle name="40% - Accent4 7" xfId="8043" hidden="1"/>
    <cellStyle name="40% - Accent4 7" xfId="4730" hidden="1"/>
    <cellStyle name="40% - Accent4 7" xfId="4538" hidden="1"/>
    <cellStyle name="40% - Accent4 7" xfId="7409" hidden="1"/>
    <cellStyle name="40% - Accent4 7" xfId="4256" hidden="1"/>
    <cellStyle name="40% - Accent4 7" xfId="5696" hidden="1"/>
    <cellStyle name="40% - Accent4 7" xfId="7875" hidden="1"/>
    <cellStyle name="40% - Accent4 7" xfId="2571" hidden="1"/>
    <cellStyle name="40% - Accent4 7" xfId="2376" hidden="1"/>
    <cellStyle name="40% - Accent4 7" xfId="4276" hidden="1"/>
    <cellStyle name="40% - Accent4 7" xfId="1242" hidden="1"/>
    <cellStyle name="40% - Accent4 7" xfId="1071" hidden="1"/>
    <cellStyle name="40% - Accent4 7" xfId="5632" hidden="1"/>
    <cellStyle name="40% - Accent4 7" xfId="15485" hidden="1"/>
    <cellStyle name="40% - Accent4 7" xfId="16161" hidden="1"/>
    <cellStyle name="40% - Accent4 7" xfId="16252" hidden="1"/>
    <cellStyle name="40% - Accent4 7" xfId="16329" hidden="1"/>
    <cellStyle name="40% - Accent4 7" xfId="16407" hidden="1"/>
    <cellStyle name="40% - Accent4 7" xfId="16991" hidden="1"/>
    <cellStyle name="40% - Accent4 7" xfId="17068" hidden="1"/>
    <cellStyle name="40% - Accent4 7" xfId="17147" hidden="1"/>
    <cellStyle name="40% - Accent4 7" xfId="16839" hidden="1"/>
    <cellStyle name="40% - Accent4 7" xfId="17256" hidden="1"/>
    <cellStyle name="40% - Accent4 7" xfId="16849" hidden="1"/>
    <cellStyle name="40% - Accent4 7" xfId="16720" hidden="1"/>
    <cellStyle name="40% - Accent4 7" xfId="17663" hidden="1"/>
    <cellStyle name="40% - Accent4 7" xfId="17741" hidden="1"/>
    <cellStyle name="40% - Accent4 7" xfId="16885" hidden="1"/>
    <cellStyle name="40% - Accent4 7" xfId="17836" hidden="1"/>
    <cellStyle name="40% - Accent4 7" xfId="17421" hidden="1"/>
    <cellStyle name="40% - Accent4 7" xfId="16770" hidden="1"/>
    <cellStyle name="40% - Accent4 7" xfId="18195" hidden="1"/>
    <cellStyle name="40% - Accent4 7" xfId="18273" hidden="1"/>
    <cellStyle name="40% - Accent4 7" xfId="17824" hidden="1"/>
    <cellStyle name="40% - Accent4 7" xfId="18532" hidden="1"/>
    <cellStyle name="40% - Accent4 7" xfId="18610" hidden="1"/>
    <cellStyle name="40% - Accent4 7" xfId="17442" hidden="1"/>
    <cellStyle name="40% - Accent4 7" xfId="18869" hidden="1"/>
    <cellStyle name="40% - Accent4 7" xfId="18953" hidden="1"/>
    <cellStyle name="40% - Accent4 7" xfId="19044" hidden="1"/>
    <cellStyle name="40% - Accent4 7" xfId="19121" hidden="1"/>
    <cellStyle name="40% - Accent4 7" xfId="19199" hidden="1"/>
    <cellStyle name="40% - Accent4 7" xfId="19783" hidden="1"/>
    <cellStyle name="40% - Accent4 7" xfId="19860" hidden="1"/>
    <cellStyle name="40% - Accent4 7" xfId="19939" hidden="1"/>
    <cellStyle name="40% - Accent4 7" xfId="19631" hidden="1"/>
    <cellStyle name="40% - Accent4 7" xfId="20048" hidden="1"/>
    <cellStyle name="40% - Accent4 7" xfId="19641" hidden="1"/>
    <cellStyle name="40% - Accent4 7" xfId="19512" hidden="1"/>
    <cellStyle name="40% - Accent4 7" xfId="20455" hidden="1"/>
    <cellStyle name="40% - Accent4 7" xfId="20533" hidden="1"/>
    <cellStyle name="40% - Accent4 7" xfId="19677" hidden="1"/>
    <cellStyle name="40% - Accent4 7" xfId="20628" hidden="1"/>
    <cellStyle name="40% - Accent4 7" xfId="20213" hidden="1"/>
    <cellStyle name="40% - Accent4 7" xfId="19562" hidden="1"/>
    <cellStyle name="40% - Accent4 7" xfId="20987" hidden="1"/>
    <cellStyle name="40% - Accent4 7" xfId="21065" hidden="1"/>
    <cellStyle name="40% - Accent4 7" xfId="20616" hidden="1"/>
    <cellStyle name="40% - Accent4 7" xfId="21324" hidden="1"/>
    <cellStyle name="40% - Accent4 7" xfId="21402" hidden="1"/>
    <cellStyle name="40% - Accent4 7" xfId="20234" hidden="1"/>
    <cellStyle name="40% - Accent4 7" xfId="21661" hidden="1"/>
    <cellStyle name="40% - Accent4 7" xfId="16026" hidden="1"/>
    <cellStyle name="40% - Accent4 7" xfId="15935" hidden="1"/>
    <cellStyle name="40% - Accent4 7" xfId="15856" hidden="1"/>
    <cellStyle name="40% - Accent4 7" xfId="15772" hidden="1"/>
    <cellStyle name="40% - Accent4 7" xfId="8013" hidden="1"/>
    <cellStyle name="40% - Accent4 7" xfId="7819" hidden="1"/>
    <cellStyle name="40% - Accent4 7" xfId="7588" hidden="1"/>
    <cellStyle name="40% - Accent4 7" xfId="8463" hidden="1"/>
    <cellStyle name="40% - Accent4 7" xfId="7163" hidden="1"/>
    <cellStyle name="40% - Accent4 7" xfId="8428" hidden="1"/>
    <cellStyle name="40% - Accent4 7" xfId="8995" hidden="1"/>
    <cellStyle name="40% - Accent4 7" xfId="5123" hidden="1"/>
    <cellStyle name="40% - Accent4 7" xfId="5018" hidden="1"/>
    <cellStyle name="40% - Accent4 7" xfId="8259" hidden="1"/>
    <cellStyle name="40% - Accent4 7" xfId="4751" hidden="1"/>
    <cellStyle name="40% - Accent4 7" xfId="6191" hidden="1"/>
    <cellStyle name="40% - Accent4 7" xfId="8726" hidden="1"/>
    <cellStyle name="40% - Accent4 7" xfId="2934" hidden="1"/>
    <cellStyle name="40% - Accent4 7" xfId="2813" hidden="1"/>
    <cellStyle name="40% - Accent4 7" xfId="4893" hidden="1"/>
    <cellStyle name="40% - Accent4 7" xfId="1425" hidden="1"/>
    <cellStyle name="40% - Accent4 7" xfId="1167" hidden="1"/>
    <cellStyle name="40% - Accent4 7" xfId="6143" hidden="1"/>
    <cellStyle name="40% - Accent4 7" xfId="21799" hidden="1"/>
    <cellStyle name="40% - Accent4 7" xfId="22312" hidden="1"/>
    <cellStyle name="40% - Accent4 7" xfId="22403" hidden="1"/>
    <cellStyle name="40% - Accent4 7" xfId="22480" hidden="1"/>
    <cellStyle name="40% - Accent4 7" xfId="22558" hidden="1"/>
    <cellStyle name="40% - Accent4 7" xfId="23142" hidden="1"/>
    <cellStyle name="40% - Accent4 7" xfId="23219" hidden="1"/>
    <cellStyle name="40% - Accent4 7" xfId="23298" hidden="1"/>
    <cellStyle name="40% - Accent4 7" xfId="22990" hidden="1"/>
    <cellStyle name="40% - Accent4 7" xfId="23407" hidden="1"/>
    <cellStyle name="40% - Accent4 7" xfId="23000" hidden="1"/>
    <cellStyle name="40% - Accent4 7" xfId="22871" hidden="1"/>
    <cellStyle name="40% - Accent4 7" xfId="23814" hidden="1"/>
    <cellStyle name="40% - Accent4 7" xfId="23892" hidden="1"/>
    <cellStyle name="40% - Accent4 7" xfId="23036" hidden="1"/>
    <cellStyle name="40% - Accent4 7" xfId="23987" hidden="1"/>
    <cellStyle name="40% - Accent4 7" xfId="23572" hidden="1"/>
    <cellStyle name="40% - Accent4 7" xfId="22921" hidden="1"/>
    <cellStyle name="40% - Accent4 7" xfId="24346" hidden="1"/>
    <cellStyle name="40% - Accent4 7" xfId="24424" hidden="1"/>
    <cellStyle name="40% - Accent4 7" xfId="23975" hidden="1"/>
    <cellStyle name="40% - Accent4 7" xfId="24683" hidden="1"/>
    <cellStyle name="40% - Accent4 7" xfId="24761" hidden="1"/>
    <cellStyle name="40% - Accent4 7" xfId="23593" hidden="1"/>
    <cellStyle name="40% - Accent4 7" xfId="25020" hidden="1"/>
    <cellStyle name="40% - Accent4 7" xfId="25104" hidden="1"/>
    <cellStyle name="40% - Accent4 7" xfId="25195" hidden="1"/>
    <cellStyle name="40% - Accent4 7" xfId="25272" hidden="1"/>
    <cellStyle name="40% - Accent4 7" xfId="25350" hidden="1"/>
    <cellStyle name="40% - Accent4 7" xfId="25934" hidden="1"/>
    <cellStyle name="40% - Accent4 7" xfId="26011" hidden="1"/>
    <cellStyle name="40% - Accent4 7" xfId="26090" hidden="1"/>
    <cellStyle name="40% - Accent4 7" xfId="25782" hidden="1"/>
    <cellStyle name="40% - Accent4 7" xfId="26199" hidden="1"/>
    <cellStyle name="40% - Accent4 7" xfId="25792" hidden="1"/>
    <cellStyle name="40% - Accent4 7" xfId="25663" hidden="1"/>
    <cellStyle name="40% - Accent4 7" xfId="26606" hidden="1"/>
    <cellStyle name="40% - Accent4 7" xfId="26684" hidden="1"/>
    <cellStyle name="40% - Accent4 7" xfId="25828" hidden="1"/>
    <cellStyle name="40% - Accent4 7" xfId="26779" hidden="1"/>
    <cellStyle name="40% - Accent4 7" xfId="26364" hidden="1"/>
    <cellStyle name="40% - Accent4 7" xfId="25713" hidden="1"/>
    <cellStyle name="40% - Accent4 7" xfId="27138" hidden="1"/>
    <cellStyle name="40% - Accent4 7" xfId="27216" hidden="1"/>
    <cellStyle name="40% - Accent4 7" xfId="26767" hidden="1"/>
    <cellStyle name="40% - Accent4 7" xfId="27475" hidden="1"/>
    <cellStyle name="40% - Accent4 7" xfId="27553" hidden="1"/>
    <cellStyle name="40% - Accent4 7" xfId="26385" hidden="1"/>
    <cellStyle name="40% - Accent4 7" xfId="27812" hidden="1"/>
    <cellStyle name="40% - Accent4 7" xfId="22279" hidden="1"/>
    <cellStyle name="40% - Accent4 7" xfId="22188" hidden="1"/>
    <cellStyle name="40% - Accent4 7" xfId="22109" hidden="1"/>
    <cellStyle name="40% - Accent4 7" xfId="22025" hidden="1"/>
    <cellStyle name="40% - Accent4 7" xfId="8939" hidden="1"/>
    <cellStyle name="40% - Accent4 7" xfId="8714" hidden="1"/>
    <cellStyle name="40% - Accent4 7" xfId="8476" hidden="1"/>
    <cellStyle name="40% - Accent4 7" xfId="9515" hidden="1"/>
    <cellStyle name="40% - Accent4 7" xfId="8088" hidden="1"/>
    <cellStyle name="40% - Accent4 7" xfId="9479" hidden="1"/>
    <cellStyle name="40% - Accent4 7" xfId="15559" hidden="1"/>
    <cellStyle name="40% - Accent4 7" xfId="5629" hidden="1"/>
    <cellStyle name="40% - Accent4 7" xfId="5532" hidden="1"/>
    <cellStyle name="40% - Accent4 7" xfId="9370" hidden="1"/>
    <cellStyle name="40% - Accent4 7" xfId="5132" hidden="1"/>
    <cellStyle name="40% - Accent4 7" xfId="6745" hidden="1"/>
    <cellStyle name="40% - Accent4 7" xfId="9790" hidden="1"/>
    <cellStyle name="40% - Accent4 7" xfId="3302" hidden="1"/>
    <cellStyle name="40% - Accent4 7" xfId="3093" hidden="1"/>
    <cellStyle name="40% - Accent4 7" xfId="5326" hidden="1"/>
    <cellStyle name="40% - Accent4 7" xfId="1576" hidden="1"/>
    <cellStyle name="40% - Accent4 7" xfId="1330" hidden="1"/>
    <cellStyle name="40% - Accent4 7" xfId="6700" hidden="1"/>
    <cellStyle name="40% - Accent4 7" xfId="27947" hidden="1"/>
    <cellStyle name="40% - Accent4 7" xfId="28031" hidden="1"/>
    <cellStyle name="40% - Accent4 7" xfId="28122" hidden="1"/>
    <cellStyle name="40% - Accent4 7" xfId="28199" hidden="1"/>
    <cellStyle name="40% - Accent4 7" xfId="28277" hidden="1"/>
    <cellStyle name="40% - Accent4 7" xfId="28861" hidden="1"/>
    <cellStyle name="40% - Accent4 7" xfId="28938" hidden="1"/>
    <cellStyle name="40% - Accent4 7" xfId="29017" hidden="1"/>
    <cellStyle name="40% - Accent4 7" xfId="28709" hidden="1"/>
    <cellStyle name="40% - Accent4 7" xfId="29126" hidden="1"/>
    <cellStyle name="40% - Accent4 7" xfId="28719" hidden="1"/>
    <cellStyle name="40% - Accent4 7" xfId="28590" hidden="1"/>
    <cellStyle name="40% - Accent4 7" xfId="29533" hidden="1"/>
    <cellStyle name="40% - Accent4 7" xfId="29611" hidden="1"/>
    <cellStyle name="40% - Accent4 7" xfId="28755" hidden="1"/>
    <cellStyle name="40% - Accent4 7" xfId="29706" hidden="1"/>
    <cellStyle name="40% - Accent4 7" xfId="29291" hidden="1"/>
    <cellStyle name="40% - Accent4 7" xfId="28640" hidden="1"/>
    <cellStyle name="40% - Accent4 7" xfId="30065" hidden="1"/>
    <cellStyle name="40% - Accent4 7" xfId="30143" hidden="1"/>
    <cellStyle name="40% - Accent4 7" xfId="29694" hidden="1"/>
    <cellStyle name="40% - Accent4 7" xfId="30402" hidden="1"/>
    <cellStyle name="40% - Accent4 7" xfId="30480" hidden="1"/>
    <cellStyle name="40% - Accent4 7" xfId="29312" hidden="1"/>
    <cellStyle name="40% - Accent4 7" xfId="30739" hidden="1"/>
    <cellStyle name="40% - Accent4 7" xfId="30823" hidden="1"/>
    <cellStyle name="40% - Accent4 7" xfId="30914" hidden="1"/>
    <cellStyle name="40% - Accent4 7" xfId="30991" hidden="1"/>
    <cellStyle name="40% - Accent4 7" xfId="31069" hidden="1"/>
    <cellStyle name="40% - Accent4 7" xfId="31653" hidden="1"/>
    <cellStyle name="40% - Accent4 7" xfId="31730" hidden="1"/>
    <cellStyle name="40% - Accent4 7" xfId="31809" hidden="1"/>
    <cellStyle name="40% - Accent4 7" xfId="31501" hidden="1"/>
    <cellStyle name="40% - Accent4 7" xfId="31918" hidden="1"/>
    <cellStyle name="40% - Accent4 7" xfId="31511" hidden="1"/>
    <cellStyle name="40% - Accent4 7" xfId="31382" hidden="1"/>
    <cellStyle name="40% - Accent4 7" xfId="32325" hidden="1"/>
    <cellStyle name="40% - Accent4 7" xfId="32403" hidden="1"/>
    <cellStyle name="40% - Accent4 7" xfId="31547" hidden="1"/>
    <cellStyle name="40% - Accent4 7" xfId="32498" hidden="1"/>
    <cellStyle name="40% - Accent4 7" xfId="32083" hidden="1"/>
    <cellStyle name="40% - Accent4 7" xfId="31432" hidden="1"/>
    <cellStyle name="40% - Accent4 7" xfId="32857" hidden="1"/>
    <cellStyle name="40% - Accent4 7" xfId="32935" hidden="1"/>
    <cellStyle name="40% - Accent4 7" xfId="32486" hidden="1"/>
    <cellStyle name="40% - Accent4 7" xfId="33194" hidden="1"/>
    <cellStyle name="40% - Accent4 7" xfId="33272" hidden="1"/>
    <cellStyle name="40% - Accent4 7" xfId="32104" hidden="1"/>
    <cellStyle name="40% - Accent4 7" xfId="33531" hidden="1"/>
    <cellStyle name="40% - Accent4 8" xfId="145" hidden="1"/>
    <cellStyle name="40% - Accent4 8" xfId="217" hidden="1"/>
    <cellStyle name="40% - Accent4 8" xfId="298" hidden="1"/>
    <cellStyle name="40% - Accent4 8" xfId="539" hidden="1"/>
    <cellStyle name="40% - Accent4 8" xfId="2358" hidden="1"/>
    <cellStyle name="40% - Accent4 8" xfId="2491" hidden="1"/>
    <cellStyle name="40% - Accent4 8" xfId="2647" hidden="1"/>
    <cellStyle name="40% - Accent4 8" xfId="1681" hidden="1"/>
    <cellStyle name="40% - Accent4 8" xfId="2851" hidden="1"/>
    <cellStyle name="40% - Accent4 8" xfId="2231" hidden="1"/>
    <cellStyle name="40% - Accent4 8" xfId="1901" hidden="1"/>
    <cellStyle name="40% - Accent4 8" xfId="4519" hidden="1"/>
    <cellStyle name="40% - Accent4 8" xfId="4674" hidden="1"/>
    <cellStyle name="40% - Accent4 8" xfId="1860" hidden="1"/>
    <cellStyle name="40% - Accent4 8" xfId="4833" hidden="1"/>
    <cellStyle name="40% - Accent4 8" xfId="4272" hidden="1"/>
    <cellStyle name="40% - Accent4 8" xfId="4231" hidden="1"/>
    <cellStyle name="40% - Accent4 8" xfId="6415" hidden="1"/>
    <cellStyle name="40% - Accent4 8" xfId="6606" hidden="1"/>
    <cellStyle name="40% - Accent4 8" xfId="6719" hidden="1"/>
    <cellStyle name="40% - Accent4 8" xfId="7609" hidden="1"/>
    <cellStyle name="40% - Accent4 8" xfId="7781" hidden="1"/>
    <cellStyle name="40% - Accent4 8" xfId="7907" hidden="1"/>
    <cellStyle name="40% - Accent4 8" xfId="8866" hidden="1"/>
    <cellStyle name="40% - Accent4 8" xfId="9836" hidden="1"/>
    <cellStyle name="40% - Accent4 8" xfId="9902" hidden="1"/>
    <cellStyle name="40% - Accent4 8" xfId="9980" hidden="1"/>
    <cellStyle name="40% - Accent4 8" xfId="10058" hidden="1"/>
    <cellStyle name="40% - Accent4 8" xfId="10640" hidden="1"/>
    <cellStyle name="40% - Accent4 8" xfId="10719" hidden="1"/>
    <cellStyle name="40% - Accent4 8" xfId="10798" hidden="1"/>
    <cellStyle name="40% - Accent4 8" xfId="10372" hidden="1"/>
    <cellStyle name="40% - Accent4 8" xfId="10874" hidden="1"/>
    <cellStyle name="40% - Accent4 8" xfId="10580" hidden="1"/>
    <cellStyle name="40% - Accent4 8" xfId="10470" hidden="1"/>
    <cellStyle name="40% - Accent4 8" xfId="11314" hidden="1"/>
    <cellStyle name="40% - Accent4 8" xfId="11392" hidden="1"/>
    <cellStyle name="40% - Accent4 8" xfId="10435" hidden="1"/>
    <cellStyle name="40% - Accent4 8" xfId="11463" hidden="1"/>
    <cellStyle name="40% - Accent4 8" xfId="11241" hidden="1"/>
    <cellStyle name="40% - Accent4 8" xfId="11233" hidden="1"/>
    <cellStyle name="40% - Accent4 8" xfId="11846" hidden="1"/>
    <cellStyle name="40% - Accent4 8" xfId="11924" hidden="1"/>
    <cellStyle name="40% - Accent4 8" xfId="11989" hidden="1"/>
    <cellStyle name="40% - Accent4 8" xfId="12183" hidden="1"/>
    <cellStyle name="40% - Accent4 8" xfId="12261" hidden="1"/>
    <cellStyle name="40% - Accent4 8" xfId="12326" hidden="1"/>
    <cellStyle name="40% - Accent4 8" xfId="12520" hidden="1"/>
    <cellStyle name="40% - Accent4 8" xfId="12628" hidden="1"/>
    <cellStyle name="40% - Accent4 8" xfId="12694" hidden="1"/>
    <cellStyle name="40% - Accent4 8" xfId="12772" hidden="1"/>
    <cellStyle name="40% - Accent4 8" xfId="12850" hidden="1"/>
    <cellStyle name="40% - Accent4 8" xfId="13432" hidden="1"/>
    <cellStyle name="40% - Accent4 8" xfId="13511" hidden="1"/>
    <cellStyle name="40% - Accent4 8" xfId="13590" hidden="1"/>
    <cellStyle name="40% - Accent4 8" xfId="13164" hidden="1"/>
    <cellStyle name="40% - Accent4 8" xfId="13666" hidden="1"/>
    <cellStyle name="40% - Accent4 8" xfId="13372" hidden="1"/>
    <cellStyle name="40% - Accent4 8" xfId="13262" hidden="1"/>
    <cellStyle name="40% - Accent4 8" xfId="14106" hidden="1"/>
    <cellStyle name="40% - Accent4 8" xfId="14184" hidden="1"/>
    <cellStyle name="40% - Accent4 8" xfId="13227" hidden="1"/>
    <cellStyle name="40% - Accent4 8" xfId="14255" hidden="1"/>
    <cellStyle name="40% - Accent4 8" xfId="14033" hidden="1"/>
    <cellStyle name="40% - Accent4 8" xfId="14025" hidden="1"/>
    <cellStyle name="40% - Accent4 8" xfId="14638" hidden="1"/>
    <cellStyle name="40% - Accent4 8" xfId="14716" hidden="1"/>
    <cellStyle name="40% - Accent4 8" xfId="14781" hidden="1"/>
    <cellStyle name="40% - Accent4 8" xfId="14975" hidden="1"/>
    <cellStyle name="40% - Accent4 8" xfId="15053" hidden="1"/>
    <cellStyle name="40% - Accent4 8" xfId="15118" hidden="1"/>
    <cellStyle name="40% - Accent4 8" xfId="15312" hidden="1"/>
    <cellStyle name="40% - Accent4 8" xfId="9620" hidden="1"/>
    <cellStyle name="40% - Accent4 8" xfId="9533" hidden="1"/>
    <cellStyle name="40% - Accent4 8" xfId="9413" hidden="1"/>
    <cellStyle name="40% - Accent4 8" xfId="9304" hidden="1"/>
    <cellStyle name="40% - Accent4 8" xfId="7039" hidden="1"/>
    <cellStyle name="40% - Accent4 8" xfId="6942" hidden="1"/>
    <cellStyle name="40% - Accent4 8" xfId="6852" hidden="1"/>
    <cellStyle name="40% - Accent4 8" xfId="8066" hidden="1"/>
    <cellStyle name="40% - Accent4 8" xfId="6736" hidden="1"/>
    <cellStyle name="40% - Accent4 8" xfId="7333" hidden="1"/>
    <cellStyle name="40% - Accent4 8" xfId="7649" hidden="1"/>
    <cellStyle name="40% - Accent4 8" xfId="4786" hidden="1"/>
    <cellStyle name="40% - Accent4 8" xfId="4566" hidden="1"/>
    <cellStyle name="40% - Accent4 8" xfId="7823" hidden="1"/>
    <cellStyle name="40% - Accent4 8" xfId="4301" hidden="1"/>
    <cellStyle name="40% - Accent4 8" xfId="4944" hidden="1"/>
    <cellStyle name="40% - Accent4 8" xfId="5102" hidden="1"/>
    <cellStyle name="40% - Accent4 8" xfId="2616" hidden="1"/>
    <cellStyle name="40% - Accent4 8" xfId="2406" hidden="1"/>
    <cellStyle name="40% - Accent4 8" xfId="2293" hidden="1"/>
    <cellStyle name="40% - Accent4 8" xfId="1279" hidden="1"/>
    <cellStyle name="40% - Accent4 8" xfId="1103" hidden="1"/>
    <cellStyle name="40% - Accent4 8" xfId="906" hidden="1"/>
    <cellStyle name="40% - Accent4 8" xfId="15470" hidden="1"/>
    <cellStyle name="40% - Accent4 8" xfId="16177" hidden="1"/>
    <cellStyle name="40% - Accent4 8" xfId="16243" hidden="1"/>
    <cellStyle name="40% - Accent4 8" xfId="16321" hidden="1"/>
    <cellStyle name="40% - Accent4 8" xfId="16399" hidden="1"/>
    <cellStyle name="40% - Accent4 8" xfId="16981" hidden="1"/>
    <cellStyle name="40% - Accent4 8" xfId="17060" hidden="1"/>
    <cellStyle name="40% - Accent4 8" xfId="17139" hidden="1"/>
    <cellStyle name="40% - Accent4 8" xfId="16713" hidden="1"/>
    <cellStyle name="40% - Accent4 8" xfId="17215" hidden="1"/>
    <cellStyle name="40% - Accent4 8" xfId="16921" hidden="1"/>
    <cellStyle name="40% - Accent4 8" xfId="16811" hidden="1"/>
    <cellStyle name="40% - Accent4 8" xfId="17655" hidden="1"/>
    <cellStyle name="40% - Accent4 8" xfId="17733" hidden="1"/>
    <cellStyle name="40% - Accent4 8" xfId="16776" hidden="1"/>
    <cellStyle name="40% - Accent4 8" xfId="17804" hidden="1"/>
    <cellStyle name="40% - Accent4 8" xfId="17582" hidden="1"/>
    <cellStyle name="40% - Accent4 8" xfId="17574" hidden="1"/>
    <cellStyle name="40% - Accent4 8" xfId="18187" hidden="1"/>
    <cellStyle name="40% - Accent4 8" xfId="18265" hidden="1"/>
    <cellStyle name="40% - Accent4 8" xfId="18330" hidden="1"/>
    <cellStyle name="40% - Accent4 8" xfId="18524" hidden="1"/>
    <cellStyle name="40% - Accent4 8" xfId="18602" hidden="1"/>
    <cellStyle name="40% - Accent4 8" xfId="18667" hidden="1"/>
    <cellStyle name="40% - Accent4 8" xfId="18861" hidden="1"/>
    <cellStyle name="40% - Accent4 8" xfId="18969" hidden="1"/>
    <cellStyle name="40% - Accent4 8" xfId="19035" hidden="1"/>
    <cellStyle name="40% - Accent4 8" xfId="19113" hidden="1"/>
    <cellStyle name="40% - Accent4 8" xfId="19191" hidden="1"/>
    <cellStyle name="40% - Accent4 8" xfId="19773" hidden="1"/>
    <cellStyle name="40% - Accent4 8" xfId="19852" hidden="1"/>
    <cellStyle name="40% - Accent4 8" xfId="19931" hidden="1"/>
    <cellStyle name="40% - Accent4 8" xfId="19505" hidden="1"/>
    <cellStyle name="40% - Accent4 8" xfId="20007" hidden="1"/>
    <cellStyle name="40% - Accent4 8" xfId="19713" hidden="1"/>
    <cellStyle name="40% - Accent4 8" xfId="19603" hidden="1"/>
    <cellStyle name="40% - Accent4 8" xfId="20447" hidden="1"/>
    <cellStyle name="40% - Accent4 8" xfId="20525" hidden="1"/>
    <cellStyle name="40% - Accent4 8" xfId="19568" hidden="1"/>
    <cellStyle name="40% - Accent4 8" xfId="20596" hidden="1"/>
    <cellStyle name="40% - Accent4 8" xfId="20374" hidden="1"/>
    <cellStyle name="40% - Accent4 8" xfId="20366" hidden="1"/>
    <cellStyle name="40% - Accent4 8" xfId="20979" hidden="1"/>
    <cellStyle name="40% - Accent4 8" xfId="21057" hidden="1"/>
    <cellStyle name="40% - Accent4 8" xfId="21122" hidden="1"/>
    <cellStyle name="40% - Accent4 8" xfId="21316" hidden="1"/>
    <cellStyle name="40% - Accent4 8" xfId="21394" hidden="1"/>
    <cellStyle name="40% - Accent4 8" xfId="21459" hidden="1"/>
    <cellStyle name="40% - Accent4 8" xfId="21653" hidden="1"/>
    <cellStyle name="40% - Accent4 8" xfId="16010" hidden="1"/>
    <cellStyle name="40% - Accent4 8" xfId="15944" hidden="1"/>
    <cellStyle name="40% - Accent4 8" xfId="15865" hidden="1"/>
    <cellStyle name="40% - Accent4 8" xfId="15782" hidden="1"/>
    <cellStyle name="40% - Accent4 8" xfId="8039" hidden="1"/>
    <cellStyle name="40% - Accent4 8" xfId="7886" hidden="1"/>
    <cellStyle name="40% - Accent4 8" xfId="7617" hidden="1"/>
    <cellStyle name="40% - Accent4 8" xfId="9012" hidden="1"/>
    <cellStyle name="40% - Accent4 8" xfId="7392" hidden="1"/>
    <cellStyle name="40% - Accent4 8" xfId="8184" hidden="1"/>
    <cellStyle name="40% - Accent4 8" xfId="8508" hidden="1"/>
    <cellStyle name="40% - Accent4 8" xfId="5137" hidden="1"/>
    <cellStyle name="40% - Accent4 8" xfId="5035" hidden="1"/>
    <cellStyle name="40% - Accent4 8" xfId="8712" hidden="1"/>
    <cellStyle name="40% - Accent4 8" xfId="4923" hidden="1"/>
    <cellStyle name="40% - Accent4 8" xfId="5464" hidden="1"/>
    <cellStyle name="40% - Accent4 8" xfId="5604" hidden="1"/>
    <cellStyle name="40% - Accent4 8" xfId="2953" hidden="1"/>
    <cellStyle name="40% - Accent4 8" xfId="2827" hidden="1"/>
    <cellStyle name="40% - Accent4 8" xfId="2572" hidden="1"/>
    <cellStyle name="40% - Accent4 8" xfId="1442" hidden="1"/>
    <cellStyle name="40% - Accent4 8" xfId="1233" hidden="1"/>
    <cellStyle name="40% - Accent4 8" xfId="1052" hidden="1"/>
    <cellStyle name="40% - Accent4 8" xfId="21790" hidden="1"/>
    <cellStyle name="40% - Accent4 8" xfId="22328" hidden="1"/>
    <cellStyle name="40% - Accent4 8" xfId="22394" hidden="1"/>
    <cellStyle name="40% - Accent4 8" xfId="22472" hidden="1"/>
    <cellStyle name="40% - Accent4 8" xfId="22550" hidden="1"/>
    <cellStyle name="40% - Accent4 8" xfId="23132" hidden="1"/>
    <cellStyle name="40% - Accent4 8" xfId="23211" hidden="1"/>
    <cellStyle name="40% - Accent4 8" xfId="23290" hidden="1"/>
    <cellStyle name="40% - Accent4 8" xfId="22864" hidden="1"/>
    <cellStyle name="40% - Accent4 8" xfId="23366" hidden="1"/>
    <cellStyle name="40% - Accent4 8" xfId="23072" hidden="1"/>
    <cellStyle name="40% - Accent4 8" xfId="22962" hidden="1"/>
    <cellStyle name="40% - Accent4 8" xfId="23806" hidden="1"/>
    <cellStyle name="40% - Accent4 8" xfId="23884" hidden="1"/>
    <cellStyle name="40% - Accent4 8" xfId="22927" hidden="1"/>
    <cellStyle name="40% - Accent4 8" xfId="23955" hidden="1"/>
    <cellStyle name="40% - Accent4 8" xfId="23733" hidden="1"/>
    <cellStyle name="40% - Accent4 8" xfId="23725" hidden="1"/>
    <cellStyle name="40% - Accent4 8" xfId="24338" hidden="1"/>
    <cellStyle name="40% - Accent4 8" xfId="24416" hidden="1"/>
    <cellStyle name="40% - Accent4 8" xfId="24481" hidden="1"/>
    <cellStyle name="40% - Accent4 8" xfId="24675" hidden="1"/>
    <cellStyle name="40% - Accent4 8" xfId="24753" hidden="1"/>
    <cellStyle name="40% - Accent4 8" xfId="24818" hidden="1"/>
    <cellStyle name="40% - Accent4 8" xfId="25012" hidden="1"/>
    <cellStyle name="40% - Accent4 8" xfId="25120" hidden="1"/>
    <cellStyle name="40% - Accent4 8" xfId="25186" hidden="1"/>
    <cellStyle name="40% - Accent4 8" xfId="25264" hidden="1"/>
    <cellStyle name="40% - Accent4 8" xfId="25342" hidden="1"/>
    <cellStyle name="40% - Accent4 8" xfId="25924" hidden="1"/>
    <cellStyle name="40% - Accent4 8" xfId="26003" hidden="1"/>
    <cellStyle name="40% - Accent4 8" xfId="26082" hidden="1"/>
    <cellStyle name="40% - Accent4 8" xfId="25656" hidden="1"/>
    <cellStyle name="40% - Accent4 8" xfId="26158" hidden="1"/>
    <cellStyle name="40% - Accent4 8" xfId="25864" hidden="1"/>
    <cellStyle name="40% - Accent4 8" xfId="25754" hidden="1"/>
    <cellStyle name="40% - Accent4 8" xfId="26598" hidden="1"/>
    <cellStyle name="40% - Accent4 8" xfId="26676" hidden="1"/>
    <cellStyle name="40% - Accent4 8" xfId="25719" hidden="1"/>
    <cellStyle name="40% - Accent4 8" xfId="26747" hidden="1"/>
    <cellStyle name="40% - Accent4 8" xfId="26525" hidden="1"/>
    <cellStyle name="40% - Accent4 8" xfId="26517" hidden="1"/>
    <cellStyle name="40% - Accent4 8" xfId="27130" hidden="1"/>
    <cellStyle name="40% - Accent4 8" xfId="27208" hidden="1"/>
    <cellStyle name="40% - Accent4 8" xfId="27273" hidden="1"/>
    <cellStyle name="40% - Accent4 8" xfId="27467" hidden="1"/>
    <cellStyle name="40% - Accent4 8" xfId="27545" hidden="1"/>
    <cellStyle name="40% - Accent4 8" xfId="27610" hidden="1"/>
    <cellStyle name="40% - Accent4 8" xfId="27804" hidden="1"/>
    <cellStyle name="40% - Accent4 8" xfId="22263" hidden="1"/>
    <cellStyle name="40% - Accent4 8" xfId="22197" hidden="1"/>
    <cellStyle name="40% - Accent4 8" xfId="22118" hidden="1"/>
    <cellStyle name="40% - Accent4 8" xfId="22035" hidden="1"/>
    <cellStyle name="40% - Accent4 8" xfId="8994" hidden="1"/>
    <cellStyle name="40% - Accent4 8" xfId="8732" hidden="1"/>
    <cellStyle name="40% - Accent4 8" xfId="8494" hidden="1"/>
    <cellStyle name="40% - Accent4 8" xfId="15567" hidden="1"/>
    <cellStyle name="40% - Accent4 8" xfId="8248" hidden="1"/>
    <cellStyle name="40% - Accent4 8" xfId="9210" hidden="1"/>
    <cellStyle name="40% - Accent4 8" xfId="9597" hidden="1"/>
    <cellStyle name="40% - Accent4 8" xfId="5649" hidden="1"/>
    <cellStyle name="40% - Accent4 8" xfId="5545" hidden="1"/>
    <cellStyle name="40% - Accent4 8" xfId="9781" hidden="1"/>
    <cellStyle name="40% - Accent4 8" xfId="5453" hidden="1"/>
    <cellStyle name="40% - Accent4 8" xfId="5899" hidden="1"/>
    <cellStyle name="40% - Accent4 8" xfId="6035" hidden="1"/>
    <cellStyle name="40% - Accent4 8" xfId="3311" hidden="1"/>
    <cellStyle name="40% - Accent4 8" xfId="3109" hidden="1"/>
    <cellStyle name="40% - Accent4 8" xfId="2940" hidden="1"/>
    <cellStyle name="40% - Accent4 8" xfId="1600" hidden="1"/>
    <cellStyle name="40% - Accent4 8" xfId="1424" hidden="1"/>
    <cellStyle name="40% - Accent4 8" xfId="1139" hidden="1"/>
    <cellStyle name="40% - Accent4 8" xfId="27939" hidden="1"/>
    <cellStyle name="40% - Accent4 8" xfId="28047" hidden="1"/>
    <cellStyle name="40% - Accent4 8" xfId="28113" hidden="1"/>
    <cellStyle name="40% - Accent4 8" xfId="28191" hidden="1"/>
    <cellStyle name="40% - Accent4 8" xfId="28269" hidden="1"/>
    <cellStyle name="40% - Accent4 8" xfId="28851" hidden="1"/>
    <cellStyle name="40% - Accent4 8" xfId="28930" hidden="1"/>
    <cellStyle name="40% - Accent4 8" xfId="29009" hidden="1"/>
    <cellStyle name="40% - Accent4 8" xfId="28583" hidden="1"/>
    <cellStyle name="40% - Accent4 8" xfId="29085" hidden="1"/>
    <cellStyle name="40% - Accent4 8" xfId="28791" hidden="1"/>
    <cellStyle name="40% - Accent4 8" xfId="28681" hidden="1"/>
    <cellStyle name="40% - Accent4 8" xfId="29525" hidden="1"/>
    <cellStyle name="40% - Accent4 8" xfId="29603" hidden="1"/>
    <cellStyle name="40% - Accent4 8" xfId="28646" hidden="1"/>
    <cellStyle name="40% - Accent4 8" xfId="29674" hidden="1"/>
    <cellStyle name="40% - Accent4 8" xfId="29452" hidden="1"/>
    <cellStyle name="40% - Accent4 8" xfId="29444" hidden="1"/>
    <cellStyle name="40% - Accent4 8" xfId="30057" hidden="1"/>
    <cellStyle name="40% - Accent4 8" xfId="30135" hidden="1"/>
    <cellStyle name="40% - Accent4 8" xfId="30200" hidden="1"/>
    <cellStyle name="40% - Accent4 8" xfId="30394" hidden="1"/>
    <cellStyle name="40% - Accent4 8" xfId="30472" hidden="1"/>
    <cellStyle name="40% - Accent4 8" xfId="30537" hidden="1"/>
    <cellStyle name="40% - Accent4 8" xfId="30731" hidden="1"/>
    <cellStyle name="40% - Accent4 8" xfId="30839" hidden="1"/>
    <cellStyle name="40% - Accent4 8" xfId="30905" hidden="1"/>
    <cellStyle name="40% - Accent4 8" xfId="30983" hidden="1"/>
    <cellStyle name="40% - Accent4 8" xfId="31061" hidden="1"/>
    <cellStyle name="40% - Accent4 8" xfId="31643" hidden="1"/>
    <cellStyle name="40% - Accent4 8" xfId="31722" hidden="1"/>
    <cellStyle name="40% - Accent4 8" xfId="31801" hidden="1"/>
    <cellStyle name="40% - Accent4 8" xfId="31375" hidden="1"/>
    <cellStyle name="40% - Accent4 8" xfId="31877" hidden="1"/>
    <cellStyle name="40% - Accent4 8" xfId="31583" hidden="1"/>
    <cellStyle name="40% - Accent4 8" xfId="31473" hidden="1"/>
    <cellStyle name="40% - Accent4 8" xfId="32317" hidden="1"/>
    <cellStyle name="40% - Accent4 8" xfId="32395" hidden="1"/>
    <cellStyle name="40% - Accent4 8" xfId="31438" hidden="1"/>
    <cellStyle name="40% - Accent4 8" xfId="32466" hidden="1"/>
    <cellStyle name="40% - Accent4 8" xfId="32244" hidden="1"/>
    <cellStyle name="40% - Accent4 8" xfId="32236" hidden="1"/>
    <cellStyle name="40% - Accent4 8" xfId="32849" hidden="1"/>
    <cellStyle name="40% - Accent4 8" xfId="32927" hidden="1"/>
    <cellStyle name="40% - Accent4 8" xfId="32992" hidden="1"/>
    <cellStyle name="40% - Accent4 8" xfId="33186" hidden="1"/>
    <cellStyle name="40% - Accent4 8" xfId="33264" hidden="1"/>
    <cellStyle name="40% - Accent4 8" xfId="33329" hidden="1"/>
    <cellStyle name="40% - Accent4 8" xfId="33523" hidden="1"/>
    <cellStyle name="40% - Accent4 9" xfId="158" hidden="1"/>
    <cellStyle name="40% - Accent4 9" xfId="238" hidden="1"/>
    <cellStyle name="40% - Accent4 9" xfId="318" hidden="1"/>
    <cellStyle name="40% - Accent4 9" xfId="652" hidden="1"/>
    <cellStyle name="40% - Accent4 9" xfId="2399" hidden="1"/>
    <cellStyle name="40% - Accent4 9" xfId="2550" hidden="1"/>
    <cellStyle name="40% - Accent4 9" xfId="2730" hidden="1"/>
    <cellStyle name="40% - Accent4 9" xfId="2886" hidden="1"/>
    <cellStyle name="40% - Accent4 9" xfId="2261" hidden="1"/>
    <cellStyle name="40% - Accent4 9" xfId="1904" hidden="1"/>
    <cellStyle name="40% - Accent4 9" xfId="4323" hidden="1"/>
    <cellStyle name="40% - Accent4 9" xfId="4568" hidden="1"/>
    <cellStyle name="40% - Accent4 9" xfId="4727" hidden="1"/>
    <cellStyle name="40% - Accent4 9" xfId="4865" hidden="1"/>
    <cellStyle name="40% - Accent4 9" xfId="2276" hidden="1"/>
    <cellStyle name="40% - Accent4 9" xfId="2201" hidden="1"/>
    <cellStyle name="40% - Accent4 9" xfId="6341" hidden="1"/>
    <cellStyle name="40% - Accent4 9" xfId="6448" hidden="1"/>
    <cellStyle name="40% - Accent4 9" xfId="6647" hidden="1"/>
    <cellStyle name="40% - Accent4 9" xfId="7501" hidden="1"/>
    <cellStyle name="40% - Accent4 9" xfId="7654" hidden="1"/>
    <cellStyle name="40% - Accent4 9" xfId="7835" hidden="1"/>
    <cellStyle name="40% - Accent4 9" xfId="8748" hidden="1"/>
    <cellStyle name="40% - Accent4 9" xfId="8925" hidden="1"/>
    <cellStyle name="40% - Accent4 9" xfId="9849" hidden="1"/>
    <cellStyle name="40% - Accent4 9" xfId="9923" hidden="1"/>
    <cellStyle name="40% - Accent4 9" xfId="9999" hidden="1"/>
    <cellStyle name="40% - Accent4 9" xfId="10077" hidden="1"/>
    <cellStyle name="40% - Accent4 9" xfId="10662" hidden="1"/>
    <cellStyle name="40% - Accent4 9" xfId="10738" hidden="1"/>
    <cellStyle name="40% - Accent4 9" xfId="10817" hidden="1"/>
    <cellStyle name="40% - Accent4 9" xfId="10885" hidden="1"/>
    <cellStyle name="40% - Accent4 9" xfId="10602" hidden="1"/>
    <cellStyle name="40% - Accent4 9" xfId="10473" hidden="1"/>
    <cellStyle name="40% - Accent4 9" xfId="11257" hidden="1"/>
    <cellStyle name="40% - Accent4 9" xfId="11333" hidden="1"/>
    <cellStyle name="40% - Accent4 9" xfId="11411" hidden="1"/>
    <cellStyle name="40% - Accent4 9" xfId="11473" hidden="1"/>
    <cellStyle name="40% - Accent4 9" xfId="10615" hidden="1"/>
    <cellStyle name="40% - Accent4 9" xfId="10555" hidden="1"/>
    <cellStyle name="40% - Accent4 9" xfId="11789" hidden="1"/>
    <cellStyle name="40% - Accent4 9" xfId="11865" hidden="1"/>
    <cellStyle name="40% - Accent4 9" xfId="11943" hidden="1"/>
    <cellStyle name="40% - Accent4 9" xfId="12126" hidden="1"/>
    <cellStyle name="40% - Accent4 9" xfId="12202" hidden="1"/>
    <cellStyle name="40% - Accent4 9" xfId="12280" hidden="1"/>
    <cellStyle name="40% - Accent4 9" xfId="12463" hidden="1"/>
    <cellStyle name="40% - Accent4 9" xfId="12539" hidden="1"/>
    <cellStyle name="40% - Accent4 9" xfId="12641" hidden="1"/>
    <cellStyle name="40% - Accent4 9" xfId="12715" hidden="1"/>
    <cellStyle name="40% - Accent4 9" xfId="12791" hidden="1"/>
    <cellStyle name="40% - Accent4 9" xfId="12869" hidden="1"/>
    <cellStyle name="40% - Accent4 9" xfId="13454" hidden="1"/>
    <cellStyle name="40% - Accent4 9" xfId="13530" hidden="1"/>
    <cellStyle name="40% - Accent4 9" xfId="13609" hidden="1"/>
    <cellStyle name="40% - Accent4 9" xfId="13677" hidden="1"/>
    <cellStyle name="40% - Accent4 9" xfId="13394" hidden="1"/>
    <cellStyle name="40% - Accent4 9" xfId="13265" hidden="1"/>
    <cellStyle name="40% - Accent4 9" xfId="14049" hidden="1"/>
    <cellStyle name="40% - Accent4 9" xfId="14125" hidden="1"/>
    <cellStyle name="40% - Accent4 9" xfId="14203" hidden="1"/>
    <cellStyle name="40% - Accent4 9" xfId="14265" hidden="1"/>
    <cellStyle name="40% - Accent4 9" xfId="13407" hidden="1"/>
    <cellStyle name="40% - Accent4 9" xfId="13347" hidden="1"/>
    <cellStyle name="40% - Accent4 9" xfId="14581" hidden="1"/>
    <cellStyle name="40% - Accent4 9" xfId="14657" hidden="1"/>
    <cellStyle name="40% - Accent4 9" xfId="14735" hidden="1"/>
    <cellStyle name="40% - Accent4 9" xfId="14918" hidden="1"/>
    <cellStyle name="40% - Accent4 9" xfId="14994" hidden="1"/>
    <cellStyle name="40% - Accent4 9" xfId="15072" hidden="1"/>
    <cellStyle name="40% - Accent4 9" xfId="15255" hidden="1"/>
    <cellStyle name="40% - Accent4 9" xfId="15331" hidden="1"/>
    <cellStyle name="40% - Accent4 9" xfId="9604" hidden="1"/>
    <cellStyle name="40% - Accent4 9" xfId="9495" hidden="1"/>
    <cellStyle name="40% - Accent4 9" xfId="9376" hidden="1"/>
    <cellStyle name="40% - Accent4 9" xfId="9269" hidden="1"/>
    <cellStyle name="40% - Accent4 9" xfId="7008" hidden="1"/>
    <cellStyle name="40% - Accent4 9" xfId="6920" hidden="1"/>
    <cellStyle name="40% - Accent4 9" xfId="6826" hidden="1"/>
    <cellStyle name="40% - Accent4 9" xfId="6707" hidden="1"/>
    <cellStyle name="40% - Accent4 9" xfId="7213" hidden="1"/>
    <cellStyle name="40% - Accent4 9" xfId="7639" hidden="1"/>
    <cellStyle name="40% - Accent4 9" xfId="4873" hidden="1"/>
    <cellStyle name="40% - Accent4 9" xfId="4700" hidden="1"/>
    <cellStyle name="40% - Accent4 9" xfId="4499" hidden="1"/>
    <cellStyle name="40% - Accent4 9" xfId="4289" hidden="1"/>
    <cellStyle name="40% - Accent4 9" xfId="7189" hidden="1"/>
    <cellStyle name="40% - Accent4 9" xfId="7371" hidden="1"/>
    <cellStyle name="40% - Accent4 9" xfId="2774" hidden="1"/>
    <cellStyle name="40% - Accent4 9" xfId="2530" hidden="1"/>
    <cellStyle name="40% - Accent4 9" xfId="2356" hidden="1"/>
    <cellStyle name="40% - Accent4 9" xfId="1405" hidden="1"/>
    <cellStyle name="40% - Accent4 9" xfId="1215" hidden="1"/>
    <cellStyle name="40% - Accent4 9" xfId="1059" hidden="1"/>
    <cellStyle name="40% - Accent4 9" xfId="15392" hidden="1"/>
    <cellStyle name="40% - Accent4 9" xfId="15500" hidden="1"/>
    <cellStyle name="40% - Accent4 9" xfId="16190" hidden="1"/>
    <cellStyle name="40% - Accent4 9" xfId="16264" hidden="1"/>
    <cellStyle name="40% - Accent4 9" xfId="16340" hidden="1"/>
    <cellStyle name="40% - Accent4 9" xfId="16418" hidden="1"/>
    <cellStyle name="40% - Accent4 9" xfId="17003" hidden="1"/>
    <cellStyle name="40% - Accent4 9" xfId="17079" hidden="1"/>
    <cellStyle name="40% - Accent4 9" xfId="17158" hidden="1"/>
    <cellStyle name="40% - Accent4 9" xfId="17226" hidden="1"/>
    <cellStyle name="40% - Accent4 9" xfId="16943" hidden="1"/>
    <cellStyle name="40% - Accent4 9" xfId="16814" hidden="1"/>
    <cellStyle name="40% - Accent4 9" xfId="17598" hidden="1"/>
    <cellStyle name="40% - Accent4 9" xfId="17674" hidden="1"/>
    <cellStyle name="40% - Accent4 9" xfId="17752" hidden="1"/>
    <cellStyle name="40% - Accent4 9" xfId="17814" hidden="1"/>
    <cellStyle name="40% - Accent4 9" xfId="16956" hidden="1"/>
    <cellStyle name="40% - Accent4 9" xfId="16896" hidden="1"/>
    <cellStyle name="40% - Accent4 9" xfId="18130" hidden="1"/>
    <cellStyle name="40% - Accent4 9" xfId="18206" hidden="1"/>
    <cellStyle name="40% - Accent4 9" xfId="18284" hidden="1"/>
    <cellStyle name="40% - Accent4 9" xfId="18467" hidden="1"/>
    <cellStyle name="40% - Accent4 9" xfId="18543" hidden="1"/>
    <cellStyle name="40% - Accent4 9" xfId="18621" hidden="1"/>
    <cellStyle name="40% - Accent4 9" xfId="18804" hidden="1"/>
    <cellStyle name="40% - Accent4 9" xfId="18880" hidden="1"/>
    <cellStyle name="40% - Accent4 9" xfId="18982" hidden="1"/>
    <cellStyle name="40% - Accent4 9" xfId="19056" hidden="1"/>
    <cellStyle name="40% - Accent4 9" xfId="19132" hidden="1"/>
    <cellStyle name="40% - Accent4 9" xfId="19210" hidden="1"/>
    <cellStyle name="40% - Accent4 9" xfId="19795" hidden="1"/>
    <cellStyle name="40% - Accent4 9" xfId="19871" hidden="1"/>
    <cellStyle name="40% - Accent4 9" xfId="19950" hidden="1"/>
    <cellStyle name="40% - Accent4 9" xfId="20018" hidden="1"/>
    <cellStyle name="40% - Accent4 9" xfId="19735" hidden="1"/>
    <cellStyle name="40% - Accent4 9" xfId="19606" hidden="1"/>
    <cellStyle name="40% - Accent4 9" xfId="20390" hidden="1"/>
    <cellStyle name="40% - Accent4 9" xfId="20466" hidden="1"/>
    <cellStyle name="40% - Accent4 9" xfId="20544" hidden="1"/>
    <cellStyle name="40% - Accent4 9" xfId="20606" hidden="1"/>
    <cellStyle name="40% - Accent4 9" xfId="19748" hidden="1"/>
    <cellStyle name="40% - Accent4 9" xfId="19688" hidden="1"/>
    <cellStyle name="40% - Accent4 9" xfId="20922" hidden="1"/>
    <cellStyle name="40% - Accent4 9" xfId="20998" hidden="1"/>
    <cellStyle name="40% - Accent4 9" xfId="21076" hidden="1"/>
    <cellStyle name="40% - Accent4 9" xfId="21259" hidden="1"/>
    <cellStyle name="40% - Accent4 9" xfId="21335" hidden="1"/>
    <cellStyle name="40% - Accent4 9" xfId="21413" hidden="1"/>
    <cellStyle name="40% - Accent4 9" xfId="21596" hidden="1"/>
    <cellStyle name="40% - Accent4 9" xfId="21672" hidden="1"/>
    <cellStyle name="40% - Accent4 9" xfId="15997" hidden="1"/>
    <cellStyle name="40% - Accent4 9" xfId="15923" hidden="1"/>
    <cellStyle name="40% - Accent4 9" xfId="15844" hidden="1"/>
    <cellStyle name="40% - Accent4 9" xfId="15760" hidden="1"/>
    <cellStyle name="40% - Accent4 9" xfId="7988" hidden="1"/>
    <cellStyle name="40% - Accent4 9" xfId="7789" hidden="1"/>
    <cellStyle name="40% - Accent4 9" xfId="7535" hidden="1"/>
    <cellStyle name="40% - Accent4 9" xfId="7377" hidden="1"/>
    <cellStyle name="40% - Accent4 9" xfId="8153" hidden="1"/>
    <cellStyle name="40% - Accent4 9" xfId="8504" hidden="1"/>
    <cellStyle name="40% - Accent4 9" xfId="5309" hidden="1"/>
    <cellStyle name="40% - Accent4 9" xfId="5109" hidden="1"/>
    <cellStyle name="40% - Accent4 9" xfId="5003" hidden="1"/>
    <cellStyle name="40% - Accent4 9" xfId="4912" hidden="1"/>
    <cellStyle name="40% - Accent4 9" xfId="8118" hidden="1"/>
    <cellStyle name="40% - Accent4 9" xfId="8224" hidden="1"/>
    <cellStyle name="40% - Accent4 9" xfId="3066" hidden="1"/>
    <cellStyle name="40% - Accent4 9" xfId="2918" hidden="1"/>
    <cellStyle name="40% - Accent4 9" xfId="2755" hidden="1"/>
    <cellStyle name="40% - Accent4 9" xfId="1553" hidden="1"/>
    <cellStyle name="40% - Accent4 9" xfId="1396" hidden="1"/>
    <cellStyle name="40% - Accent4 9" xfId="1134" hidden="1"/>
    <cellStyle name="40% - Accent4 9" xfId="9789" hidden="1"/>
    <cellStyle name="40% - Accent4 9" xfId="21810" hidden="1"/>
    <cellStyle name="40% - Accent4 9" xfId="22341" hidden="1"/>
    <cellStyle name="40% - Accent4 9" xfId="22415" hidden="1"/>
    <cellStyle name="40% - Accent4 9" xfId="22491" hidden="1"/>
    <cellStyle name="40% - Accent4 9" xfId="22569" hidden="1"/>
    <cellStyle name="40% - Accent4 9" xfId="23154" hidden="1"/>
    <cellStyle name="40% - Accent4 9" xfId="23230" hidden="1"/>
    <cellStyle name="40% - Accent4 9" xfId="23309" hidden="1"/>
    <cellStyle name="40% - Accent4 9" xfId="23377" hidden="1"/>
    <cellStyle name="40% - Accent4 9" xfId="23094" hidden="1"/>
    <cellStyle name="40% - Accent4 9" xfId="22965" hidden="1"/>
    <cellStyle name="40% - Accent4 9" xfId="23749" hidden="1"/>
    <cellStyle name="40% - Accent4 9" xfId="23825" hidden="1"/>
    <cellStyle name="40% - Accent4 9" xfId="23903" hidden="1"/>
    <cellStyle name="40% - Accent4 9" xfId="23965" hidden="1"/>
    <cellStyle name="40% - Accent4 9" xfId="23107" hidden="1"/>
    <cellStyle name="40% - Accent4 9" xfId="23047" hidden="1"/>
    <cellStyle name="40% - Accent4 9" xfId="24281" hidden="1"/>
    <cellStyle name="40% - Accent4 9" xfId="24357" hidden="1"/>
    <cellStyle name="40% - Accent4 9" xfId="24435" hidden="1"/>
    <cellStyle name="40% - Accent4 9" xfId="24618" hidden="1"/>
    <cellStyle name="40% - Accent4 9" xfId="24694" hidden="1"/>
    <cellStyle name="40% - Accent4 9" xfId="24772" hidden="1"/>
    <cellStyle name="40% - Accent4 9" xfId="24955" hidden="1"/>
    <cellStyle name="40% - Accent4 9" xfId="25031" hidden="1"/>
    <cellStyle name="40% - Accent4 9" xfId="25133" hidden="1"/>
    <cellStyle name="40% - Accent4 9" xfId="25207" hidden="1"/>
    <cellStyle name="40% - Accent4 9" xfId="25283" hidden="1"/>
    <cellStyle name="40% - Accent4 9" xfId="25361" hidden="1"/>
    <cellStyle name="40% - Accent4 9" xfId="25946" hidden="1"/>
    <cellStyle name="40% - Accent4 9" xfId="26022" hidden="1"/>
    <cellStyle name="40% - Accent4 9" xfId="26101" hidden="1"/>
    <cellStyle name="40% - Accent4 9" xfId="26169" hidden="1"/>
    <cellStyle name="40% - Accent4 9" xfId="25886" hidden="1"/>
    <cellStyle name="40% - Accent4 9" xfId="25757" hidden="1"/>
    <cellStyle name="40% - Accent4 9" xfId="26541" hidden="1"/>
    <cellStyle name="40% - Accent4 9" xfId="26617" hidden="1"/>
    <cellStyle name="40% - Accent4 9" xfId="26695" hidden="1"/>
    <cellStyle name="40% - Accent4 9" xfId="26757" hidden="1"/>
    <cellStyle name="40% - Accent4 9" xfId="25899" hidden="1"/>
    <cellStyle name="40% - Accent4 9" xfId="25839" hidden="1"/>
    <cellStyle name="40% - Accent4 9" xfId="27073" hidden="1"/>
    <cellStyle name="40% - Accent4 9" xfId="27149" hidden="1"/>
    <cellStyle name="40% - Accent4 9" xfId="27227" hidden="1"/>
    <cellStyle name="40% - Accent4 9" xfId="27410" hidden="1"/>
    <cellStyle name="40% - Accent4 9" xfId="27486" hidden="1"/>
    <cellStyle name="40% - Accent4 9" xfId="27564" hidden="1"/>
    <cellStyle name="40% - Accent4 9" xfId="27747" hidden="1"/>
    <cellStyle name="40% - Accent4 9" xfId="27823" hidden="1"/>
    <cellStyle name="40% - Accent4 9" xfId="22250" hidden="1"/>
    <cellStyle name="40% - Accent4 9" xfId="22176" hidden="1"/>
    <cellStyle name="40% - Accent4 9" xfId="22097" hidden="1"/>
    <cellStyle name="40% - Accent4 9" xfId="22013" hidden="1"/>
    <cellStyle name="40% - Accent4 9" xfId="8896" hidden="1"/>
    <cellStyle name="40% - Accent4 9" xfId="8687" hidden="1"/>
    <cellStyle name="40% - Accent4 9" xfId="8454" hidden="1"/>
    <cellStyle name="40% - Accent4 9" xfId="8231" hidden="1"/>
    <cellStyle name="40% - Accent4 9" xfId="9079" hidden="1"/>
    <cellStyle name="40% - Accent4 9" xfId="9582" hidden="1"/>
    <cellStyle name="40% - Accent4 9" xfId="5862" hidden="1"/>
    <cellStyle name="40% - Accent4 9" xfId="5616" hidden="1"/>
    <cellStyle name="40% - Accent4 9" xfId="5517" hidden="1"/>
    <cellStyle name="40% - Accent4 9" xfId="5343" hidden="1"/>
    <cellStyle name="40% - Accent4 9" xfId="9050" hidden="1"/>
    <cellStyle name="40% - Accent4 9" xfId="9298" hidden="1"/>
    <cellStyle name="40% - Accent4 9" xfId="3381" hidden="1"/>
    <cellStyle name="40% - Accent4 9" xfId="3286" hidden="1"/>
    <cellStyle name="40% - Accent4 9" xfId="3062" hidden="1"/>
    <cellStyle name="40% - Accent4 9" xfId="1679" hidden="1"/>
    <cellStyle name="40% - Accent4 9" xfId="1557" hidden="1"/>
    <cellStyle name="40% - Accent4 9" xfId="1280" hidden="1"/>
    <cellStyle name="40% - Accent4 9" xfId="27884" hidden="1"/>
    <cellStyle name="40% - Accent4 9" xfId="27958" hidden="1"/>
    <cellStyle name="40% - Accent4 9" xfId="28060" hidden="1"/>
    <cellStyle name="40% - Accent4 9" xfId="28134" hidden="1"/>
    <cellStyle name="40% - Accent4 9" xfId="28210" hidden="1"/>
    <cellStyle name="40% - Accent4 9" xfId="28288" hidden="1"/>
    <cellStyle name="40% - Accent4 9" xfId="28873" hidden="1"/>
    <cellStyle name="40% - Accent4 9" xfId="28949" hidden="1"/>
    <cellStyle name="40% - Accent4 9" xfId="29028" hidden="1"/>
    <cellStyle name="40% - Accent4 9" xfId="29096" hidden="1"/>
    <cellStyle name="40% - Accent4 9" xfId="28813" hidden="1"/>
    <cellStyle name="40% - Accent4 9" xfId="28684" hidden="1"/>
    <cellStyle name="40% - Accent4 9" xfId="29468" hidden="1"/>
    <cellStyle name="40% - Accent4 9" xfId="29544" hidden="1"/>
    <cellStyle name="40% - Accent4 9" xfId="29622" hidden="1"/>
    <cellStyle name="40% - Accent4 9" xfId="29684" hidden="1"/>
    <cellStyle name="40% - Accent4 9" xfId="28826" hidden="1"/>
    <cellStyle name="40% - Accent4 9" xfId="28766" hidden="1"/>
    <cellStyle name="40% - Accent4 9" xfId="30000" hidden="1"/>
    <cellStyle name="40% - Accent4 9" xfId="30076" hidden="1"/>
    <cellStyle name="40% - Accent4 9" xfId="30154" hidden="1"/>
    <cellStyle name="40% - Accent4 9" xfId="30337" hidden="1"/>
    <cellStyle name="40% - Accent4 9" xfId="30413" hidden="1"/>
    <cellStyle name="40% - Accent4 9" xfId="30491" hidden="1"/>
    <cellStyle name="40% - Accent4 9" xfId="30674" hidden="1"/>
    <cellStyle name="40% - Accent4 9" xfId="30750" hidden="1"/>
    <cellStyle name="40% - Accent4 9" xfId="30852" hidden="1"/>
    <cellStyle name="40% - Accent4 9" xfId="30926" hidden="1"/>
    <cellStyle name="40% - Accent4 9" xfId="31002" hidden="1"/>
    <cellStyle name="40% - Accent4 9" xfId="31080" hidden="1"/>
    <cellStyle name="40% - Accent4 9" xfId="31665" hidden="1"/>
    <cellStyle name="40% - Accent4 9" xfId="31741" hidden="1"/>
    <cellStyle name="40% - Accent4 9" xfId="31820" hidden="1"/>
    <cellStyle name="40% - Accent4 9" xfId="31888" hidden="1"/>
    <cellStyle name="40% - Accent4 9" xfId="31605" hidden="1"/>
    <cellStyle name="40% - Accent4 9" xfId="31476" hidden="1"/>
    <cellStyle name="40% - Accent4 9" xfId="32260" hidden="1"/>
    <cellStyle name="40% - Accent4 9" xfId="32336" hidden="1"/>
    <cellStyle name="40% - Accent4 9" xfId="32414" hidden="1"/>
    <cellStyle name="40% - Accent4 9" xfId="32476" hidden="1"/>
    <cellStyle name="40% - Accent4 9" xfId="31618" hidden="1"/>
    <cellStyle name="40% - Accent4 9" xfId="31558" hidden="1"/>
    <cellStyle name="40% - Accent4 9" xfId="32792" hidden="1"/>
    <cellStyle name="40% - Accent4 9" xfId="32868" hidden="1"/>
    <cellStyle name="40% - Accent4 9" xfId="32946" hidden="1"/>
    <cellStyle name="40% - Accent4 9" xfId="33129" hidden="1"/>
    <cellStyle name="40% - Accent4 9" xfId="33205" hidden="1"/>
    <cellStyle name="40% - Accent4 9" xfId="33283" hidden="1"/>
    <cellStyle name="40% - Accent4 9" xfId="33466" hidden="1"/>
    <cellStyle name="40% - Accent4 9" xfId="33542" hidden="1"/>
    <cellStyle name="40% - Accent5" xfId="40" builtinId="47" hidden="1"/>
    <cellStyle name="40% - Accent5" xfId="83" builtinId="47" hidden="1" customBuiltin="1"/>
    <cellStyle name="40% - Accent5 10" xfId="173" hidden="1"/>
    <cellStyle name="40% - Accent5 10" xfId="253" hidden="1"/>
    <cellStyle name="40% - Accent5 10" xfId="357" hidden="1"/>
    <cellStyle name="40% - Accent5 10" xfId="691" hidden="1"/>
    <cellStyle name="40% - Accent5 10" xfId="2417" hidden="1"/>
    <cellStyle name="40% - Accent5 10" xfId="2568" hidden="1"/>
    <cellStyle name="40% - Accent5 10" xfId="2760" hidden="1"/>
    <cellStyle name="40% - Accent5 10" xfId="3793" hidden="1"/>
    <cellStyle name="40% - Accent5 10" xfId="1857" hidden="1"/>
    <cellStyle name="40% - Accent5 10" xfId="2229" hidden="1"/>
    <cellStyle name="40% - Accent5 10" xfId="4359" hidden="1"/>
    <cellStyle name="40% - Accent5 10" xfId="4584" hidden="1"/>
    <cellStyle name="40% - Accent5 10" xfId="4747" hidden="1"/>
    <cellStyle name="40% - Accent5 10" xfId="5805" hidden="1"/>
    <cellStyle name="40% - Accent5 10" xfId="1707" hidden="1"/>
    <cellStyle name="40% - Accent5 10" xfId="4275" hidden="1"/>
    <cellStyle name="40% - Accent5 10" xfId="6361" hidden="1"/>
    <cellStyle name="40% - Accent5 10" xfId="6467" hidden="1"/>
    <cellStyle name="40% - Accent5 10" xfId="6664" hidden="1"/>
    <cellStyle name="40% - Accent5 10" xfId="7525" hidden="1"/>
    <cellStyle name="40% - Accent5 10" xfId="7677" hidden="1"/>
    <cellStyle name="40% - Accent5 10" xfId="7855" hidden="1"/>
    <cellStyle name="40% - Accent5 10" xfId="8770" hidden="1"/>
    <cellStyle name="40% - Accent5 10" xfId="8946" hidden="1"/>
    <cellStyle name="40% - Accent5 10" xfId="9864" hidden="1"/>
    <cellStyle name="40% - Accent5 10" xfId="9938" hidden="1"/>
    <cellStyle name="40% - Accent5 10" xfId="10014" hidden="1"/>
    <cellStyle name="40% - Accent5 10" xfId="10092" hidden="1"/>
    <cellStyle name="40% - Accent5 10" xfId="10677" hidden="1"/>
    <cellStyle name="40% - Accent5 10" xfId="10753" hidden="1"/>
    <cellStyle name="40% - Accent5 10" xfId="10832" hidden="1"/>
    <cellStyle name="40% - Accent5 10" xfId="11077" hidden="1"/>
    <cellStyle name="40% - Accent5 10" xfId="10433" hidden="1"/>
    <cellStyle name="40% - Accent5 10" xfId="10578" hidden="1"/>
    <cellStyle name="40% - Accent5 10" xfId="11272" hidden="1"/>
    <cellStyle name="40% - Accent5 10" xfId="11348" hidden="1"/>
    <cellStyle name="40% - Accent5 10" xfId="11426" hidden="1"/>
    <cellStyle name="40% - Accent5 10" xfId="11636" hidden="1"/>
    <cellStyle name="40% - Accent5 10" xfId="10387" hidden="1"/>
    <cellStyle name="40% - Accent5 10" xfId="11242" hidden="1"/>
    <cellStyle name="40% - Accent5 10" xfId="11804" hidden="1"/>
    <cellStyle name="40% - Accent5 10" xfId="11880" hidden="1"/>
    <cellStyle name="40% - Accent5 10" xfId="11958" hidden="1"/>
    <cellStyle name="40% - Accent5 10" xfId="12141" hidden="1"/>
    <cellStyle name="40% - Accent5 10" xfId="12217" hidden="1"/>
    <cellStyle name="40% - Accent5 10" xfId="12295" hidden="1"/>
    <cellStyle name="40% - Accent5 10" xfId="12478" hidden="1"/>
    <cellStyle name="40% - Accent5 10" xfId="12554" hidden="1"/>
    <cellStyle name="40% - Accent5 10" xfId="12656" hidden="1"/>
    <cellStyle name="40% - Accent5 10" xfId="12730" hidden="1"/>
    <cellStyle name="40% - Accent5 10" xfId="12806" hidden="1"/>
    <cellStyle name="40% - Accent5 10" xfId="12884" hidden="1"/>
    <cellStyle name="40% - Accent5 10" xfId="13469" hidden="1"/>
    <cellStyle name="40% - Accent5 10" xfId="13545" hidden="1"/>
    <cellStyle name="40% - Accent5 10" xfId="13624" hidden="1"/>
    <cellStyle name="40% - Accent5 10" xfId="13869" hidden="1"/>
    <cellStyle name="40% - Accent5 10" xfId="13225" hidden="1"/>
    <cellStyle name="40% - Accent5 10" xfId="13370" hidden="1"/>
    <cellStyle name="40% - Accent5 10" xfId="14064" hidden="1"/>
    <cellStyle name="40% - Accent5 10" xfId="14140" hidden="1"/>
    <cellStyle name="40% - Accent5 10" xfId="14218" hidden="1"/>
    <cellStyle name="40% - Accent5 10" xfId="14428" hidden="1"/>
    <cellStyle name="40% - Accent5 10" xfId="13179" hidden="1"/>
    <cellStyle name="40% - Accent5 10" xfId="14034" hidden="1"/>
    <cellStyle name="40% - Accent5 10" xfId="14596" hidden="1"/>
    <cellStyle name="40% - Accent5 10" xfId="14672" hidden="1"/>
    <cellStyle name="40% - Accent5 10" xfId="14750" hidden="1"/>
    <cellStyle name="40% - Accent5 10" xfId="14933" hidden="1"/>
    <cellStyle name="40% - Accent5 10" xfId="15009" hidden="1"/>
    <cellStyle name="40% - Accent5 10" xfId="15087" hidden="1"/>
    <cellStyle name="40% - Accent5 10" xfId="15270" hidden="1"/>
    <cellStyle name="40% - Accent5 10" xfId="15346" hidden="1"/>
    <cellStyle name="40% - Accent5 10" xfId="9586" hidden="1"/>
    <cellStyle name="40% - Accent5 10" xfId="9474" hidden="1"/>
    <cellStyle name="40% - Accent5 10" xfId="9359" hidden="1"/>
    <cellStyle name="40% - Accent5 10" xfId="9247" hidden="1"/>
    <cellStyle name="40% - Accent5 10" xfId="6989" hidden="1"/>
    <cellStyle name="40% - Accent5 10" xfId="6902" hidden="1"/>
    <cellStyle name="40% - Accent5 10" xfId="6809" hidden="1"/>
    <cellStyle name="40% - Accent5 10" xfId="5717" hidden="1"/>
    <cellStyle name="40% - Accent5 10" xfId="7851" hidden="1"/>
    <cellStyle name="40% - Accent5 10" xfId="7337" hidden="1"/>
    <cellStyle name="40% - Accent5 10" xfId="4849" hidden="1"/>
    <cellStyle name="40% - Accent5 10" xfId="4681" hidden="1"/>
    <cellStyle name="40% - Accent5 10" xfId="4452" hidden="1"/>
    <cellStyle name="40% - Accent5 10" xfId="3643" hidden="1"/>
    <cellStyle name="40% - Accent5 10" xfId="8020" hidden="1"/>
    <cellStyle name="40% - Accent5 10" xfId="4939" hidden="1"/>
    <cellStyle name="40% - Accent5 10" xfId="2725" hidden="1"/>
    <cellStyle name="40% - Accent5 10" xfId="2512" hidden="1"/>
    <cellStyle name="40% - Accent5 10" xfId="2337" hidden="1"/>
    <cellStyle name="40% - Accent5 10" xfId="1377" hidden="1"/>
    <cellStyle name="40% - Accent5 10" xfId="1187" hidden="1"/>
    <cellStyle name="40% - Accent5 10" xfId="944" hidden="1"/>
    <cellStyle name="40% - Accent5 10" xfId="15408" hidden="1"/>
    <cellStyle name="40% - Accent5 10" xfId="15519" hidden="1"/>
    <cellStyle name="40% - Accent5 10" xfId="16205" hidden="1"/>
    <cellStyle name="40% - Accent5 10" xfId="16279" hidden="1"/>
    <cellStyle name="40% - Accent5 10" xfId="16355" hidden="1"/>
    <cellStyle name="40% - Accent5 10" xfId="16433" hidden="1"/>
    <cellStyle name="40% - Accent5 10" xfId="17018" hidden="1"/>
    <cellStyle name="40% - Accent5 10" xfId="17094" hidden="1"/>
    <cellStyle name="40% - Accent5 10" xfId="17173" hidden="1"/>
    <cellStyle name="40% - Accent5 10" xfId="17418" hidden="1"/>
    <cellStyle name="40% - Accent5 10" xfId="16774" hidden="1"/>
    <cellStyle name="40% - Accent5 10" xfId="16919" hidden="1"/>
    <cellStyle name="40% - Accent5 10" xfId="17613" hidden="1"/>
    <cellStyle name="40% - Accent5 10" xfId="17689" hidden="1"/>
    <cellStyle name="40% - Accent5 10" xfId="17767" hidden="1"/>
    <cellStyle name="40% - Accent5 10" xfId="17977" hidden="1"/>
    <cellStyle name="40% - Accent5 10" xfId="16728" hidden="1"/>
    <cellStyle name="40% - Accent5 10" xfId="17583" hidden="1"/>
    <cellStyle name="40% - Accent5 10" xfId="18145" hidden="1"/>
    <cellStyle name="40% - Accent5 10" xfId="18221" hidden="1"/>
    <cellStyle name="40% - Accent5 10" xfId="18299" hidden="1"/>
    <cellStyle name="40% - Accent5 10" xfId="18482" hidden="1"/>
    <cellStyle name="40% - Accent5 10" xfId="18558" hidden="1"/>
    <cellStyle name="40% - Accent5 10" xfId="18636" hidden="1"/>
    <cellStyle name="40% - Accent5 10" xfId="18819" hidden="1"/>
    <cellStyle name="40% - Accent5 10" xfId="18895" hidden="1"/>
    <cellStyle name="40% - Accent5 10" xfId="18997" hidden="1"/>
    <cellStyle name="40% - Accent5 10" xfId="19071" hidden="1"/>
    <cellStyle name="40% - Accent5 10" xfId="19147" hidden="1"/>
    <cellStyle name="40% - Accent5 10" xfId="19225" hidden="1"/>
    <cellStyle name="40% - Accent5 10" xfId="19810" hidden="1"/>
    <cellStyle name="40% - Accent5 10" xfId="19886" hidden="1"/>
    <cellStyle name="40% - Accent5 10" xfId="19965" hidden="1"/>
    <cellStyle name="40% - Accent5 10" xfId="20210" hidden="1"/>
    <cellStyle name="40% - Accent5 10" xfId="19566" hidden="1"/>
    <cellStyle name="40% - Accent5 10" xfId="19711" hidden="1"/>
    <cellStyle name="40% - Accent5 10" xfId="20405" hidden="1"/>
    <cellStyle name="40% - Accent5 10" xfId="20481" hidden="1"/>
    <cellStyle name="40% - Accent5 10" xfId="20559" hidden="1"/>
    <cellStyle name="40% - Accent5 10" xfId="20769" hidden="1"/>
    <cellStyle name="40% - Accent5 10" xfId="19520" hidden="1"/>
    <cellStyle name="40% - Accent5 10" xfId="20375" hidden="1"/>
    <cellStyle name="40% - Accent5 10" xfId="20937" hidden="1"/>
    <cellStyle name="40% - Accent5 10" xfId="21013" hidden="1"/>
    <cellStyle name="40% - Accent5 10" xfId="21091" hidden="1"/>
    <cellStyle name="40% - Accent5 10" xfId="21274" hidden="1"/>
    <cellStyle name="40% - Accent5 10" xfId="21350" hidden="1"/>
    <cellStyle name="40% - Accent5 10" xfId="21428" hidden="1"/>
    <cellStyle name="40% - Accent5 10" xfId="21611" hidden="1"/>
    <cellStyle name="40% - Accent5 10" xfId="21687" hidden="1"/>
    <cellStyle name="40% - Accent5 10" xfId="15982" hidden="1"/>
    <cellStyle name="40% - Accent5 10" xfId="15908" hidden="1"/>
    <cellStyle name="40% - Accent5 10" xfId="15828" hidden="1"/>
    <cellStyle name="40% - Accent5 10" xfId="15745" hidden="1"/>
    <cellStyle name="40% - Accent5 10" xfId="7969" hidden="1"/>
    <cellStyle name="40% - Accent5 10" xfId="7767" hidden="1"/>
    <cellStyle name="40% - Accent5 10" xfId="7484" hidden="1"/>
    <cellStyle name="40% - Accent5 10" xfId="6214" hidden="1"/>
    <cellStyle name="40% - Accent5 10" xfId="8719" hidden="1"/>
    <cellStyle name="40% - Accent5 10" xfId="8187" hidden="1"/>
    <cellStyle name="40% - Accent5 10" xfId="5290" hidden="1"/>
    <cellStyle name="40% - Accent5 10" xfId="5089" hidden="1"/>
    <cellStyle name="40% - Accent5 10" xfId="4985" hidden="1"/>
    <cellStyle name="40% - Accent5 10" xfId="3835" hidden="1"/>
    <cellStyle name="40% - Accent5 10" xfId="8965" hidden="1"/>
    <cellStyle name="40% - Accent5 10" xfId="5461" hidden="1"/>
    <cellStyle name="40% - Accent5 10" xfId="3037" hidden="1"/>
    <cellStyle name="40% - Accent5 10" xfId="2899" hidden="1"/>
    <cellStyle name="40% - Accent5 10" xfId="2691" hidden="1"/>
    <cellStyle name="40% - Accent5 10" xfId="1528" hidden="1"/>
    <cellStyle name="40% - Accent5 10" xfId="1360" hidden="1"/>
    <cellStyle name="40% - Accent5 10" xfId="1109" hidden="1"/>
    <cellStyle name="40% - Accent5 10" xfId="21747" hidden="1"/>
    <cellStyle name="40% - Accent5 10" xfId="21826" hidden="1"/>
    <cellStyle name="40% - Accent5 10" xfId="22356" hidden="1"/>
    <cellStyle name="40% - Accent5 10" xfId="22430" hidden="1"/>
    <cellStyle name="40% - Accent5 10" xfId="22506" hidden="1"/>
    <cellStyle name="40% - Accent5 10" xfId="22584" hidden="1"/>
    <cellStyle name="40% - Accent5 10" xfId="23169" hidden="1"/>
    <cellStyle name="40% - Accent5 10" xfId="23245" hidden="1"/>
    <cellStyle name="40% - Accent5 10" xfId="23324" hidden="1"/>
    <cellStyle name="40% - Accent5 10" xfId="23569" hidden="1"/>
    <cellStyle name="40% - Accent5 10" xfId="22925" hidden="1"/>
    <cellStyle name="40% - Accent5 10" xfId="23070" hidden="1"/>
    <cellStyle name="40% - Accent5 10" xfId="23764" hidden="1"/>
    <cellStyle name="40% - Accent5 10" xfId="23840" hidden="1"/>
    <cellStyle name="40% - Accent5 10" xfId="23918" hidden="1"/>
    <cellStyle name="40% - Accent5 10" xfId="24128" hidden="1"/>
    <cellStyle name="40% - Accent5 10" xfId="22879" hidden="1"/>
    <cellStyle name="40% - Accent5 10" xfId="23734" hidden="1"/>
    <cellStyle name="40% - Accent5 10" xfId="24296" hidden="1"/>
    <cellStyle name="40% - Accent5 10" xfId="24372" hidden="1"/>
    <cellStyle name="40% - Accent5 10" xfId="24450" hidden="1"/>
    <cellStyle name="40% - Accent5 10" xfId="24633" hidden="1"/>
    <cellStyle name="40% - Accent5 10" xfId="24709" hidden="1"/>
    <cellStyle name="40% - Accent5 10" xfId="24787" hidden="1"/>
    <cellStyle name="40% - Accent5 10" xfId="24970" hidden="1"/>
    <cellStyle name="40% - Accent5 10" xfId="25046" hidden="1"/>
    <cellStyle name="40% - Accent5 10" xfId="25148" hidden="1"/>
    <cellStyle name="40% - Accent5 10" xfId="25222" hidden="1"/>
    <cellStyle name="40% - Accent5 10" xfId="25298" hidden="1"/>
    <cellStyle name="40% - Accent5 10" xfId="25376" hidden="1"/>
    <cellStyle name="40% - Accent5 10" xfId="25961" hidden="1"/>
    <cellStyle name="40% - Accent5 10" xfId="26037" hidden="1"/>
    <cellStyle name="40% - Accent5 10" xfId="26116" hidden="1"/>
    <cellStyle name="40% - Accent5 10" xfId="26361" hidden="1"/>
    <cellStyle name="40% - Accent5 10" xfId="25717" hidden="1"/>
    <cellStyle name="40% - Accent5 10" xfId="25862" hidden="1"/>
    <cellStyle name="40% - Accent5 10" xfId="26556" hidden="1"/>
    <cellStyle name="40% - Accent5 10" xfId="26632" hidden="1"/>
    <cellStyle name="40% - Accent5 10" xfId="26710" hidden="1"/>
    <cellStyle name="40% - Accent5 10" xfId="26920" hidden="1"/>
    <cellStyle name="40% - Accent5 10" xfId="25671" hidden="1"/>
    <cellStyle name="40% - Accent5 10" xfId="26526" hidden="1"/>
    <cellStyle name="40% - Accent5 10" xfId="27088" hidden="1"/>
    <cellStyle name="40% - Accent5 10" xfId="27164" hidden="1"/>
    <cellStyle name="40% - Accent5 10" xfId="27242" hidden="1"/>
    <cellStyle name="40% - Accent5 10" xfId="27425" hidden="1"/>
    <cellStyle name="40% - Accent5 10" xfId="27501" hidden="1"/>
    <cellStyle name="40% - Accent5 10" xfId="27579" hidden="1"/>
    <cellStyle name="40% - Accent5 10" xfId="27762" hidden="1"/>
    <cellStyle name="40% - Accent5 10" xfId="27838" hidden="1"/>
    <cellStyle name="40% - Accent5 10" xfId="22235" hidden="1"/>
    <cellStyle name="40% - Accent5 10" xfId="22161" hidden="1"/>
    <cellStyle name="40% - Accent5 10" xfId="22081" hidden="1"/>
    <cellStyle name="40% - Accent5 10" xfId="21998" hidden="1"/>
    <cellStyle name="40% - Accent5 10" xfId="8871" hidden="1"/>
    <cellStyle name="40% - Accent5 10" xfId="8665" hidden="1"/>
    <cellStyle name="40% - Accent5 10" xfId="8434" hidden="1"/>
    <cellStyle name="40% - Accent5 10" xfId="6753" hidden="1"/>
    <cellStyle name="40% - Accent5 10" xfId="9785" hidden="1"/>
    <cellStyle name="40% - Accent5 10" xfId="9220" hidden="1"/>
    <cellStyle name="40% - Accent5 10" xfId="5846" hidden="1"/>
    <cellStyle name="40% - Accent5 10" xfId="5597" hidden="1"/>
    <cellStyle name="40% - Accent5 10" xfId="5502" hidden="1"/>
    <cellStyle name="40% - Accent5 10" xfId="4011" hidden="1"/>
    <cellStyle name="40% - Accent5 10" xfId="15537" hidden="1"/>
    <cellStyle name="40% - Accent5 10" xfId="5895" hidden="1"/>
    <cellStyle name="40% - Accent5 10" xfId="3360" hidden="1"/>
    <cellStyle name="40% - Accent5 10" xfId="3169" hidden="1"/>
    <cellStyle name="40% - Accent5 10" xfId="3026" hidden="1"/>
    <cellStyle name="40% - Accent5 10" xfId="1656" hidden="1"/>
    <cellStyle name="40% - Accent5 10" xfId="1521" hidden="1"/>
    <cellStyle name="40% - Accent5 10" xfId="1251" hidden="1"/>
    <cellStyle name="40% - Accent5 10" xfId="27897" hidden="1"/>
    <cellStyle name="40% - Accent5 10" xfId="27973" hidden="1"/>
    <cellStyle name="40% - Accent5 10" xfId="28075" hidden="1"/>
    <cellStyle name="40% - Accent5 10" xfId="28149" hidden="1"/>
    <cellStyle name="40% - Accent5 10" xfId="28225" hidden="1"/>
    <cellStyle name="40% - Accent5 10" xfId="28303" hidden="1"/>
    <cellStyle name="40% - Accent5 10" xfId="28888" hidden="1"/>
    <cellStyle name="40% - Accent5 10" xfId="28964" hidden="1"/>
    <cellStyle name="40% - Accent5 10" xfId="29043" hidden="1"/>
    <cellStyle name="40% - Accent5 10" xfId="29288" hidden="1"/>
    <cellStyle name="40% - Accent5 10" xfId="28644" hidden="1"/>
    <cellStyle name="40% - Accent5 10" xfId="28789" hidden="1"/>
    <cellStyle name="40% - Accent5 10" xfId="29483" hidden="1"/>
    <cellStyle name="40% - Accent5 10" xfId="29559" hidden="1"/>
    <cellStyle name="40% - Accent5 10" xfId="29637" hidden="1"/>
    <cellStyle name="40% - Accent5 10" xfId="29847" hidden="1"/>
    <cellStyle name="40% - Accent5 10" xfId="28598" hidden="1"/>
    <cellStyle name="40% - Accent5 10" xfId="29453" hidden="1"/>
    <cellStyle name="40% - Accent5 10" xfId="30015" hidden="1"/>
    <cellStyle name="40% - Accent5 10" xfId="30091" hidden="1"/>
    <cellStyle name="40% - Accent5 10" xfId="30169" hidden="1"/>
    <cellStyle name="40% - Accent5 10" xfId="30352" hidden="1"/>
    <cellStyle name="40% - Accent5 10" xfId="30428" hidden="1"/>
    <cellStyle name="40% - Accent5 10" xfId="30506" hidden="1"/>
    <cellStyle name="40% - Accent5 10" xfId="30689" hidden="1"/>
    <cellStyle name="40% - Accent5 10" xfId="30765" hidden="1"/>
    <cellStyle name="40% - Accent5 10" xfId="30867" hidden="1"/>
    <cellStyle name="40% - Accent5 10" xfId="30941" hidden="1"/>
    <cellStyle name="40% - Accent5 10" xfId="31017" hidden="1"/>
    <cellStyle name="40% - Accent5 10" xfId="31095" hidden="1"/>
    <cellStyle name="40% - Accent5 10" xfId="31680" hidden="1"/>
    <cellStyle name="40% - Accent5 10" xfId="31756" hidden="1"/>
    <cellStyle name="40% - Accent5 10" xfId="31835" hidden="1"/>
    <cellStyle name="40% - Accent5 10" xfId="32080" hidden="1"/>
    <cellStyle name="40% - Accent5 10" xfId="31436" hidden="1"/>
    <cellStyle name="40% - Accent5 10" xfId="31581" hidden="1"/>
    <cellStyle name="40% - Accent5 10" xfId="32275" hidden="1"/>
    <cellStyle name="40% - Accent5 10" xfId="32351" hidden="1"/>
    <cellStyle name="40% - Accent5 10" xfId="32429" hidden="1"/>
    <cellStyle name="40% - Accent5 10" xfId="32639" hidden="1"/>
    <cellStyle name="40% - Accent5 10" xfId="31390" hidden="1"/>
    <cellStyle name="40% - Accent5 10" xfId="32245" hidden="1"/>
    <cellStyle name="40% - Accent5 10" xfId="32807" hidden="1"/>
    <cellStyle name="40% - Accent5 10" xfId="32883" hidden="1"/>
    <cellStyle name="40% - Accent5 10" xfId="32961" hidden="1"/>
    <cellStyle name="40% - Accent5 10" xfId="33144" hidden="1"/>
    <cellStyle name="40% - Accent5 10" xfId="33220" hidden="1"/>
    <cellStyle name="40% - Accent5 10" xfId="33298" hidden="1"/>
    <cellStyle name="40% - Accent5 10" xfId="33481" hidden="1"/>
    <cellStyle name="40% - Accent5 10" xfId="33557" hidden="1"/>
    <cellStyle name="40% - Accent5 11" xfId="186" hidden="1"/>
    <cellStyle name="40% - Accent5 11" xfId="266" hidden="1"/>
    <cellStyle name="40% - Accent5 11" xfId="393" hidden="1"/>
    <cellStyle name="40% - Accent5 11" xfId="718" hidden="1"/>
    <cellStyle name="40% - Accent5 11" xfId="2433" hidden="1"/>
    <cellStyle name="40% - Accent5 11" xfId="2586" hidden="1"/>
    <cellStyle name="40% - Accent5 11" xfId="2789" hidden="1"/>
    <cellStyle name="40% - Accent5 11" xfId="1900" hidden="1"/>
    <cellStyle name="40% - Accent5 11" xfId="1697" hidden="1"/>
    <cellStyle name="40% - Accent5 11" xfId="1589" hidden="1"/>
    <cellStyle name="40% - Accent5 11" xfId="4395" hidden="1"/>
    <cellStyle name="40% - Accent5 11" xfId="4603" hidden="1"/>
    <cellStyle name="40% - Accent5 11" xfId="4767" hidden="1"/>
    <cellStyle name="40% - Accent5 11" xfId="2267" hidden="1"/>
    <cellStyle name="40% - Accent5 11" xfId="1699" hidden="1"/>
    <cellStyle name="40% - Accent5 11" xfId="2265" hidden="1"/>
    <cellStyle name="40% - Accent5 11" xfId="6376" hidden="1"/>
    <cellStyle name="40% - Accent5 11" xfId="6481" hidden="1"/>
    <cellStyle name="40% - Accent5 11" xfId="6678" hidden="1"/>
    <cellStyle name="40% - Accent5 11" xfId="7552" hidden="1"/>
    <cellStyle name="40% - Accent5 11" xfId="7693" hidden="1"/>
    <cellStyle name="40% - Accent5 11" xfId="7872" hidden="1"/>
    <cellStyle name="40% - Accent5 11" xfId="8791" hidden="1"/>
    <cellStyle name="40% - Accent5 11" xfId="8962" hidden="1"/>
    <cellStyle name="40% - Accent5 11" xfId="9877" hidden="1"/>
    <cellStyle name="40% - Accent5 11" xfId="9951" hidden="1"/>
    <cellStyle name="40% - Accent5 11" xfId="10027" hidden="1"/>
    <cellStyle name="40% - Accent5 11" xfId="10105" hidden="1"/>
    <cellStyle name="40% - Accent5 11" xfId="10690" hidden="1"/>
    <cellStyle name="40% - Accent5 11" xfId="10766" hidden="1"/>
    <cellStyle name="40% - Accent5 11" xfId="10845" hidden="1"/>
    <cellStyle name="40% - Accent5 11" xfId="10469" hidden="1"/>
    <cellStyle name="40% - Accent5 11" xfId="10378" hidden="1"/>
    <cellStyle name="40% - Accent5 11" xfId="10345" hidden="1"/>
    <cellStyle name="40% - Accent5 11" xfId="11285" hidden="1"/>
    <cellStyle name="40% - Accent5 11" xfId="11361" hidden="1"/>
    <cellStyle name="40% - Accent5 11" xfId="11439" hidden="1"/>
    <cellStyle name="40% - Accent5 11" xfId="10607" hidden="1"/>
    <cellStyle name="40% - Accent5 11" xfId="10380" hidden="1"/>
    <cellStyle name="40% - Accent5 11" xfId="10605" hidden="1"/>
    <cellStyle name="40% - Accent5 11" xfId="11817" hidden="1"/>
    <cellStyle name="40% - Accent5 11" xfId="11893" hidden="1"/>
    <cellStyle name="40% - Accent5 11" xfId="11971" hidden="1"/>
    <cellStyle name="40% - Accent5 11" xfId="12154" hidden="1"/>
    <cellStyle name="40% - Accent5 11" xfId="12230" hidden="1"/>
    <cellStyle name="40% - Accent5 11" xfId="12308" hidden="1"/>
    <cellStyle name="40% - Accent5 11" xfId="12491" hidden="1"/>
    <cellStyle name="40% - Accent5 11" xfId="12567" hidden="1"/>
    <cellStyle name="40% - Accent5 11" xfId="12669" hidden="1"/>
    <cellStyle name="40% - Accent5 11" xfId="12743" hidden="1"/>
    <cellStyle name="40% - Accent5 11" xfId="12819" hidden="1"/>
    <cellStyle name="40% - Accent5 11" xfId="12897" hidden="1"/>
    <cellStyle name="40% - Accent5 11" xfId="13482" hidden="1"/>
    <cellStyle name="40% - Accent5 11" xfId="13558" hidden="1"/>
    <cellStyle name="40% - Accent5 11" xfId="13637" hidden="1"/>
    <cellStyle name="40% - Accent5 11" xfId="13261" hidden="1"/>
    <cellStyle name="40% - Accent5 11" xfId="13170" hidden="1"/>
    <cellStyle name="40% - Accent5 11" xfId="13137" hidden="1"/>
    <cellStyle name="40% - Accent5 11" xfId="14077" hidden="1"/>
    <cellStyle name="40% - Accent5 11" xfId="14153" hidden="1"/>
    <cellStyle name="40% - Accent5 11" xfId="14231" hidden="1"/>
    <cellStyle name="40% - Accent5 11" xfId="13399" hidden="1"/>
    <cellStyle name="40% - Accent5 11" xfId="13172" hidden="1"/>
    <cellStyle name="40% - Accent5 11" xfId="13397" hidden="1"/>
    <cellStyle name="40% - Accent5 11" xfId="14609" hidden="1"/>
    <cellStyle name="40% - Accent5 11" xfId="14685" hidden="1"/>
    <cellStyle name="40% - Accent5 11" xfId="14763" hidden="1"/>
    <cellStyle name="40% - Accent5 11" xfId="14946" hidden="1"/>
    <cellStyle name="40% - Accent5 11" xfId="15022" hidden="1"/>
    <cellStyle name="40% - Accent5 11" xfId="15100" hidden="1"/>
    <cellStyle name="40% - Accent5 11" xfId="15283" hidden="1"/>
    <cellStyle name="40% - Accent5 11" xfId="15359" hidden="1"/>
    <cellStyle name="40% - Accent5 11" xfId="9569" hidden="1"/>
    <cellStyle name="40% - Accent5 11" xfId="9456" hidden="1"/>
    <cellStyle name="40% - Accent5 11" xfId="9343" hidden="1"/>
    <cellStyle name="40% - Accent5 11" xfId="9227" hidden="1"/>
    <cellStyle name="40% - Accent5 11" xfId="6975" hidden="1"/>
    <cellStyle name="40% - Accent5 11" xfId="6889" hidden="1"/>
    <cellStyle name="40% - Accent5 11" xfId="6795" hidden="1"/>
    <cellStyle name="40% - Accent5 11" xfId="7659" hidden="1"/>
    <cellStyle name="40% - Accent5 11" xfId="8045" hidden="1"/>
    <cellStyle name="40% - Accent5 11" xfId="8139" hidden="1"/>
    <cellStyle name="40% - Accent5 11" xfId="4829" hidden="1"/>
    <cellStyle name="40% - Accent5 11" xfId="4664" hidden="1"/>
    <cellStyle name="40% - Accent5 11" xfId="4396" hidden="1"/>
    <cellStyle name="40% - Accent5 11" xfId="7200" hidden="1"/>
    <cellStyle name="40% - Accent5 11" xfId="8038" hidden="1"/>
    <cellStyle name="40% - Accent5 11" xfId="7204" hidden="1"/>
    <cellStyle name="40% - Accent5 11" xfId="2692" hidden="1"/>
    <cellStyle name="40% - Accent5 11" xfId="2496" hidden="1"/>
    <cellStyle name="40% - Accent5 11" xfId="2316" hidden="1"/>
    <cellStyle name="40% - Accent5 11" xfId="1352" hidden="1"/>
    <cellStyle name="40% - Accent5 11" xfId="1171" hidden="1"/>
    <cellStyle name="40% - Accent5 11" xfId="928" hidden="1"/>
    <cellStyle name="40% - Accent5 11" xfId="15426" hidden="1"/>
    <cellStyle name="40% - Accent5 11" xfId="15534" hidden="1"/>
    <cellStyle name="40% - Accent5 11" xfId="16218" hidden="1"/>
    <cellStyle name="40% - Accent5 11" xfId="16292" hidden="1"/>
    <cellStyle name="40% - Accent5 11" xfId="16368" hidden="1"/>
    <cellStyle name="40% - Accent5 11" xfId="16446" hidden="1"/>
    <cellStyle name="40% - Accent5 11" xfId="17031" hidden="1"/>
    <cellStyle name="40% - Accent5 11" xfId="17107" hidden="1"/>
    <cellStyle name="40% - Accent5 11" xfId="17186" hidden="1"/>
    <cellStyle name="40% - Accent5 11" xfId="16810" hidden="1"/>
    <cellStyle name="40% - Accent5 11" xfId="16719" hidden="1"/>
    <cellStyle name="40% - Accent5 11" xfId="16686" hidden="1"/>
    <cellStyle name="40% - Accent5 11" xfId="17626" hidden="1"/>
    <cellStyle name="40% - Accent5 11" xfId="17702" hidden="1"/>
    <cellStyle name="40% - Accent5 11" xfId="17780" hidden="1"/>
    <cellStyle name="40% - Accent5 11" xfId="16948" hidden="1"/>
    <cellStyle name="40% - Accent5 11" xfId="16721" hidden="1"/>
    <cellStyle name="40% - Accent5 11" xfId="16946" hidden="1"/>
    <cellStyle name="40% - Accent5 11" xfId="18158" hidden="1"/>
    <cellStyle name="40% - Accent5 11" xfId="18234" hidden="1"/>
    <cellStyle name="40% - Accent5 11" xfId="18312" hidden="1"/>
    <cellStyle name="40% - Accent5 11" xfId="18495" hidden="1"/>
    <cellStyle name="40% - Accent5 11" xfId="18571" hidden="1"/>
    <cellStyle name="40% - Accent5 11" xfId="18649" hidden="1"/>
    <cellStyle name="40% - Accent5 11" xfId="18832" hidden="1"/>
    <cellStyle name="40% - Accent5 11" xfId="18908" hidden="1"/>
    <cellStyle name="40% - Accent5 11" xfId="19010" hidden="1"/>
    <cellStyle name="40% - Accent5 11" xfId="19084" hidden="1"/>
    <cellStyle name="40% - Accent5 11" xfId="19160" hidden="1"/>
    <cellStyle name="40% - Accent5 11" xfId="19238" hidden="1"/>
    <cellStyle name="40% - Accent5 11" xfId="19823" hidden="1"/>
    <cellStyle name="40% - Accent5 11" xfId="19899" hidden="1"/>
    <cellStyle name="40% - Accent5 11" xfId="19978" hidden="1"/>
    <cellStyle name="40% - Accent5 11" xfId="19602" hidden="1"/>
    <cellStyle name="40% - Accent5 11" xfId="19511" hidden="1"/>
    <cellStyle name="40% - Accent5 11" xfId="19478" hidden="1"/>
    <cellStyle name="40% - Accent5 11" xfId="20418" hidden="1"/>
    <cellStyle name="40% - Accent5 11" xfId="20494" hidden="1"/>
    <cellStyle name="40% - Accent5 11" xfId="20572" hidden="1"/>
    <cellStyle name="40% - Accent5 11" xfId="19740" hidden="1"/>
    <cellStyle name="40% - Accent5 11" xfId="19513" hidden="1"/>
    <cellStyle name="40% - Accent5 11" xfId="19738" hidden="1"/>
    <cellStyle name="40% - Accent5 11" xfId="20950" hidden="1"/>
    <cellStyle name="40% - Accent5 11" xfId="21026" hidden="1"/>
    <cellStyle name="40% - Accent5 11" xfId="21104" hidden="1"/>
    <cellStyle name="40% - Accent5 11" xfId="21287" hidden="1"/>
    <cellStyle name="40% - Accent5 11" xfId="21363" hidden="1"/>
    <cellStyle name="40% - Accent5 11" xfId="21441" hidden="1"/>
    <cellStyle name="40% - Accent5 11" xfId="21624" hidden="1"/>
    <cellStyle name="40% - Accent5 11" xfId="21700" hidden="1"/>
    <cellStyle name="40% - Accent5 11" xfId="15969" hidden="1"/>
    <cellStyle name="40% - Accent5 11" xfId="15895" hidden="1"/>
    <cellStyle name="40% - Accent5 11" xfId="15814" hidden="1"/>
    <cellStyle name="40% - Accent5 11" xfId="15728" hidden="1"/>
    <cellStyle name="40% - Accent5 11" xfId="7946" hidden="1"/>
    <cellStyle name="40% - Accent5 11" xfId="7740" hidden="1"/>
    <cellStyle name="40% - Accent5 11" xfId="7461" hidden="1"/>
    <cellStyle name="40% - Accent5 11" xfId="8511" hidden="1"/>
    <cellStyle name="40% - Accent5 11" xfId="8996" hidden="1"/>
    <cellStyle name="40% - Accent5 11" xfId="9065" hidden="1"/>
    <cellStyle name="40% - Accent5 11" xfId="5277" hidden="1"/>
    <cellStyle name="40% - Accent5 11" xfId="5076" hidden="1"/>
    <cellStyle name="40% - Accent5 11" xfId="4969" hidden="1"/>
    <cellStyle name="40% - Accent5 11" xfId="8142" hidden="1"/>
    <cellStyle name="40% - Accent5 11" xfId="8991" hidden="1"/>
    <cellStyle name="40% - Accent5 11" xfId="8147" hidden="1"/>
    <cellStyle name="40% - Accent5 11" xfId="3012" hidden="1"/>
    <cellStyle name="40% - Accent5 11" xfId="2880" hidden="1"/>
    <cellStyle name="40% - Accent5 11" xfId="2653" hidden="1"/>
    <cellStyle name="40% - Accent5 11" xfId="1508" hidden="1"/>
    <cellStyle name="40% - Accent5 11" xfId="1320" hidden="1"/>
    <cellStyle name="40% - Accent5 11" xfId="1093" hidden="1"/>
    <cellStyle name="40% - Accent5 11" xfId="21760" hidden="1"/>
    <cellStyle name="40% - Accent5 11" xfId="21840" hidden="1"/>
    <cellStyle name="40% - Accent5 11" xfId="22369" hidden="1"/>
    <cellStyle name="40% - Accent5 11" xfId="22443" hidden="1"/>
    <cellStyle name="40% - Accent5 11" xfId="22519" hidden="1"/>
    <cellStyle name="40% - Accent5 11" xfId="22597" hidden="1"/>
    <cellStyle name="40% - Accent5 11" xfId="23182" hidden="1"/>
    <cellStyle name="40% - Accent5 11" xfId="23258" hidden="1"/>
    <cellStyle name="40% - Accent5 11" xfId="23337" hidden="1"/>
    <cellStyle name="40% - Accent5 11" xfId="22961" hidden="1"/>
    <cellStyle name="40% - Accent5 11" xfId="22870" hidden="1"/>
    <cellStyle name="40% - Accent5 11" xfId="22837" hidden="1"/>
    <cellStyle name="40% - Accent5 11" xfId="23777" hidden="1"/>
    <cellStyle name="40% - Accent5 11" xfId="23853" hidden="1"/>
    <cellStyle name="40% - Accent5 11" xfId="23931" hidden="1"/>
    <cellStyle name="40% - Accent5 11" xfId="23099" hidden="1"/>
    <cellStyle name="40% - Accent5 11" xfId="22872" hidden="1"/>
    <cellStyle name="40% - Accent5 11" xfId="23097" hidden="1"/>
    <cellStyle name="40% - Accent5 11" xfId="24309" hidden="1"/>
    <cellStyle name="40% - Accent5 11" xfId="24385" hidden="1"/>
    <cellStyle name="40% - Accent5 11" xfId="24463" hidden="1"/>
    <cellStyle name="40% - Accent5 11" xfId="24646" hidden="1"/>
    <cellStyle name="40% - Accent5 11" xfId="24722" hidden="1"/>
    <cellStyle name="40% - Accent5 11" xfId="24800" hidden="1"/>
    <cellStyle name="40% - Accent5 11" xfId="24983" hidden="1"/>
    <cellStyle name="40% - Accent5 11" xfId="25059" hidden="1"/>
    <cellStyle name="40% - Accent5 11" xfId="25161" hidden="1"/>
    <cellStyle name="40% - Accent5 11" xfId="25235" hidden="1"/>
    <cellStyle name="40% - Accent5 11" xfId="25311" hidden="1"/>
    <cellStyle name="40% - Accent5 11" xfId="25389" hidden="1"/>
    <cellStyle name="40% - Accent5 11" xfId="25974" hidden="1"/>
    <cellStyle name="40% - Accent5 11" xfId="26050" hidden="1"/>
    <cellStyle name="40% - Accent5 11" xfId="26129" hidden="1"/>
    <cellStyle name="40% - Accent5 11" xfId="25753" hidden="1"/>
    <cellStyle name="40% - Accent5 11" xfId="25662" hidden="1"/>
    <cellStyle name="40% - Accent5 11" xfId="25629" hidden="1"/>
    <cellStyle name="40% - Accent5 11" xfId="26569" hidden="1"/>
    <cellStyle name="40% - Accent5 11" xfId="26645" hidden="1"/>
    <cellStyle name="40% - Accent5 11" xfId="26723" hidden="1"/>
    <cellStyle name="40% - Accent5 11" xfId="25891" hidden="1"/>
    <cellStyle name="40% - Accent5 11" xfId="25664" hidden="1"/>
    <cellStyle name="40% - Accent5 11" xfId="25889" hidden="1"/>
    <cellStyle name="40% - Accent5 11" xfId="27101" hidden="1"/>
    <cellStyle name="40% - Accent5 11" xfId="27177" hidden="1"/>
    <cellStyle name="40% - Accent5 11" xfId="27255" hidden="1"/>
    <cellStyle name="40% - Accent5 11" xfId="27438" hidden="1"/>
    <cellStyle name="40% - Accent5 11" xfId="27514" hidden="1"/>
    <cellStyle name="40% - Accent5 11" xfId="27592" hidden="1"/>
    <cellStyle name="40% - Accent5 11" xfId="27775" hidden="1"/>
    <cellStyle name="40% - Accent5 11" xfId="27851" hidden="1"/>
    <cellStyle name="40% - Accent5 11" xfId="22222" hidden="1"/>
    <cellStyle name="40% - Accent5 11" xfId="22148" hidden="1"/>
    <cellStyle name="40% - Accent5 11" xfId="22067" hidden="1"/>
    <cellStyle name="40% - Accent5 11" xfId="21984" hidden="1"/>
    <cellStyle name="40% - Accent5 11" xfId="8846" hidden="1"/>
    <cellStyle name="40% - Accent5 11" xfId="8550" hidden="1"/>
    <cellStyle name="40% - Accent5 11" xfId="8411" hidden="1"/>
    <cellStyle name="40% - Accent5 11" xfId="9599" hidden="1"/>
    <cellStyle name="40% - Accent5 11" xfId="15560" hidden="1"/>
    <cellStyle name="40% - Accent5 11" xfId="15600" hidden="1"/>
    <cellStyle name="40% - Accent5 11" xfId="5823" hidden="1"/>
    <cellStyle name="40% - Accent5 11" xfId="5583" hidden="1"/>
    <cellStyle name="40% - Accent5 11" xfId="5487" hidden="1"/>
    <cellStyle name="40% - Accent5 11" xfId="9071" hidden="1"/>
    <cellStyle name="40% - Accent5 11" xfId="15558" hidden="1"/>
    <cellStyle name="40% - Accent5 11" xfId="9075" hidden="1"/>
    <cellStyle name="40% - Accent5 11" xfId="3345" hidden="1"/>
    <cellStyle name="40% - Accent5 11" xfId="3153" hidden="1"/>
    <cellStyle name="40% - Accent5 11" xfId="2982" hidden="1"/>
    <cellStyle name="40% - Accent5 11" xfId="1639" hidden="1"/>
    <cellStyle name="40% - Accent5 11" xfId="1485" hidden="1"/>
    <cellStyle name="40% - Accent5 11" xfId="1231" hidden="1"/>
    <cellStyle name="40% - Accent5 11" xfId="27910" hidden="1"/>
    <cellStyle name="40% - Accent5 11" xfId="27986" hidden="1"/>
    <cellStyle name="40% - Accent5 11" xfId="28088" hidden="1"/>
    <cellStyle name="40% - Accent5 11" xfId="28162" hidden="1"/>
    <cellStyle name="40% - Accent5 11" xfId="28238" hidden="1"/>
    <cellStyle name="40% - Accent5 11" xfId="28316" hidden="1"/>
    <cellStyle name="40% - Accent5 11" xfId="28901" hidden="1"/>
    <cellStyle name="40% - Accent5 11" xfId="28977" hidden="1"/>
    <cellStyle name="40% - Accent5 11" xfId="29056" hidden="1"/>
    <cellStyle name="40% - Accent5 11" xfId="28680" hidden="1"/>
    <cellStyle name="40% - Accent5 11" xfId="28589" hidden="1"/>
    <cellStyle name="40% - Accent5 11" xfId="28556" hidden="1"/>
    <cellStyle name="40% - Accent5 11" xfId="29496" hidden="1"/>
    <cellStyle name="40% - Accent5 11" xfId="29572" hidden="1"/>
    <cellStyle name="40% - Accent5 11" xfId="29650" hidden="1"/>
    <cellStyle name="40% - Accent5 11" xfId="28818" hidden="1"/>
    <cellStyle name="40% - Accent5 11" xfId="28591" hidden="1"/>
    <cellStyle name="40% - Accent5 11" xfId="28816" hidden="1"/>
    <cellStyle name="40% - Accent5 11" xfId="30028" hidden="1"/>
    <cellStyle name="40% - Accent5 11" xfId="30104" hidden="1"/>
    <cellStyle name="40% - Accent5 11" xfId="30182" hidden="1"/>
    <cellStyle name="40% - Accent5 11" xfId="30365" hidden="1"/>
    <cellStyle name="40% - Accent5 11" xfId="30441" hidden="1"/>
    <cellStyle name="40% - Accent5 11" xfId="30519" hidden="1"/>
    <cellStyle name="40% - Accent5 11" xfId="30702" hidden="1"/>
    <cellStyle name="40% - Accent5 11" xfId="30778" hidden="1"/>
    <cellStyle name="40% - Accent5 11" xfId="30880" hidden="1"/>
    <cellStyle name="40% - Accent5 11" xfId="30954" hidden="1"/>
    <cellStyle name="40% - Accent5 11" xfId="31030" hidden="1"/>
    <cellStyle name="40% - Accent5 11" xfId="31108" hidden="1"/>
    <cellStyle name="40% - Accent5 11" xfId="31693" hidden="1"/>
    <cellStyle name="40% - Accent5 11" xfId="31769" hidden="1"/>
    <cellStyle name="40% - Accent5 11" xfId="31848" hidden="1"/>
    <cellStyle name="40% - Accent5 11" xfId="31472" hidden="1"/>
    <cellStyle name="40% - Accent5 11" xfId="31381" hidden="1"/>
    <cellStyle name="40% - Accent5 11" xfId="31348" hidden="1"/>
    <cellStyle name="40% - Accent5 11" xfId="32288" hidden="1"/>
    <cellStyle name="40% - Accent5 11" xfId="32364" hidden="1"/>
    <cellStyle name="40% - Accent5 11" xfId="32442" hidden="1"/>
    <cellStyle name="40% - Accent5 11" xfId="31610" hidden="1"/>
    <cellStyle name="40% - Accent5 11" xfId="31383" hidden="1"/>
    <cellStyle name="40% - Accent5 11" xfId="31608" hidden="1"/>
    <cellStyle name="40% - Accent5 11" xfId="32820" hidden="1"/>
    <cellStyle name="40% - Accent5 11" xfId="32896" hidden="1"/>
    <cellStyle name="40% - Accent5 11" xfId="32974" hidden="1"/>
    <cellStyle name="40% - Accent5 11" xfId="33157" hidden="1"/>
    <cellStyle name="40% - Accent5 11" xfId="33233" hidden="1"/>
    <cellStyle name="40% - Accent5 11" xfId="33311" hidden="1"/>
    <cellStyle name="40% - Accent5 11" xfId="33494" hidden="1"/>
    <cellStyle name="40% - Accent5 11" xfId="33570" hidden="1"/>
    <cellStyle name="40% - Accent5 12" xfId="202" hidden="1"/>
    <cellStyle name="40% - Accent5 12" xfId="280" hidden="1"/>
    <cellStyle name="40% - Accent5 12" xfId="427" hidden="1"/>
    <cellStyle name="40% - Accent5 12" xfId="736" hidden="1"/>
    <cellStyle name="40% - Accent5 12" xfId="2451" hidden="1"/>
    <cellStyle name="40% - Accent5 12" xfId="2603" hidden="1"/>
    <cellStyle name="40% - Accent5 12" xfId="2810" hidden="1"/>
    <cellStyle name="40% - Accent5 12" xfId="3792" hidden="1"/>
    <cellStyle name="40% - Accent5 12" xfId="2034" hidden="1"/>
    <cellStyle name="40% - Accent5 12" xfId="2022" hidden="1"/>
    <cellStyle name="40% - Accent5 12" xfId="4430" hidden="1"/>
    <cellStyle name="40% - Accent5 12" xfId="4620" hidden="1"/>
    <cellStyle name="40% - Accent5 12" xfId="4781" hidden="1"/>
    <cellStyle name="40% - Accent5 12" xfId="5802" hidden="1"/>
    <cellStyle name="40% - Accent5 12" xfId="2076" hidden="1"/>
    <cellStyle name="40% - Accent5 12" xfId="2941" hidden="1"/>
    <cellStyle name="40% - Accent5 12" xfId="6392" hidden="1"/>
    <cellStyle name="40% - Accent5 12" xfId="6497" hidden="1"/>
    <cellStyle name="40% - Accent5 12" xfId="6694" hidden="1"/>
    <cellStyle name="40% - Accent5 12" xfId="7573" hidden="1"/>
    <cellStyle name="40% - Accent5 12" xfId="7716" hidden="1"/>
    <cellStyle name="40% - Accent5 12" xfId="7890" hidden="1"/>
    <cellStyle name="40% - Accent5 12" xfId="8812" hidden="1"/>
    <cellStyle name="40% - Accent5 12" xfId="8981" hidden="1"/>
    <cellStyle name="40% - Accent5 12" xfId="9890" hidden="1"/>
    <cellStyle name="40% - Accent5 12" xfId="9965" hidden="1"/>
    <cellStyle name="40% - Accent5 12" xfId="10040" hidden="1"/>
    <cellStyle name="40% - Accent5 12" xfId="10118" hidden="1"/>
    <cellStyle name="40% - Accent5 12" xfId="10704" hidden="1"/>
    <cellStyle name="40% - Accent5 12" xfId="10779" hidden="1"/>
    <cellStyle name="40% - Accent5 12" xfId="10858" hidden="1"/>
    <cellStyle name="40% - Accent5 12" xfId="11076" hidden="1"/>
    <cellStyle name="40% - Accent5 12" xfId="10501" hidden="1"/>
    <cellStyle name="40% - Accent5 12" xfId="10490" hidden="1"/>
    <cellStyle name="40% - Accent5 12" xfId="11299" hidden="1"/>
    <cellStyle name="40% - Accent5 12" xfId="11374" hidden="1"/>
    <cellStyle name="40% - Accent5 12" xfId="11452" hidden="1"/>
    <cellStyle name="40% - Accent5 12" xfId="11635" hidden="1"/>
    <cellStyle name="40% - Accent5 12" xfId="10537" hidden="1"/>
    <cellStyle name="40% - Accent5 12" xfId="10898" hidden="1"/>
    <cellStyle name="40% - Accent5 12" xfId="11831" hidden="1"/>
    <cellStyle name="40% - Accent5 12" xfId="11906" hidden="1"/>
    <cellStyle name="40% - Accent5 12" xfId="11984" hidden="1"/>
    <cellStyle name="40% - Accent5 12" xfId="12168" hidden="1"/>
    <cellStyle name="40% - Accent5 12" xfId="12243" hidden="1"/>
    <cellStyle name="40% - Accent5 12" xfId="12321" hidden="1"/>
    <cellStyle name="40% - Accent5 12" xfId="12505" hidden="1"/>
    <cellStyle name="40% - Accent5 12" xfId="12580" hidden="1"/>
    <cellStyle name="40% - Accent5 12" xfId="12682" hidden="1"/>
    <cellStyle name="40% - Accent5 12" xfId="12757" hidden="1"/>
    <cellStyle name="40% - Accent5 12" xfId="12832" hidden="1"/>
    <cellStyle name="40% - Accent5 12" xfId="12910" hidden="1"/>
    <cellStyle name="40% - Accent5 12" xfId="13496" hidden="1"/>
    <cellStyle name="40% - Accent5 12" xfId="13571" hidden="1"/>
    <cellStyle name="40% - Accent5 12" xfId="13650" hidden="1"/>
    <cellStyle name="40% - Accent5 12" xfId="13868" hidden="1"/>
    <cellStyle name="40% - Accent5 12" xfId="13293" hidden="1"/>
    <cellStyle name="40% - Accent5 12" xfId="13282" hidden="1"/>
    <cellStyle name="40% - Accent5 12" xfId="14091" hidden="1"/>
    <cellStyle name="40% - Accent5 12" xfId="14166" hidden="1"/>
    <cellStyle name="40% - Accent5 12" xfId="14244" hidden="1"/>
    <cellStyle name="40% - Accent5 12" xfId="14427" hidden="1"/>
    <cellStyle name="40% - Accent5 12" xfId="13329" hidden="1"/>
    <cellStyle name="40% - Accent5 12" xfId="13690" hidden="1"/>
    <cellStyle name="40% - Accent5 12" xfId="14623" hidden="1"/>
    <cellStyle name="40% - Accent5 12" xfId="14698" hidden="1"/>
    <cellStyle name="40% - Accent5 12" xfId="14776" hidden="1"/>
    <cellStyle name="40% - Accent5 12" xfId="14960" hidden="1"/>
    <cellStyle name="40% - Accent5 12" xfId="15035" hidden="1"/>
    <cellStyle name="40% - Accent5 12" xfId="15113" hidden="1"/>
    <cellStyle name="40% - Accent5 12" xfId="15297" hidden="1"/>
    <cellStyle name="40% - Accent5 12" xfId="15372" hidden="1"/>
    <cellStyle name="40% - Accent5 12" xfId="9552" hidden="1"/>
    <cellStyle name="40% - Accent5 12" xfId="9441" hidden="1"/>
    <cellStyle name="40% - Accent5 12" xfId="9328" hidden="1"/>
    <cellStyle name="40% - Accent5 12" xfId="9211" hidden="1"/>
    <cellStyle name="40% - Accent5 12" xfId="6959" hidden="1"/>
    <cellStyle name="40% - Accent5 12" xfId="6875" hidden="1"/>
    <cellStyle name="40% - Accent5 12" xfId="6780" hidden="1"/>
    <cellStyle name="40% - Accent5 12" xfId="5719" hidden="1"/>
    <cellStyle name="40% - Accent5 12" xfId="7531" hidden="1"/>
    <cellStyle name="40% - Accent5 12" xfId="7592" hidden="1"/>
    <cellStyle name="40% - Accent5 12" xfId="4809" hidden="1"/>
    <cellStyle name="40% - Accent5 12" xfId="4645" hidden="1"/>
    <cellStyle name="40% - Accent5 12" xfId="4338" hidden="1"/>
    <cellStyle name="40% - Accent5 12" xfId="3644" hidden="1"/>
    <cellStyle name="40% - Accent5 12" xfId="7417" hidden="1"/>
    <cellStyle name="40% - Accent5 12" xfId="6631" hidden="1"/>
    <cellStyle name="40% - Accent5 12" xfId="2667" hidden="1"/>
    <cellStyle name="40% - Accent5 12" xfId="2478" hidden="1"/>
    <cellStyle name="40% - Accent5 12" xfId="2303" hidden="1"/>
    <cellStyle name="40% - Accent5 12" xfId="1331" hidden="1"/>
    <cellStyle name="40% - Accent5 12" xfId="1155" hidden="1"/>
    <cellStyle name="40% - Accent5 12" xfId="914" hidden="1"/>
    <cellStyle name="40% - Accent5 12" xfId="15443" hidden="1"/>
    <cellStyle name="40% - Accent5 12" xfId="15551" hidden="1"/>
    <cellStyle name="40% - Accent5 12" xfId="16231" hidden="1"/>
    <cellStyle name="40% - Accent5 12" xfId="16306" hidden="1"/>
    <cellStyle name="40% - Accent5 12" xfId="16381" hidden="1"/>
    <cellStyle name="40% - Accent5 12" xfId="16459" hidden="1"/>
    <cellStyle name="40% - Accent5 12" xfId="17045" hidden="1"/>
    <cellStyle name="40% - Accent5 12" xfId="17120" hidden="1"/>
    <cellStyle name="40% - Accent5 12" xfId="17199" hidden="1"/>
    <cellStyle name="40% - Accent5 12" xfId="17417" hidden="1"/>
    <cellStyle name="40% - Accent5 12" xfId="16842" hidden="1"/>
    <cellStyle name="40% - Accent5 12" xfId="16831" hidden="1"/>
    <cellStyle name="40% - Accent5 12" xfId="17640" hidden="1"/>
    <cellStyle name="40% - Accent5 12" xfId="17715" hidden="1"/>
    <cellStyle name="40% - Accent5 12" xfId="17793" hidden="1"/>
    <cellStyle name="40% - Accent5 12" xfId="17976" hidden="1"/>
    <cellStyle name="40% - Accent5 12" xfId="16878" hidden="1"/>
    <cellStyle name="40% - Accent5 12" xfId="17239" hidden="1"/>
    <cellStyle name="40% - Accent5 12" xfId="18172" hidden="1"/>
    <cellStyle name="40% - Accent5 12" xfId="18247" hidden="1"/>
    <cellStyle name="40% - Accent5 12" xfId="18325" hidden="1"/>
    <cellStyle name="40% - Accent5 12" xfId="18509" hidden="1"/>
    <cellStyle name="40% - Accent5 12" xfId="18584" hidden="1"/>
    <cellStyle name="40% - Accent5 12" xfId="18662" hidden="1"/>
    <cellStyle name="40% - Accent5 12" xfId="18846" hidden="1"/>
    <cellStyle name="40% - Accent5 12" xfId="18921" hidden="1"/>
    <cellStyle name="40% - Accent5 12" xfId="19023" hidden="1"/>
    <cellStyle name="40% - Accent5 12" xfId="19098" hidden="1"/>
    <cellStyle name="40% - Accent5 12" xfId="19173" hidden="1"/>
    <cellStyle name="40% - Accent5 12" xfId="19251" hidden="1"/>
    <cellStyle name="40% - Accent5 12" xfId="19837" hidden="1"/>
    <cellStyle name="40% - Accent5 12" xfId="19912" hidden="1"/>
    <cellStyle name="40% - Accent5 12" xfId="19991" hidden="1"/>
    <cellStyle name="40% - Accent5 12" xfId="20209" hidden="1"/>
    <cellStyle name="40% - Accent5 12" xfId="19634" hidden="1"/>
    <cellStyle name="40% - Accent5 12" xfId="19623" hidden="1"/>
    <cellStyle name="40% - Accent5 12" xfId="20432" hidden="1"/>
    <cellStyle name="40% - Accent5 12" xfId="20507" hidden="1"/>
    <cellStyle name="40% - Accent5 12" xfId="20585" hidden="1"/>
    <cellStyle name="40% - Accent5 12" xfId="20768" hidden="1"/>
    <cellStyle name="40% - Accent5 12" xfId="19670" hidden="1"/>
    <cellStyle name="40% - Accent5 12" xfId="20031" hidden="1"/>
    <cellStyle name="40% - Accent5 12" xfId="20964" hidden="1"/>
    <cellStyle name="40% - Accent5 12" xfId="21039" hidden="1"/>
    <cellStyle name="40% - Accent5 12" xfId="21117" hidden="1"/>
    <cellStyle name="40% - Accent5 12" xfId="21301" hidden="1"/>
    <cellStyle name="40% - Accent5 12" xfId="21376" hidden="1"/>
    <cellStyle name="40% - Accent5 12" xfId="21454" hidden="1"/>
    <cellStyle name="40% - Accent5 12" xfId="21638" hidden="1"/>
    <cellStyle name="40% - Accent5 12" xfId="21713" hidden="1"/>
    <cellStyle name="40% - Accent5 12" xfId="15956" hidden="1"/>
    <cellStyle name="40% - Accent5 12" xfId="15881" hidden="1"/>
    <cellStyle name="40% - Accent5 12" xfId="15801" hidden="1"/>
    <cellStyle name="40% - Accent5 12" xfId="15715" hidden="1"/>
    <cellStyle name="40% - Accent5 12" xfId="7926" hidden="1"/>
    <cellStyle name="40% - Accent5 12" xfId="7705" hidden="1"/>
    <cellStyle name="40% - Accent5 12" xfId="7438" hidden="1"/>
    <cellStyle name="40% - Accent5 12" xfId="6216" hidden="1"/>
    <cellStyle name="40% - Accent5 12" xfId="8448" hidden="1"/>
    <cellStyle name="40% - Accent5 12" xfId="8474" hidden="1"/>
    <cellStyle name="40% - Accent5 12" xfId="5262" hidden="1"/>
    <cellStyle name="40% - Accent5 12" xfId="5062" hidden="1"/>
    <cellStyle name="40% - Accent5 12" xfId="4955" hidden="1"/>
    <cellStyle name="40% - Accent5 12" xfId="3836" hidden="1"/>
    <cellStyle name="40% - Accent5 12" xfId="8367" hidden="1"/>
    <cellStyle name="40% - Accent5 12" xfId="7332" hidden="1"/>
    <cellStyle name="40% - Accent5 12" xfId="2988" hidden="1"/>
    <cellStyle name="40% - Accent5 12" xfId="2864" hidden="1"/>
    <cellStyle name="40% - Accent5 12" xfId="2627" hidden="1"/>
    <cellStyle name="40% - Accent5 12" xfId="1483" hidden="1"/>
    <cellStyle name="40% - Accent5 12" xfId="1298" hidden="1"/>
    <cellStyle name="40% - Accent5 12" xfId="1077" hidden="1"/>
    <cellStyle name="40% - Accent5 12" xfId="21774" hidden="1"/>
    <cellStyle name="40% - Accent5 12" xfId="21853" hidden="1"/>
    <cellStyle name="40% - Accent5 12" xfId="22382" hidden="1"/>
    <cellStyle name="40% - Accent5 12" xfId="22457" hidden="1"/>
    <cellStyle name="40% - Accent5 12" xfId="22532" hidden="1"/>
    <cellStyle name="40% - Accent5 12" xfId="22610" hidden="1"/>
    <cellStyle name="40% - Accent5 12" xfId="23196" hidden="1"/>
    <cellStyle name="40% - Accent5 12" xfId="23271" hidden="1"/>
    <cellStyle name="40% - Accent5 12" xfId="23350" hidden="1"/>
    <cellStyle name="40% - Accent5 12" xfId="23568" hidden="1"/>
    <cellStyle name="40% - Accent5 12" xfId="22993" hidden="1"/>
    <cellStyle name="40% - Accent5 12" xfId="22982" hidden="1"/>
    <cellStyle name="40% - Accent5 12" xfId="23791" hidden="1"/>
    <cellStyle name="40% - Accent5 12" xfId="23866" hidden="1"/>
    <cellStyle name="40% - Accent5 12" xfId="23944" hidden="1"/>
    <cellStyle name="40% - Accent5 12" xfId="24127" hidden="1"/>
    <cellStyle name="40% - Accent5 12" xfId="23029" hidden="1"/>
    <cellStyle name="40% - Accent5 12" xfId="23390" hidden="1"/>
    <cellStyle name="40% - Accent5 12" xfId="24323" hidden="1"/>
    <cellStyle name="40% - Accent5 12" xfId="24398" hidden="1"/>
    <cellStyle name="40% - Accent5 12" xfId="24476" hidden="1"/>
    <cellStyle name="40% - Accent5 12" xfId="24660" hidden="1"/>
    <cellStyle name="40% - Accent5 12" xfId="24735" hidden="1"/>
    <cellStyle name="40% - Accent5 12" xfId="24813" hidden="1"/>
    <cellStyle name="40% - Accent5 12" xfId="24997" hidden="1"/>
    <cellStyle name="40% - Accent5 12" xfId="25072" hidden="1"/>
    <cellStyle name="40% - Accent5 12" xfId="25174" hidden="1"/>
    <cellStyle name="40% - Accent5 12" xfId="25249" hidden="1"/>
    <cellStyle name="40% - Accent5 12" xfId="25324" hidden="1"/>
    <cellStyle name="40% - Accent5 12" xfId="25402" hidden="1"/>
    <cellStyle name="40% - Accent5 12" xfId="25988" hidden="1"/>
    <cellStyle name="40% - Accent5 12" xfId="26063" hidden="1"/>
    <cellStyle name="40% - Accent5 12" xfId="26142" hidden="1"/>
    <cellStyle name="40% - Accent5 12" xfId="26360" hidden="1"/>
    <cellStyle name="40% - Accent5 12" xfId="25785" hidden="1"/>
    <cellStyle name="40% - Accent5 12" xfId="25774" hidden="1"/>
    <cellStyle name="40% - Accent5 12" xfId="26583" hidden="1"/>
    <cellStyle name="40% - Accent5 12" xfId="26658" hidden="1"/>
    <cellStyle name="40% - Accent5 12" xfId="26736" hidden="1"/>
    <cellStyle name="40% - Accent5 12" xfId="26919" hidden="1"/>
    <cellStyle name="40% - Accent5 12" xfId="25821" hidden="1"/>
    <cellStyle name="40% - Accent5 12" xfId="26182" hidden="1"/>
    <cellStyle name="40% - Accent5 12" xfId="27115" hidden="1"/>
    <cellStyle name="40% - Accent5 12" xfId="27190" hidden="1"/>
    <cellStyle name="40% - Accent5 12" xfId="27268" hidden="1"/>
    <cellStyle name="40% - Accent5 12" xfId="27452" hidden="1"/>
    <cellStyle name="40% - Accent5 12" xfId="27527" hidden="1"/>
    <cellStyle name="40% - Accent5 12" xfId="27605" hidden="1"/>
    <cellStyle name="40% - Accent5 12" xfId="27789" hidden="1"/>
    <cellStyle name="40% - Accent5 12" xfId="27864" hidden="1"/>
    <cellStyle name="40% - Accent5 12" xfId="22209" hidden="1"/>
    <cellStyle name="40% - Accent5 12" xfId="22134" hidden="1"/>
    <cellStyle name="40% - Accent5 12" xfId="22054" hidden="1"/>
    <cellStyle name="40% - Accent5 12" xfId="21971" hidden="1"/>
    <cellStyle name="40% - Accent5 12" xfId="8820" hidden="1"/>
    <cellStyle name="40% - Accent5 12" xfId="8529" hidden="1"/>
    <cellStyle name="40% - Accent5 12" xfId="8391" hidden="1"/>
    <cellStyle name="40% - Accent5 12" xfId="6754" hidden="1"/>
    <cellStyle name="40% - Accent5 12" xfId="9508" hidden="1"/>
    <cellStyle name="40% - Accent5 12" xfId="9527" hidden="1"/>
    <cellStyle name="40% - Accent5 12" xfId="5803" hidden="1"/>
    <cellStyle name="40% - Accent5 12" xfId="5568" hidden="1"/>
    <cellStyle name="40% - Accent5 12" xfId="5473" hidden="1"/>
    <cellStyle name="40% - Accent5 12" xfId="4012" hidden="1"/>
    <cellStyle name="40% - Accent5 12" xfId="9394" hidden="1"/>
    <cellStyle name="40% - Accent5 12" xfId="8189" hidden="1"/>
    <cellStyle name="40% - Accent5 12" xfId="3328" hidden="1"/>
    <cellStyle name="40% - Accent5 12" xfId="3140" hidden="1"/>
    <cellStyle name="40% - Accent5 12" xfId="2959" hidden="1"/>
    <cellStyle name="40% - Accent5 12" xfId="1624" hidden="1"/>
    <cellStyle name="40% - Accent5 12" xfId="1456" hidden="1"/>
    <cellStyle name="40% - Accent5 12" xfId="1191" hidden="1"/>
    <cellStyle name="40% - Accent5 12" xfId="27924" hidden="1"/>
    <cellStyle name="40% - Accent5 12" xfId="27999" hidden="1"/>
    <cellStyle name="40% - Accent5 12" xfId="28101" hidden="1"/>
    <cellStyle name="40% - Accent5 12" xfId="28176" hidden="1"/>
    <cellStyle name="40% - Accent5 12" xfId="28251" hidden="1"/>
    <cellStyle name="40% - Accent5 12" xfId="28329" hidden="1"/>
    <cellStyle name="40% - Accent5 12" xfId="28915" hidden="1"/>
    <cellStyle name="40% - Accent5 12" xfId="28990" hidden="1"/>
    <cellStyle name="40% - Accent5 12" xfId="29069" hidden="1"/>
    <cellStyle name="40% - Accent5 12" xfId="29287" hidden="1"/>
    <cellStyle name="40% - Accent5 12" xfId="28712" hidden="1"/>
    <cellStyle name="40% - Accent5 12" xfId="28701" hidden="1"/>
    <cellStyle name="40% - Accent5 12" xfId="29510" hidden="1"/>
    <cellStyle name="40% - Accent5 12" xfId="29585" hidden="1"/>
    <cellStyle name="40% - Accent5 12" xfId="29663" hidden="1"/>
    <cellStyle name="40% - Accent5 12" xfId="29846" hidden="1"/>
    <cellStyle name="40% - Accent5 12" xfId="28748" hidden="1"/>
    <cellStyle name="40% - Accent5 12" xfId="29109" hidden="1"/>
    <cellStyle name="40% - Accent5 12" xfId="30042" hidden="1"/>
    <cellStyle name="40% - Accent5 12" xfId="30117" hidden="1"/>
    <cellStyle name="40% - Accent5 12" xfId="30195" hidden="1"/>
    <cellStyle name="40% - Accent5 12" xfId="30379" hidden="1"/>
    <cellStyle name="40% - Accent5 12" xfId="30454" hidden="1"/>
    <cellStyle name="40% - Accent5 12" xfId="30532" hidden="1"/>
    <cellStyle name="40% - Accent5 12" xfId="30716" hidden="1"/>
    <cellStyle name="40% - Accent5 12" xfId="30791" hidden="1"/>
    <cellStyle name="40% - Accent5 12" xfId="30893" hidden="1"/>
    <cellStyle name="40% - Accent5 12" xfId="30968" hidden="1"/>
    <cellStyle name="40% - Accent5 12" xfId="31043" hidden="1"/>
    <cellStyle name="40% - Accent5 12" xfId="31121" hidden="1"/>
    <cellStyle name="40% - Accent5 12" xfId="31707" hidden="1"/>
    <cellStyle name="40% - Accent5 12" xfId="31782" hidden="1"/>
    <cellStyle name="40% - Accent5 12" xfId="31861" hidden="1"/>
    <cellStyle name="40% - Accent5 12" xfId="32079" hidden="1"/>
    <cellStyle name="40% - Accent5 12" xfId="31504" hidden="1"/>
    <cellStyle name="40% - Accent5 12" xfId="31493" hidden="1"/>
    <cellStyle name="40% - Accent5 12" xfId="32302" hidden="1"/>
    <cellStyle name="40% - Accent5 12" xfId="32377" hidden="1"/>
    <cellStyle name="40% - Accent5 12" xfId="32455" hidden="1"/>
    <cellStyle name="40% - Accent5 12" xfId="32638" hidden="1"/>
    <cellStyle name="40% - Accent5 12" xfId="31540" hidden="1"/>
    <cellStyle name="40% - Accent5 12" xfId="31901" hidden="1"/>
    <cellStyle name="40% - Accent5 12" xfId="32834" hidden="1"/>
    <cellStyle name="40% - Accent5 12" xfId="32909" hidden="1"/>
    <cellStyle name="40% - Accent5 12" xfId="32987" hidden="1"/>
    <cellStyle name="40% - Accent5 12" xfId="33171" hidden="1"/>
    <cellStyle name="40% - Accent5 12" xfId="33246" hidden="1"/>
    <cellStyle name="40% - Accent5 12" xfId="33324" hidden="1"/>
    <cellStyle name="40% - Accent5 12" xfId="33508" hidden="1"/>
    <cellStyle name="40% - Accent5 12" xfId="33583" hidden="1"/>
    <cellStyle name="40% - Accent5 13" xfId="749" hidden="1"/>
    <cellStyle name="40% - Accent5 13" xfId="956" hidden="1"/>
    <cellStyle name="40% - Accent5 13" xfId="3522" hidden="1"/>
    <cellStyle name="40% - Accent5 13" xfId="4037" hidden="1"/>
    <cellStyle name="40% - Accent5 13" xfId="5356" hidden="1"/>
    <cellStyle name="40% - Accent5 13" xfId="6053" hidden="1"/>
    <cellStyle name="40% - Accent5 13" xfId="7070" hidden="1"/>
    <cellStyle name="40% - Accent5 13" xfId="8273" hidden="1"/>
    <cellStyle name="40% - Accent5 13" xfId="10131" hidden="1"/>
    <cellStyle name="40% - Accent5 13" xfId="10246" hidden="1"/>
    <cellStyle name="40% - Accent5 13" xfId="10969" hidden="1"/>
    <cellStyle name="40% - Accent5 13" xfId="11142" hidden="1"/>
    <cellStyle name="40% - Accent5 13" xfId="11535" hidden="1"/>
    <cellStyle name="40% - Accent5 13" xfId="11683" hidden="1"/>
    <cellStyle name="40% - Accent5 13" xfId="12021" hidden="1"/>
    <cellStyle name="40% - Accent5 13" xfId="12358" hidden="1"/>
    <cellStyle name="40% - Accent5 13" xfId="12923" hidden="1"/>
    <cellStyle name="40% - Accent5 13" xfId="13038" hidden="1"/>
    <cellStyle name="40% - Accent5 13" xfId="13761" hidden="1"/>
    <cellStyle name="40% - Accent5 13" xfId="13934" hidden="1"/>
    <cellStyle name="40% - Accent5 13" xfId="14327" hidden="1"/>
    <cellStyle name="40% - Accent5 13" xfId="14475" hidden="1"/>
    <cellStyle name="40% - Accent5 13" xfId="14813" hidden="1"/>
    <cellStyle name="40% - Accent5 13" xfId="15150" hidden="1"/>
    <cellStyle name="40% - Accent5 13" xfId="9194" hidden="1"/>
    <cellStyle name="40% - Accent5 13" xfId="8650" hidden="1"/>
    <cellStyle name="40% - Accent5 13" xfId="6021" hidden="1"/>
    <cellStyle name="40% - Accent5 13" xfId="5229" hidden="1"/>
    <cellStyle name="40% - Accent5 13" xfId="3948" hidden="1"/>
    <cellStyle name="40% - Accent5 13" xfId="3267" hidden="1"/>
    <cellStyle name="40% - Accent5 13" xfId="1834" hidden="1"/>
    <cellStyle name="40% - Accent5 13" xfId="460" hidden="1"/>
    <cellStyle name="40% - Accent5 13" xfId="16472" hidden="1"/>
    <cellStyle name="40% - Accent5 13" xfId="16587" hidden="1"/>
    <cellStyle name="40% - Accent5 13" xfId="17310" hidden="1"/>
    <cellStyle name="40% - Accent5 13" xfId="17483" hidden="1"/>
    <cellStyle name="40% - Accent5 13" xfId="17876" hidden="1"/>
    <cellStyle name="40% - Accent5 13" xfId="18024" hidden="1"/>
    <cellStyle name="40% - Accent5 13" xfId="18362" hidden="1"/>
    <cellStyle name="40% - Accent5 13" xfId="18699" hidden="1"/>
    <cellStyle name="40% - Accent5 13" xfId="19264" hidden="1"/>
    <cellStyle name="40% - Accent5 13" xfId="19379" hidden="1"/>
    <cellStyle name="40% - Accent5 13" xfId="20102" hidden="1"/>
    <cellStyle name="40% - Accent5 13" xfId="20275" hidden="1"/>
    <cellStyle name="40% - Accent5 13" xfId="20668" hidden="1"/>
    <cellStyle name="40% - Accent5 13" xfId="20816" hidden="1"/>
    <cellStyle name="40% - Accent5 13" xfId="21154" hidden="1"/>
    <cellStyle name="40% - Accent5 13" xfId="21491" hidden="1"/>
    <cellStyle name="40% - Accent5 13" xfId="15702" hidden="1"/>
    <cellStyle name="40% - Accent5 13" xfId="9745" hidden="1"/>
    <cellStyle name="40% - Accent5 13" xfId="6604" hidden="1"/>
    <cellStyle name="40% - Accent5 13" xfId="5760" hidden="1"/>
    <cellStyle name="40% - Accent5 13" xfId="4215" hidden="1"/>
    <cellStyle name="40% - Accent5 13" xfId="3496" hidden="1"/>
    <cellStyle name="40% - Accent5 13" xfId="2007" hidden="1"/>
    <cellStyle name="40% - Accent5 13" xfId="567" hidden="1"/>
    <cellStyle name="40% - Accent5 13" xfId="22623" hidden="1"/>
    <cellStyle name="40% - Accent5 13" xfId="22738" hidden="1"/>
    <cellStyle name="40% - Accent5 13" xfId="23461" hidden="1"/>
    <cellStyle name="40% - Accent5 13" xfId="23634" hidden="1"/>
    <cellStyle name="40% - Accent5 13" xfId="24027" hidden="1"/>
    <cellStyle name="40% - Accent5 13" xfId="24175" hidden="1"/>
    <cellStyle name="40% - Accent5 13" xfId="24513" hidden="1"/>
    <cellStyle name="40% - Accent5 13" xfId="24850" hidden="1"/>
    <cellStyle name="40% - Accent5 13" xfId="25415" hidden="1"/>
    <cellStyle name="40% - Accent5 13" xfId="25530" hidden="1"/>
    <cellStyle name="40% - Accent5 13" xfId="26253" hidden="1"/>
    <cellStyle name="40% - Accent5 13" xfId="26426" hidden="1"/>
    <cellStyle name="40% - Accent5 13" xfId="26819" hidden="1"/>
    <cellStyle name="40% - Accent5 13" xfId="26967" hidden="1"/>
    <cellStyle name="40% - Accent5 13" xfId="27305" hidden="1"/>
    <cellStyle name="40% - Accent5 13" xfId="27642" hidden="1"/>
    <cellStyle name="40% - Accent5 13" xfId="21958" hidden="1"/>
    <cellStyle name="40% - Accent5 13" xfId="16126" hidden="1"/>
    <cellStyle name="40% - Accent5 13" xfId="7307" hidden="1"/>
    <cellStyle name="40% - Accent5 13" xfId="6272" hidden="1"/>
    <cellStyle name="40% - Accent5 13" xfId="4527" hidden="1"/>
    <cellStyle name="40% - Accent5 13" xfId="3752" hidden="1"/>
    <cellStyle name="40% - Accent5 13" xfId="2188" hidden="1"/>
    <cellStyle name="40% - Accent5 13" xfId="702" hidden="1"/>
    <cellStyle name="40% - Accent5 13" xfId="28342" hidden="1"/>
    <cellStyle name="40% - Accent5 13" xfId="28457" hidden="1"/>
    <cellStyle name="40% - Accent5 13" xfId="29180" hidden="1"/>
    <cellStyle name="40% - Accent5 13" xfId="29353" hidden="1"/>
    <cellStyle name="40% - Accent5 13" xfId="29746" hidden="1"/>
    <cellStyle name="40% - Accent5 13" xfId="29894" hidden="1"/>
    <cellStyle name="40% - Accent5 13" xfId="30232" hidden="1"/>
    <cellStyle name="40% - Accent5 13" xfId="30569" hidden="1"/>
    <cellStyle name="40% - Accent5 13" xfId="31134" hidden="1"/>
    <cellStyle name="40% - Accent5 13" xfId="31249" hidden="1"/>
    <cellStyle name="40% - Accent5 13" xfId="31972" hidden="1"/>
    <cellStyle name="40% - Accent5 13" xfId="32145" hidden="1"/>
    <cellStyle name="40% - Accent5 13" xfId="32538" hidden="1"/>
    <cellStyle name="40% - Accent5 13" xfId="32686" hidden="1"/>
    <cellStyle name="40% - Accent5 13" xfId="33024" hidden="1"/>
    <cellStyle name="40% - Accent5 13" xfId="33361" hidden="1"/>
    <cellStyle name="40% - Accent5 3 2 3 2" xfId="835" hidden="1"/>
    <cellStyle name="40% - Accent5 3 2 3 2" xfId="1043" hidden="1"/>
    <cellStyle name="40% - Accent5 3 2 3 2" xfId="3607" hidden="1"/>
    <cellStyle name="40% - Accent5 3 2 3 2" xfId="4122" hidden="1"/>
    <cellStyle name="40% - Accent5 3 2 3 2" xfId="5441" hidden="1"/>
    <cellStyle name="40% - Accent5 3 2 3 2" xfId="6138" hidden="1"/>
    <cellStyle name="40% - Accent5 3 2 3 2" xfId="7155" hidden="1"/>
    <cellStyle name="40% - Accent5 3 2 3 2" xfId="8359" hidden="1"/>
    <cellStyle name="40% - Accent5 3 2 3 2" xfId="10216" hidden="1"/>
    <cellStyle name="40% - Accent5 3 2 3 2" xfId="10331" hidden="1"/>
    <cellStyle name="40% - Accent5 3 2 3 2" xfId="11054" hidden="1"/>
    <cellStyle name="40% - Accent5 3 2 3 2" xfId="11227" hidden="1"/>
    <cellStyle name="40% - Accent5 3 2 3 2" xfId="11620" hidden="1"/>
    <cellStyle name="40% - Accent5 3 2 3 2" xfId="11768" hidden="1"/>
    <cellStyle name="40% - Accent5 3 2 3 2" xfId="12106" hidden="1"/>
    <cellStyle name="40% - Accent5 3 2 3 2" xfId="12443" hidden="1"/>
    <cellStyle name="40% - Accent5 3 2 3 2" xfId="13008" hidden="1"/>
    <cellStyle name="40% - Accent5 3 2 3 2" xfId="13123" hidden="1"/>
    <cellStyle name="40% - Accent5 3 2 3 2" xfId="13846" hidden="1"/>
    <cellStyle name="40% - Accent5 3 2 3 2" xfId="14019" hidden="1"/>
    <cellStyle name="40% - Accent5 3 2 3 2" xfId="14412" hidden="1"/>
    <cellStyle name="40% - Accent5 3 2 3 2" xfId="14560" hidden="1"/>
    <cellStyle name="40% - Accent5 3 2 3 2" xfId="14898" hidden="1"/>
    <cellStyle name="40% - Accent5 3 2 3 2" xfId="15235" hidden="1"/>
    <cellStyle name="40% - Accent5 3 2 3 2" xfId="9107" hidden="1"/>
    <cellStyle name="40% - Accent5 3 2 3 2" xfId="8563" hidden="1"/>
    <cellStyle name="40% - Accent5 3 2 3 2" xfId="5935" hidden="1"/>
    <cellStyle name="40% - Accent5 3 2 3 2" xfId="5143" hidden="1"/>
    <cellStyle name="40% - Accent5 3 2 3 2" xfId="3858" hidden="1"/>
    <cellStyle name="40% - Accent5 3 2 3 2" xfId="3179" hidden="1"/>
    <cellStyle name="40% - Accent5 3 2 3 2" xfId="1736" hidden="1"/>
    <cellStyle name="40% - Accent5 3 2 3 2" xfId="328" hidden="1"/>
    <cellStyle name="40% - Accent5 3 2 3 2" xfId="16557" hidden="1"/>
    <cellStyle name="40% - Accent5 3 2 3 2" xfId="16672" hidden="1"/>
    <cellStyle name="40% - Accent5 3 2 3 2" xfId="17395" hidden="1"/>
    <cellStyle name="40% - Accent5 3 2 3 2" xfId="17568" hidden="1"/>
    <cellStyle name="40% - Accent5 3 2 3 2" xfId="17961" hidden="1"/>
    <cellStyle name="40% - Accent5 3 2 3 2" xfId="18109" hidden="1"/>
    <cellStyle name="40% - Accent5 3 2 3 2" xfId="18447" hidden="1"/>
    <cellStyle name="40% - Accent5 3 2 3 2" xfId="18784" hidden="1"/>
    <cellStyle name="40% - Accent5 3 2 3 2" xfId="19349" hidden="1"/>
    <cellStyle name="40% - Accent5 3 2 3 2" xfId="19464" hidden="1"/>
    <cellStyle name="40% - Accent5 3 2 3 2" xfId="20187" hidden="1"/>
    <cellStyle name="40% - Accent5 3 2 3 2" xfId="20360" hidden="1"/>
    <cellStyle name="40% - Accent5 3 2 3 2" xfId="20753" hidden="1"/>
    <cellStyle name="40% - Accent5 3 2 3 2" xfId="20901" hidden="1"/>
    <cellStyle name="40% - Accent5 3 2 3 2" xfId="21239" hidden="1"/>
    <cellStyle name="40% - Accent5 3 2 3 2" xfId="21576" hidden="1"/>
    <cellStyle name="40% - Accent5 3 2 3 2" xfId="15615" hidden="1"/>
    <cellStyle name="40% - Accent5 3 2 3 2" xfId="9660" hidden="1"/>
    <cellStyle name="40% - Accent5 3 2 3 2" xfId="6503" hidden="1"/>
    <cellStyle name="40% - Accent5 3 2 3 2" xfId="5655" hidden="1"/>
    <cellStyle name="40% - Accent5 3 2 3 2" xfId="4129" hidden="1"/>
    <cellStyle name="40% - Accent5 3 2 3 2" xfId="3407" hidden="1"/>
    <cellStyle name="40% - Accent5 3 2 3 2" xfId="1908" hidden="1"/>
    <cellStyle name="40% - Accent5 3 2 3 2" xfId="454" hidden="1"/>
    <cellStyle name="40% - Accent5 3 2 3 2" xfId="22708" hidden="1"/>
    <cellStyle name="40% - Accent5 3 2 3 2" xfId="22823" hidden="1"/>
    <cellStyle name="40% - Accent5 3 2 3 2" xfId="23546" hidden="1"/>
    <cellStyle name="40% - Accent5 3 2 3 2" xfId="23719" hidden="1"/>
    <cellStyle name="40% - Accent5 3 2 3 2" xfId="24112" hidden="1"/>
    <cellStyle name="40% - Accent5 3 2 3 2" xfId="24260" hidden="1"/>
    <cellStyle name="40% - Accent5 3 2 3 2" xfId="24598" hidden="1"/>
    <cellStyle name="40% - Accent5 3 2 3 2" xfId="24935" hidden="1"/>
    <cellStyle name="40% - Accent5 3 2 3 2" xfId="25500" hidden="1"/>
    <cellStyle name="40% - Accent5 3 2 3 2" xfId="25615" hidden="1"/>
    <cellStyle name="40% - Accent5 3 2 3 2" xfId="26338" hidden="1"/>
    <cellStyle name="40% - Accent5 3 2 3 2" xfId="26511" hidden="1"/>
    <cellStyle name="40% - Accent5 3 2 3 2" xfId="26904" hidden="1"/>
    <cellStyle name="40% - Accent5 3 2 3 2" xfId="27052" hidden="1"/>
    <cellStyle name="40% - Accent5 3 2 3 2" xfId="27390" hidden="1"/>
    <cellStyle name="40% - Accent5 3 2 3 2" xfId="27727" hidden="1"/>
    <cellStyle name="40% - Accent5 3 2 3 2" xfId="21871" hidden="1"/>
    <cellStyle name="40% - Accent5 3 2 3 2" xfId="16041" hidden="1"/>
    <cellStyle name="40% - Accent5 3 2 3 2" xfId="7207" hidden="1"/>
    <cellStyle name="40% - Accent5 3 2 3 2" xfId="6163" hidden="1"/>
    <cellStyle name="40% - Accent5 3 2 3 2" xfId="4331" hidden="1"/>
    <cellStyle name="40% - Accent5 3 2 3 2" xfId="3664" hidden="1"/>
    <cellStyle name="40% - Accent5 3 2 3 2" xfId="2095" hidden="1"/>
    <cellStyle name="40% - Accent5 3 2 3 2" xfId="583" hidden="1"/>
    <cellStyle name="40% - Accent5 3 2 3 2" xfId="28427" hidden="1"/>
    <cellStyle name="40% - Accent5 3 2 3 2" xfId="28542" hidden="1"/>
    <cellStyle name="40% - Accent5 3 2 3 2" xfId="29265" hidden="1"/>
    <cellStyle name="40% - Accent5 3 2 3 2" xfId="29438" hidden="1"/>
    <cellStyle name="40% - Accent5 3 2 3 2" xfId="29831" hidden="1"/>
    <cellStyle name="40% - Accent5 3 2 3 2" xfId="29979" hidden="1"/>
    <cellStyle name="40% - Accent5 3 2 3 2" xfId="30317" hidden="1"/>
    <cellStyle name="40% - Accent5 3 2 3 2" xfId="30654" hidden="1"/>
    <cellStyle name="40% - Accent5 3 2 3 2" xfId="31219" hidden="1"/>
    <cellStyle name="40% - Accent5 3 2 3 2" xfId="31334" hidden="1"/>
    <cellStyle name="40% - Accent5 3 2 3 2" xfId="32057" hidden="1"/>
    <cellStyle name="40% - Accent5 3 2 3 2" xfId="32230" hidden="1"/>
    <cellStyle name="40% - Accent5 3 2 3 2" xfId="32623" hidden="1"/>
    <cellStyle name="40% - Accent5 3 2 3 2" xfId="32771" hidden="1"/>
    <cellStyle name="40% - Accent5 3 2 3 2" xfId="33109" hidden="1"/>
    <cellStyle name="40% - Accent5 3 2 3 2" xfId="33446" hidden="1"/>
    <cellStyle name="40% - Accent5 3 2 4 2" xfId="806" hidden="1"/>
    <cellStyle name="40% - Accent5 3 2 4 2" xfId="1014" hidden="1"/>
    <cellStyle name="40% - Accent5 3 2 4 2" xfId="3578" hidden="1"/>
    <cellStyle name="40% - Accent5 3 2 4 2" xfId="4093" hidden="1"/>
    <cellStyle name="40% - Accent5 3 2 4 2" xfId="5412" hidden="1"/>
    <cellStyle name="40% - Accent5 3 2 4 2" xfId="6109" hidden="1"/>
    <cellStyle name="40% - Accent5 3 2 4 2" xfId="7126" hidden="1"/>
    <cellStyle name="40% - Accent5 3 2 4 2" xfId="8330" hidden="1"/>
    <cellStyle name="40% - Accent5 3 2 4 2" xfId="10187" hidden="1"/>
    <cellStyle name="40% - Accent5 3 2 4 2" xfId="10302" hidden="1"/>
    <cellStyle name="40% - Accent5 3 2 4 2" xfId="11025" hidden="1"/>
    <cellStyle name="40% - Accent5 3 2 4 2" xfId="11198" hidden="1"/>
    <cellStyle name="40% - Accent5 3 2 4 2" xfId="11591" hidden="1"/>
    <cellStyle name="40% - Accent5 3 2 4 2" xfId="11739" hidden="1"/>
    <cellStyle name="40% - Accent5 3 2 4 2" xfId="12077" hidden="1"/>
    <cellStyle name="40% - Accent5 3 2 4 2" xfId="12414" hidden="1"/>
    <cellStyle name="40% - Accent5 3 2 4 2" xfId="12979" hidden="1"/>
    <cellStyle name="40% - Accent5 3 2 4 2" xfId="13094" hidden="1"/>
    <cellStyle name="40% - Accent5 3 2 4 2" xfId="13817" hidden="1"/>
    <cellStyle name="40% - Accent5 3 2 4 2" xfId="13990" hidden="1"/>
    <cellStyle name="40% - Accent5 3 2 4 2" xfId="14383" hidden="1"/>
    <cellStyle name="40% - Accent5 3 2 4 2" xfId="14531" hidden="1"/>
    <cellStyle name="40% - Accent5 3 2 4 2" xfId="14869" hidden="1"/>
    <cellStyle name="40% - Accent5 3 2 4 2" xfId="15206" hidden="1"/>
    <cellStyle name="40% - Accent5 3 2 4 2" xfId="9136" hidden="1"/>
    <cellStyle name="40% - Accent5 3 2 4 2" xfId="8592" hidden="1"/>
    <cellStyle name="40% - Accent5 3 2 4 2" xfId="5964" hidden="1"/>
    <cellStyle name="40% - Accent5 3 2 4 2" xfId="5173" hidden="1"/>
    <cellStyle name="40% - Accent5 3 2 4 2" xfId="3890" hidden="1"/>
    <cellStyle name="40% - Accent5 3 2 4 2" xfId="3210" hidden="1"/>
    <cellStyle name="40% - Accent5 3 2 4 2" xfId="1767" hidden="1"/>
    <cellStyle name="40% - Accent5 3 2 4 2" xfId="370" hidden="1"/>
    <cellStyle name="40% - Accent5 3 2 4 2" xfId="16528" hidden="1"/>
    <cellStyle name="40% - Accent5 3 2 4 2" xfId="16643" hidden="1"/>
    <cellStyle name="40% - Accent5 3 2 4 2" xfId="17366" hidden="1"/>
    <cellStyle name="40% - Accent5 3 2 4 2" xfId="17539" hidden="1"/>
    <cellStyle name="40% - Accent5 3 2 4 2" xfId="17932" hidden="1"/>
    <cellStyle name="40% - Accent5 3 2 4 2" xfId="18080" hidden="1"/>
    <cellStyle name="40% - Accent5 3 2 4 2" xfId="18418" hidden="1"/>
    <cellStyle name="40% - Accent5 3 2 4 2" xfId="18755" hidden="1"/>
    <cellStyle name="40% - Accent5 3 2 4 2" xfId="19320" hidden="1"/>
    <cellStyle name="40% - Accent5 3 2 4 2" xfId="19435" hidden="1"/>
    <cellStyle name="40% - Accent5 3 2 4 2" xfId="20158" hidden="1"/>
    <cellStyle name="40% - Accent5 3 2 4 2" xfId="20331" hidden="1"/>
    <cellStyle name="40% - Accent5 3 2 4 2" xfId="20724" hidden="1"/>
    <cellStyle name="40% - Accent5 3 2 4 2" xfId="20872" hidden="1"/>
    <cellStyle name="40% - Accent5 3 2 4 2" xfId="21210" hidden="1"/>
    <cellStyle name="40% - Accent5 3 2 4 2" xfId="21547" hidden="1"/>
    <cellStyle name="40% - Accent5 3 2 4 2" xfId="15644" hidden="1"/>
    <cellStyle name="40% - Accent5 3 2 4 2" xfId="9689" hidden="1"/>
    <cellStyle name="40% - Accent5 3 2 4 2" xfId="6538" hidden="1"/>
    <cellStyle name="40% - Accent5 3 2 4 2" xfId="5690" hidden="1"/>
    <cellStyle name="40% - Accent5 3 2 4 2" xfId="4159" hidden="1"/>
    <cellStyle name="40% - Accent5 3 2 4 2" xfId="3437" hidden="1"/>
    <cellStyle name="40% - Accent5 3 2 4 2" xfId="1942" hidden="1"/>
    <cellStyle name="40% - Accent5 3 2 4 2" xfId="505" hidden="1"/>
    <cellStyle name="40% - Accent5 3 2 4 2" xfId="22679" hidden="1"/>
    <cellStyle name="40% - Accent5 3 2 4 2" xfId="22794" hidden="1"/>
    <cellStyle name="40% - Accent5 3 2 4 2" xfId="23517" hidden="1"/>
    <cellStyle name="40% - Accent5 3 2 4 2" xfId="23690" hidden="1"/>
    <cellStyle name="40% - Accent5 3 2 4 2" xfId="24083" hidden="1"/>
    <cellStyle name="40% - Accent5 3 2 4 2" xfId="24231" hidden="1"/>
    <cellStyle name="40% - Accent5 3 2 4 2" xfId="24569" hidden="1"/>
    <cellStyle name="40% - Accent5 3 2 4 2" xfId="24906" hidden="1"/>
    <cellStyle name="40% - Accent5 3 2 4 2" xfId="25471" hidden="1"/>
    <cellStyle name="40% - Accent5 3 2 4 2" xfId="25586" hidden="1"/>
    <cellStyle name="40% - Accent5 3 2 4 2" xfId="26309" hidden="1"/>
    <cellStyle name="40% - Accent5 3 2 4 2" xfId="26482" hidden="1"/>
    <cellStyle name="40% - Accent5 3 2 4 2" xfId="26875" hidden="1"/>
    <cellStyle name="40% - Accent5 3 2 4 2" xfId="27023" hidden="1"/>
    <cellStyle name="40% - Accent5 3 2 4 2" xfId="27361" hidden="1"/>
    <cellStyle name="40% - Accent5 3 2 4 2" xfId="27698" hidden="1"/>
    <cellStyle name="40% - Accent5 3 2 4 2" xfId="21901" hidden="1"/>
    <cellStyle name="40% - Accent5 3 2 4 2" xfId="16070" hidden="1"/>
    <cellStyle name="40% - Accent5 3 2 4 2" xfId="7247" hidden="1"/>
    <cellStyle name="40% - Accent5 3 2 4 2" xfId="6199" hidden="1"/>
    <cellStyle name="40% - Accent5 3 2 4 2" xfId="4409" hidden="1"/>
    <cellStyle name="40% - Accent5 3 2 4 2" xfId="3693" hidden="1"/>
    <cellStyle name="40% - Accent5 3 2 4 2" xfId="2129" hidden="1"/>
    <cellStyle name="40% - Accent5 3 2 4 2" xfId="616" hidden="1"/>
    <cellStyle name="40% - Accent5 3 2 4 2" xfId="28398" hidden="1"/>
    <cellStyle name="40% - Accent5 3 2 4 2" xfId="28513" hidden="1"/>
    <cellStyle name="40% - Accent5 3 2 4 2" xfId="29236" hidden="1"/>
    <cellStyle name="40% - Accent5 3 2 4 2" xfId="29409" hidden="1"/>
    <cellStyle name="40% - Accent5 3 2 4 2" xfId="29802" hidden="1"/>
    <cellStyle name="40% - Accent5 3 2 4 2" xfId="29950" hidden="1"/>
    <cellStyle name="40% - Accent5 3 2 4 2" xfId="30288" hidden="1"/>
    <cellStyle name="40% - Accent5 3 2 4 2" xfId="30625" hidden="1"/>
    <cellStyle name="40% - Accent5 3 2 4 2" xfId="31190" hidden="1"/>
    <cellStyle name="40% - Accent5 3 2 4 2" xfId="31305" hidden="1"/>
    <cellStyle name="40% - Accent5 3 2 4 2" xfId="32028" hidden="1"/>
    <cellStyle name="40% - Accent5 3 2 4 2" xfId="32201" hidden="1"/>
    <cellStyle name="40% - Accent5 3 2 4 2" xfId="32594" hidden="1"/>
    <cellStyle name="40% - Accent5 3 2 4 2" xfId="32742" hidden="1"/>
    <cellStyle name="40% - Accent5 3 2 4 2" xfId="33080" hidden="1"/>
    <cellStyle name="40% - Accent5 3 2 4 2" xfId="33417" hidden="1"/>
    <cellStyle name="40% - Accent5 3 3 3 2" xfId="805" hidden="1"/>
    <cellStyle name="40% - Accent5 3 3 3 2" xfId="1013" hidden="1"/>
    <cellStyle name="40% - Accent5 3 3 3 2" xfId="3577" hidden="1"/>
    <cellStyle name="40% - Accent5 3 3 3 2" xfId="4092" hidden="1"/>
    <cellStyle name="40% - Accent5 3 3 3 2" xfId="5411" hidden="1"/>
    <cellStyle name="40% - Accent5 3 3 3 2" xfId="6108" hidden="1"/>
    <cellStyle name="40% - Accent5 3 3 3 2" xfId="7125" hidden="1"/>
    <cellStyle name="40% - Accent5 3 3 3 2" xfId="8329" hidden="1"/>
    <cellStyle name="40% - Accent5 3 3 3 2" xfId="10186" hidden="1"/>
    <cellStyle name="40% - Accent5 3 3 3 2" xfId="10301" hidden="1"/>
    <cellStyle name="40% - Accent5 3 3 3 2" xfId="11024" hidden="1"/>
    <cellStyle name="40% - Accent5 3 3 3 2" xfId="11197" hidden="1"/>
    <cellStyle name="40% - Accent5 3 3 3 2" xfId="11590" hidden="1"/>
    <cellStyle name="40% - Accent5 3 3 3 2" xfId="11738" hidden="1"/>
    <cellStyle name="40% - Accent5 3 3 3 2" xfId="12076" hidden="1"/>
    <cellStyle name="40% - Accent5 3 3 3 2" xfId="12413" hidden="1"/>
    <cellStyle name="40% - Accent5 3 3 3 2" xfId="12978" hidden="1"/>
    <cellStyle name="40% - Accent5 3 3 3 2" xfId="13093" hidden="1"/>
    <cellStyle name="40% - Accent5 3 3 3 2" xfId="13816" hidden="1"/>
    <cellStyle name="40% - Accent5 3 3 3 2" xfId="13989" hidden="1"/>
    <cellStyle name="40% - Accent5 3 3 3 2" xfId="14382" hidden="1"/>
    <cellStyle name="40% - Accent5 3 3 3 2" xfId="14530" hidden="1"/>
    <cellStyle name="40% - Accent5 3 3 3 2" xfId="14868" hidden="1"/>
    <cellStyle name="40% - Accent5 3 3 3 2" xfId="15205" hidden="1"/>
    <cellStyle name="40% - Accent5 3 3 3 2" xfId="9137" hidden="1"/>
    <cellStyle name="40% - Accent5 3 3 3 2" xfId="8593" hidden="1"/>
    <cellStyle name="40% - Accent5 3 3 3 2" xfId="5965" hidden="1"/>
    <cellStyle name="40% - Accent5 3 3 3 2" xfId="5174" hidden="1"/>
    <cellStyle name="40% - Accent5 3 3 3 2" xfId="3891" hidden="1"/>
    <cellStyle name="40% - Accent5 3 3 3 2" xfId="3211" hidden="1"/>
    <cellStyle name="40% - Accent5 3 3 3 2" xfId="1768" hidden="1"/>
    <cellStyle name="40% - Accent5 3 3 3 2" xfId="371" hidden="1"/>
    <cellStyle name="40% - Accent5 3 3 3 2" xfId="16527" hidden="1"/>
    <cellStyle name="40% - Accent5 3 3 3 2" xfId="16642" hidden="1"/>
    <cellStyle name="40% - Accent5 3 3 3 2" xfId="17365" hidden="1"/>
    <cellStyle name="40% - Accent5 3 3 3 2" xfId="17538" hidden="1"/>
    <cellStyle name="40% - Accent5 3 3 3 2" xfId="17931" hidden="1"/>
    <cellStyle name="40% - Accent5 3 3 3 2" xfId="18079" hidden="1"/>
    <cellStyle name="40% - Accent5 3 3 3 2" xfId="18417" hidden="1"/>
    <cellStyle name="40% - Accent5 3 3 3 2" xfId="18754" hidden="1"/>
    <cellStyle name="40% - Accent5 3 3 3 2" xfId="19319" hidden="1"/>
    <cellStyle name="40% - Accent5 3 3 3 2" xfId="19434" hidden="1"/>
    <cellStyle name="40% - Accent5 3 3 3 2" xfId="20157" hidden="1"/>
    <cellStyle name="40% - Accent5 3 3 3 2" xfId="20330" hidden="1"/>
    <cellStyle name="40% - Accent5 3 3 3 2" xfId="20723" hidden="1"/>
    <cellStyle name="40% - Accent5 3 3 3 2" xfId="20871" hidden="1"/>
    <cellStyle name="40% - Accent5 3 3 3 2" xfId="21209" hidden="1"/>
    <cellStyle name="40% - Accent5 3 3 3 2" xfId="21546" hidden="1"/>
    <cellStyle name="40% - Accent5 3 3 3 2" xfId="15645" hidden="1"/>
    <cellStyle name="40% - Accent5 3 3 3 2" xfId="9690" hidden="1"/>
    <cellStyle name="40% - Accent5 3 3 3 2" xfId="6540" hidden="1"/>
    <cellStyle name="40% - Accent5 3 3 3 2" xfId="5691" hidden="1"/>
    <cellStyle name="40% - Accent5 3 3 3 2" xfId="4160" hidden="1"/>
    <cellStyle name="40% - Accent5 3 3 3 2" xfId="3438" hidden="1"/>
    <cellStyle name="40% - Accent5 3 3 3 2" xfId="1945" hidden="1"/>
    <cellStyle name="40% - Accent5 3 3 3 2" xfId="506" hidden="1"/>
    <cellStyle name="40% - Accent5 3 3 3 2" xfId="22678" hidden="1"/>
    <cellStyle name="40% - Accent5 3 3 3 2" xfId="22793" hidden="1"/>
    <cellStyle name="40% - Accent5 3 3 3 2" xfId="23516" hidden="1"/>
    <cellStyle name="40% - Accent5 3 3 3 2" xfId="23689" hidden="1"/>
    <cellStyle name="40% - Accent5 3 3 3 2" xfId="24082" hidden="1"/>
    <cellStyle name="40% - Accent5 3 3 3 2" xfId="24230" hidden="1"/>
    <cellStyle name="40% - Accent5 3 3 3 2" xfId="24568" hidden="1"/>
    <cellStyle name="40% - Accent5 3 3 3 2" xfId="24905" hidden="1"/>
    <cellStyle name="40% - Accent5 3 3 3 2" xfId="25470" hidden="1"/>
    <cellStyle name="40% - Accent5 3 3 3 2" xfId="25585" hidden="1"/>
    <cellStyle name="40% - Accent5 3 3 3 2" xfId="26308" hidden="1"/>
    <cellStyle name="40% - Accent5 3 3 3 2" xfId="26481" hidden="1"/>
    <cellStyle name="40% - Accent5 3 3 3 2" xfId="26874" hidden="1"/>
    <cellStyle name="40% - Accent5 3 3 3 2" xfId="27022" hidden="1"/>
    <cellStyle name="40% - Accent5 3 3 3 2" xfId="27360" hidden="1"/>
    <cellStyle name="40% - Accent5 3 3 3 2" xfId="27697" hidden="1"/>
    <cellStyle name="40% - Accent5 3 3 3 2" xfId="21902" hidden="1"/>
    <cellStyle name="40% - Accent5 3 3 3 2" xfId="16071" hidden="1"/>
    <cellStyle name="40% - Accent5 3 3 3 2" xfId="7249" hidden="1"/>
    <cellStyle name="40% - Accent5 3 3 3 2" xfId="6200" hidden="1"/>
    <cellStyle name="40% - Accent5 3 3 3 2" xfId="4411" hidden="1"/>
    <cellStyle name="40% - Accent5 3 3 3 2" xfId="3695" hidden="1"/>
    <cellStyle name="40% - Accent5 3 3 3 2" xfId="2130" hidden="1"/>
    <cellStyle name="40% - Accent5 3 3 3 2" xfId="617" hidden="1"/>
    <cellStyle name="40% - Accent5 3 3 3 2" xfId="28397" hidden="1"/>
    <cellStyle name="40% - Accent5 3 3 3 2" xfId="28512" hidden="1"/>
    <cellStyle name="40% - Accent5 3 3 3 2" xfId="29235" hidden="1"/>
    <cellStyle name="40% - Accent5 3 3 3 2" xfId="29408" hidden="1"/>
    <cellStyle name="40% - Accent5 3 3 3 2" xfId="29801" hidden="1"/>
    <cellStyle name="40% - Accent5 3 3 3 2" xfId="29949" hidden="1"/>
    <cellStyle name="40% - Accent5 3 3 3 2" xfId="30287" hidden="1"/>
    <cellStyle name="40% - Accent5 3 3 3 2" xfId="30624" hidden="1"/>
    <cellStyle name="40% - Accent5 3 3 3 2" xfId="31189" hidden="1"/>
    <cellStyle name="40% - Accent5 3 3 3 2" xfId="31304" hidden="1"/>
    <cellStyle name="40% - Accent5 3 3 3 2" xfId="32027" hidden="1"/>
    <cellStyle name="40% - Accent5 3 3 3 2" xfId="32200" hidden="1"/>
    <cellStyle name="40% - Accent5 3 3 3 2" xfId="32593" hidden="1"/>
    <cellStyle name="40% - Accent5 3 3 3 2" xfId="32741" hidden="1"/>
    <cellStyle name="40% - Accent5 3 3 3 2" xfId="33079" hidden="1"/>
    <cellStyle name="40% - Accent5 3 3 3 2" xfId="33416" hidden="1"/>
    <cellStyle name="40% - Accent5 4 2 3 2" xfId="836" hidden="1"/>
    <cellStyle name="40% - Accent5 4 2 3 2" xfId="1044" hidden="1"/>
    <cellStyle name="40% - Accent5 4 2 3 2" xfId="3608" hidden="1"/>
    <cellStyle name="40% - Accent5 4 2 3 2" xfId="4123" hidden="1"/>
    <cellStyle name="40% - Accent5 4 2 3 2" xfId="5442" hidden="1"/>
    <cellStyle name="40% - Accent5 4 2 3 2" xfId="6139" hidden="1"/>
    <cellStyle name="40% - Accent5 4 2 3 2" xfId="7156" hidden="1"/>
    <cellStyle name="40% - Accent5 4 2 3 2" xfId="8360" hidden="1"/>
    <cellStyle name="40% - Accent5 4 2 3 2" xfId="10217" hidden="1"/>
    <cellStyle name="40% - Accent5 4 2 3 2" xfId="10332" hidden="1"/>
    <cellStyle name="40% - Accent5 4 2 3 2" xfId="11055" hidden="1"/>
    <cellStyle name="40% - Accent5 4 2 3 2" xfId="11228" hidden="1"/>
    <cellStyle name="40% - Accent5 4 2 3 2" xfId="11621" hidden="1"/>
    <cellStyle name="40% - Accent5 4 2 3 2" xfId="11769" hidden="1"/>
    <cellStyle name="40% - Accent5 4 2 3 2" xfId="12107" hidden="1"/>
    <cellStyle name="40% - Accent5 4 2 3 2" xfId="12444" hidden="1"/>
    <cellStyle name="40% - Accent5 4 2 3 2" xfId="13009" hidden="1"/>
    <cellStyle name="40% - Accent5 4 2 3 2" xfId="13124" hidden="1"/>
    <cellStyle name="40% - Accent5 4 2 3 2" xfId="13847" hidden="1"/>
    <cellStyle name="40% - Accent5 4 2 3 2" xfId="14020" hidden="1"/>
    <cellStyle name="40% - Accent5 4 2 3 2" xfId="14413" hidden="1"/>
    <cellStyle name="40% - Accent5 4 2 3 2" xfId="14561" hidden="1"/>
    <cellStyle name="40% - Accent5 4 2 3 2" xfId="14899" hidden="1"/>
    <cellStyle name="40% - Accent5 4 2 3 2" xfId="15236" hidden="1"/>
    <cellStyle name="40% - Accent5 4 2 3 2" xfId="9106" hidden="1"/>
    <cellStyle name="40% - Accent5 4 2 3 2" xfId="8562" hidden="1"/>
    <cellStyle name="40% - Accent5 4 2 3 2" xfId="5934" hidden="1"/>
    <cellStyle name="40% - Accent5 4 2 3 2" xfId="5142" hidden="1"/>
    <cellStyle name="40% - Accent5 4 2 3 2" xfId="3857" hidden="1"/>
    <cellStyle name="40% - Accent5 4 2 3 2" xfId="3178" hidden="1"/>
    <cellStyle name="40% - Accent5 4 2 3 2" xfId="1735" hidden="1"/>
    <cellStyle name="40% - Accent5 4 2 3 2" xfId="327" hidden="1"/>
    <cellStyle name="40% - Accent5 4 2 3 2" xfId="16558" hidden="1"/>
    <cellStyle name="40% - Accent5 4 2 3 2" xfId="16673" hidden="1"/>
    <cellStyle name="40% - Accent5 4 2 3 2" xfId="17396" hidden="1"/>
    <cellStyle name="40% - Accent5 4 2 3 2" xfId="17569" hidden="1"/>
    <cellStyle name="40% - Accent5 4 2 3 2" xfId="17962" hidden="1"/>
    <cellStyle name="40% - Accent5 4 2 3 2" xfId="18110" hidden="1"/>
    <cellStyle name="40% - Accent5 4 2 3 2" xfId="18448" hidden="1"/>
    <cellStyle name="40% - Accent5 4 2 3 2" xfId="18785" hidden="1"/>
    <cellStyle name="40% - Accent5 4 2 3 2" xfId="19350" hidden="1"/>
    <cellStyle name="40% - Accent5 4 2 3 2" xfId="19465" hidden="1"/>
    <cellStyle name="40% - Accent5 4 2 3 2" xfId="20188" hidden="1"/>
    <cellStyle name="40% - Accent5 4 2 3 2" xfId="20361" hidden="1"/>
    <cellStyle name="40% - Accent5 4 2 3 2" xfId="20754" hidden="1"/>
    <cellStyle name="40% - Accent5 4 2 3 2" xfId="20902" hidden="1"/>
    <cellStyle name="40% - Accent5 4 2 3 2" xfId="21240" hidden="1"/>
    <cellStyle name="40% - Accent5 4 2 3 2" xfId="21577" hidden="1"/>
    <cellStyle name="40% - Accent5 4 2 3 2" xfId="15614" hidden="1"/>
    <cellStyle name="40% - Accent5 4 2 3 2" xfId="9659" hidden="1"/>
    <cellStyle name="40% - Accent5 4 2 3 2" xfId="6502" hidden="1"/>
    <cellStyle name="40% - Accent5 4 2 3 2" xfId="5654" hidden="1"/>
    <cellStyle name="40% - Accent5 4 2 3 2" xfId="4128" hidden="1"/>
    <cellStyle name="40% - Accent5 4 2 3 2" xfId="3406" hidden="1"/>
    <cellStyle name="40% - Accent5 4 2 3 2" xfId="1907" hidden="1"/>
    <cellStyle name="40% - Accent5 4 2 3 2" xfId="320" hidden="1"/>
    <cellStyle name="40% - Accent5 4 2 3 2" xfId="22709" hidden="1"/>
    <cellStyle name="40% - Accent5 4 2 3 2" xfId="22824" hidden="1"/>
    <cellStyle name="40% - Accent5 4 2 3 2" xfId="23547" hidden="1"/>
    <cellStyle name="40% - Accent5 4 2 3 2" xfId="23720" hidden="1"/>
    <cellStyle name="40% - Accent5 4 2 3 2" xfId="24113" hidden="1"/>
    <cellStyle name="40% - Accent5 4 2 3 2" xfId="24261" hidden="1"/>
    <cellStyle name="40% - Accent5 4 2 3 2" xfId="24599" hidden="1"/>
    <cellStyle name="40% - Accent5 4 2 3 2" xfId="24936" hidden="1"/>
    <cellStyle name="40% - Accent5 4 2 3 2" xfId="25501" hidden="1"/>
    <cellStyle name="40% - Accent5 4 2 3 2" xfId="25616" hidden="1"/>
    <cellStyle name="40% - Accent5 4 2 3 2" xfId="26339" hidden="1"/>
    <cellStyle name="40% - Accent5 4 2 3 2" xfId="26512" hidden="1"/>
    <cellStyle name="40% - Accent5 4 2 3 2" xfId="26905" hidden="1"/>
    <cellStyle name="40% - Accent5 4 2 3 2" xfId="27053" hidden="1"/>
    <cellStyle name="40% - Accent5 4 2 3 2" xfId="27391" hidden="1"/>
    <cellStyle name="40% - Accent5 4 2 3 2" xfId="27728" hidden="1"/>
    <cellStyle name="40% - Accent5 4 2 3 2" xfId="21870" hidden="1"/>
    <cellStyle name="40% - Accent5 4 2 3 2" xfId="16040" hidden="1"/>
    <cellStyle name="40% - Accent5 4 2 3 2" xfId="7206" hidden="1"/>
    <cellStyle name="40% - Accent5 4 2 3 2" xfId="6162" hidden="1"/>
    <cellStyle name="40% - Accent5 4 2 3 2" xfId="4330" hidden="1"/>
    <cellStyle name="40% - Accent5 4 2 3 2" xfId="3663" hidden="1"/>
    <cellStyle name="40% - Accent5 4 2 3 2" xfId="2093" hidden="1"/>
    <cellStyle name="40% - Accent5 4 2 3 2" xfId="580" hidden="1"/>
    <cellStyle name="40% - Accent5 4 2 3 2" xfId="28428" hidden="1"/>
    <cellStyle name="40% - Accent5 4 2 3 2" xfId="28543" hidden="1"/>
    <cellStyle name="40% - Accent5 4 2 3 2" xfId="29266" hidden="1"/>
    <cellStyle name="40% - Accent5 4 2 3 2" xfId="29439" hidden="1"/>
    <cellStyle name="40% - Accent5 4 2 3 2" xfId="29832" hidden="1"/>
    <cellStyle name="40% - Accent5 4 2 3 2" xfId="29980" hidden="1"/>
    <cellStyle name="40% - Accent5 4 2 3 2" xfId="30318" hidden="1"/>
    <cellStyle name="40% - Accent5 4 2 3 2" xfId="30655" hidden="1"/>
    <cellStyle name="40% - Accent5 4 2 3 2" xfId="31220" hidden="1"/>
    <cellStyle name="40% - Accent5 4 2 3 2" xfId="31335" hidden="1"/>
    <cellStyle name="40% - Accent5 4 2 3 2" xfId="32058" hidden="1"/>
    <cellStyle name="40% - Accent5 4 2 3 2" xfId="32231" hidden="1"/>
    <cellStyle name="40% - Accent5 4 2 3 2" xfId="32624" hidden="1"/>
    <cellStyle name="40% - Accent5 4 2 3 2" xfId="32772" hidden="1"/>
    <cellStyle name="40% - Accent5 4 2 3 2" xfId="33110" hidden="1"/>
    <cellStyle name="40% - Accent5 4 2 3 2" xfId="33447" hidden="1"/>
    <cellStyle name="40% - Accent5 4 2 4 2" xfId="808" hidden="1"/>
    <cellStyle name="40% - Accent5 4 2 4 2" xfId="1016" hidden="1"/>
    <cellStyle name="40% - Accent5 4 2 4 2" xfId="3580" hidden="1"/>
    <cellStyle name="40% - Accent5 4 2 4 2" xfId="4095" hidden="1"/>
    <cellStyle name="40% - Accent5 4 2 4 2" xfId="5414" hidden="1"/>
    <cellStyle name="40% - Accent5 4 2 4 2" xfId="6111" hidden="1"/>
    <cellStyle name="40% - Accent5 4 2 4 2" xfId="7128" hidden="1"/>
    <cellStyle name="40% - Accent5 4 2 4 2" xfId="8332" hidden="1"/>
    <cellStyle name="40% - Accent5 4 2 4 2" xfId="10189" hidden="1"/>
    <cellStyle name="40% - Accent5 4 2 4 2" xfId="10304" hidden="1"/>
    <cellStyle name="40% - Accent5 4 2 4 2" xfId="11027" hidden="1"/>
    <cellStyle name="40% - Accent5 4 2 4 2" xfId="11200" hidden="1"/>
    <cellStyle name="40% - Accent5 4 2 4 2" xfId="11593" hidden="1"/>
    <cellStyle name="40% - Accent5 4 2 4 2" xfId="11741" hidden="1"/>
    <cellStyle name="40% - Accent5 4 2 4 2" xfId="12079" hidden="1"/>
    <cellStyle name="40% - Accent5 4 2 4 2" xfId="12416" hidden="1"/>
    <cellStyle name="40% - Accent5 4 2 4 2" xfId="12981" hidden="1"/>
    <cellStyle name="40% - Accent5 4 2 4 2" xfId="13096" hidden="1"/>
    <cellStyle name="40% - Accent5 4 2 4 2" xfId="13819" hidden="1"/>
    <cellStyle name="40% - Accent5 4 2 4 2" xfId="13992" hidden="1"/>
    <cellStyle name="40% - Accent5 4 2 4 2" xfId="14385" hidden="1"/>
    <cellStyle name="40% - Accent5 4 2 4 2" xfId="14533" hidden="1"/>
    <cellStyle name="40% - Accent5 4 2 4 2" xfId="14871" hidden="1"/>
    <cellStyle name="40% - Accent5 4 2 4 2" xfId="15208" hidden="1"/>
    <cellStyle name="40% - Accent5 4 2 4 2" xfId="9134" hidden="1"/>
    <cellStyle name="40% - Accent5 4 2 4 2" xfId="8590" hidden="1"/>
    <cellStyle name="40% - Accent5 4 2 4 2" xfId="5962" hidden="1"/>
    <cellStyle name="40% - Accent5 4 2 4 2" xfId="5171" hidden="1"/>
    <cellStyle name="40% - Accent5 4 2 4 2" xfId="3888" hidden="1"/>
    <cellStyle name="40% - Accent5 4 2 4 2" xfId="3208" hidden="1"/>
    <cellStyle name="40% - Accent5 4 2 4 2" xfId="1765" hidden="1"/>
    <cellStyle name="40% - Accent5 4 2 4 2" xfId="368" hidden="1"/>
    <cellStyle name="40% - Accent5 4 2 4 2" xfId="16530" hidden="1"/>
    <cellStyle name="40% - Accent5 4 2 4 2" xfId="16645" hidden="1"/>
    <cellStyle name="40% - Accent5 4 2 4 2" xfId="17368" hidden="1"/>
    <cellStyle name="40% - Accent5 4 2 4 2" xfId="17541" hidden="1"/>
    <cellStyle name="40% - Accent5 4 2 4 2" xfId="17934" hidden="1"/>
    <cellStyle name="40% - Accent5 4 2 4 2" xfId="18082" hidden="1"/>
    <cellStyle name="40% - Accent5 4 2 4 2" xfId="18420" hidden="1"/>
    <cellStyle name="40% - Accent5 4 2 4 2" xfId="18757" hidden="1"/>
    <cellStyle name="40% - Accent5 4 2 4 2" xfId="19322" hidden="1"/>
    <cellStyle name="40% - Accent5 4 2 4 2" xfId="19437" hidden="1"/>
    <cellStyle name="40% - Accent5 4 2 4 2" xfId="20160" hidden="1"/>
    <cellStyle name="40% - Accent5 4 2 4 2" xfId="20333" hidden="1"/>
    <cellStyle name="40% - Accent5 4 2 4 2" xfId="20726" hidden="1"/>
    <cellStyle name="40% - Accent5 4 2 4 2" xfId="20874" hidden="1"/>
    <cellStyle name="40% - Accent5 4 2 4 2" xfId="21212" hidden="1"/>
    <cellStyle name="40% - Accent5 4 2 4 2" xfId="21549" hidden="1"/>
    <cellStyle name="40% - Accent5 4 2 4 2" xfId="15642" hidden="1"/>
    <cellStyle name="40% - Accent5 4 2 4 2" xfId="9687" hidden="1"/>
    <cellStyle name="40% - Accent5 4 2 4 2" xfId="6536" hidden="1"/>
    <cellStyle name="40% - Accent5 4 2 4 2" xfId="5688" hidden="1"/>
    <cellStyle name="40% - Accent5 4 2 4 2" xfId="4157" hidden="1"/>
    <cellStyle name="40% - Accent5 4 2 4 2" xfId="3435" hidden="1"/>
    <cellStyle name="40% - Accent5 4 2 4 2" xfId="1939" hidden="1"/>
    <cellStyle name="40% - Accent5 4 2 4 2" xfId="502" hidden="1"/>
    <cellStyle name="40% - Accent5 4 2 4 2" xfId="22681" hidden="1"/>
    <cellStyle name="40% - Accent5 4 2 4 2" xfId="22796" hidden="1"/>
    <cellStyle name="40% - Accent5 4 2 4 2" xfId="23519" hidden="1"/>
    <cellStyle name="40% - Accent5 4 2 4 2" xfId="23692" hidden="1"/>
    <cellStyle name="40% - Accent5 4 2 4 2" xfId="24085" hidden="1"/>
    <cellStyle name="40% - Accent5 4 2 4 2" xfId="24233" hidden="1"/>
    <cellStyle name="40% - Accent5 4 2 4 2" xfId="24571" hidden="1"/>
    <cellStyle name="40% - Accent5 4 2 4 2" xfId="24908" hidden="1"/>
    <cellStyle name="40% - Accent5 4 2 4 2" xfId="25473" hidden="1"/>
    <cellStyle name="40% - Accent5 4 2 4 2" xfId="25588" hidden="1"/>
    <cellStyle name="40% - Accent5 4 2 4 2" xfId="26311" hidden="1"/>
    <cellStyle name="40% - Accent5 4 2 4 2" xfId="26484" hidden="1"/>
    <cellStyle name="40% - Accent5 4 2 4 2" xfId="26877" hidden="1"/>
    <cellStyle name="40% - Accent5 4 2 4 2" xfId="27025" hidden="1"/>
    <cellStyle name="40% - Accent5 4 2 4 2" xfId="27363" hidden="1"/>
    <cellStyle name="40% - Accent5 4 2 4 2" xfId="27700" hidden="1"/>
    <cellStyle name="40% - Accent5 4 2 4 2" xfId="21898" hidden="1"/>
    <cellStyle name="40% - Accent5 4 2 4 2" xfId="16068" hidden="1"/>
    <cellStyle name="40% - Accent5 4 2 4 2" xfId="7243" hidden="1"/>
    <cellStyle name="40% - Accent5 4 2 4 2" xfId="6197" hidden="1"/>
    <cellStyle name="40% - Accent5 4 2 4 2" xfId="4405" hidden="1"/>
    <cellStyle name="40% - Accent5 4 2 4 2" xfId="3691" hidden="1"/>
    <cellStyle name="40% - Accent5 4 2 4 2" xfId="2127" hidden="1"/>
    <cellStyle name="40% - Accent5 4 2 4 2" xfId="614" hidden="1"/>
    <cellStyle name="40% - Accent5 4 2 4 2" xfId="28400" hidden="1"/>
    <cellStyle name="40% - Accent5 4 2 4 2" xfId="28515" hidden="1"/>
    <cellStyle name="40% - Accent5 4 2 4 2" xfId="29238" hidden="1"/>
    <cellStyle name="40% - Accent5 4 2 4 2" xfId="29411" hidden="1"/>
    <cellStyle name="40% - Accent5 4 2 4 2" xfId="29804" hidden="1"/>
    <cellStyle name="40% - Accent5 4 2 4 2" xfId="29952" hidden="1"/>
    <cellStyle name="40% - Accent5 4 2 4 2" xfId="30290" hidden="1"/>
    <cellStyle name="40% - Accent5 4 2 4 2" xfId="30627" hidden="1"/>
    <cellStyle name="40% - Accent5 4 2 4 2" xfId="31192" hidden="1"/>
    <cellStyle name="40% - Accent5 4 2 4 2" xfId="31307" hidden="1"/>
    <cellStyle name="40% - Accent5 4 2 4 2" xfId="32030" hidden="1"/>
    <cellStyle name="40% - Accent5 4 2 4 2" xfId="32203" hidden="1"/>
    <cellStyle name="40% - Accent5 4 2 4 2" xfId="32596" hidden="1"/>
    <cellStyle name="40% - Accent5 4 2 4 2" xfId="32744" hidden="1"/>
    <cellStyle name="40% - Accent5 4 2 4 2" xfId="33082" hidden="1"/>
    <cellStyle name="40% - Accent5 4 2 4 2" xfId="33419" hidden="1"/>
    <cellStyle name="40% - Accent5 4 3 3 2" xfId="807" hidden="1"/>
    <cellStyle name="40% - Accent5 4 3 3 2" xfId="1015" hidden="1"/>
    <cellStyle name="40% - Accent5 4 3 3 2" xfId="3579" hidden="1"/>
    <cellStyle name="40% - Accent5 4 3 3 2" xfId="4094" hidden="1"/>
    <cellStyle name="40% - Accent5 4 3 3 2" xfId="5413" hidden="1"/>
    <cellStyle name="40% - Accent5 4 3 3 2" xfId="6110" hidden="1"/>
    <cellStyle name="40% - Accent5 4 3 3 2" xfId="7127" hidden="1"/>
    <cellStyle name="40% - Accent5 4 3 3 2" xfId="8331" hidden="1"/>
    <cellStyle name="40% - Accent5 4 3 3 2" xfId="10188" hidden="1"/>
    <cellStyle name="40% - Accent5 4 3 3 2" xfId="10303" hidden="1"/>
    <cellStyle name="40% - Accent5 4 3 3 2" xfId="11026" hidden="1"/>
    <cellStyle name="40% - Accent5 4 3 3 2" xfId="11199" hidden="1"/>
    <cellStyle name="40% - Accent5 4 3 3 2" xfId="11592" hidden="1"/>
    <cellStyle name="40% - Accent5 4 3 3 2" xfId="11740" hidden="1"/>
    <cellStyle name="40% - Accent5 4 3 3 2" xfId="12078" hidden="1"/>
    <cellStyle name="40% - Accent5 4 3 3 2" xfId="12415" hidden="1"/>
    <cellStyle name="40% - Accent5 4 3 3 2" xfId="12980" hidden="1"/>
    <cellStyle name="40% - Accent5 4 3 3 2" xfId="13095" hidden="1"/>
    <cellStyle name="40% - Accent5 4 3 3 2" xfId="13818" hidden="1"/>
    <cellStyle name="40% - Accent5 4 3 3 2" xfId="13991" hidden="1"/>
    <cellStyle name="40% - Accent5 4 3 3 2" xfId="14384" hidden="1"/>
    <cellStyle name="40% - Accent5 4 3 3 2" xfId="14532" hidden="1"/>
    <cellStyle name="40% - Accent5 4 3 3 2" xfId="14870" hidden="1"/>
    <cellStyle name="40% - Accent5 4 3 3 2" xfId="15207" hidden="1"/>
    <cellStyle name="40% - Accent5 4 3 3 2" xfId="9135" hidden="1"/>
    <cellStyle name="40% - Accent5 4 3 3 2" xfId="8591" hidden="1"/>
    <cellStyle name="40% - Accent5 4 3 3 2" xfId="5963" hidden="1"/>
    <cellStyle name="40% - Accent5 4 3 3 2" xfId="5172" hidden="1"/>
    <cellStyle name="40% - Accent5 4 3 3 2" xfId="3889" hidden="1"/>
    <cellStyle name="40% - Accent5 4 3 3 2" xfId="3209" hidden="1"/>
    <cellStyle name="40% - Accent5 4 3 3 2" xfId="1766" hidden="1"/>
    <cellStyle name="40% - Accent5 4 3 3 2" xfId="369" hidden="1"/>
    <cellStyle name="40% - Accent5 4 3 3 2" xfId="16529" hidden="1"/>
    <cellStyle name="40% - Accent5 4 3 3 2" xfId="16644" hidden="1"/>
    <cellStyle name="40% - Accent5 4 3 3 2" xfId="17367" hidden="1"/>
    <cellStyle name="40% - Accent5 4 3 3 2" xfId="17540" hidden="1"/>
    <cellStyle name="40% - Accent5 4 3 3 2" xfId="17933" hidden="1"/>
    <cellStyle name="40% - Accent5 4 3 3 2" xfId="18081" hidden="1"/>
    <cellStyle name="40% - Accent5 4 3 3 2" xfId="18419" hidden="1"/>
    <cellStyle name="40% - Accent5 4 3 3 2" xfId="18756" hidden="1"/>
    <cellStyle name="40% - Accent5 4 3 3 2" xfId="19321" hidden="1"/>
    <cellStyle name="40% - Accent5 4 3 3 2" xfId="19436" hidden="1"/>
    <cellStyle name="40% - Accent5 4 3 3 2" xfId="20159" hidden="1"/>
    <cellStyle name="40% - Accent5 4 3 3 2" xfId="20332" hidden="1"/>
    <cellStyle name="40% - Accent5 4 3 3 2" xfId="20725" hidden="1"/>
    <cellStyle name="40% - Accent5 4 3 3 2" xfId="20873" hidden="1"/>
    <cellStyle name="40% - Accent5 4 3 3 2" xfId="21211" hidden="1"/>
    <cellStyle name="40% - Accent5 4 3 3 2" xfId="21548" hidden="1"/>
    <cellStyle name="40% - Accent5 4 3 3 2" xfId="15643" hidden="1"/>
    <cellStyle name="40% - Accent5 4 3 3 2" xfId="9688" hidden="1"/>
    <cellStyle name="40% - Accent5 4 3 3 2" xfId="6537" hidden="1"/>
    <cellStyle name="40% - Accent5 4 3 3 2" xfId="5689" hidden="1"/>
    <cellStyle name="40% - Accent5 4 3 3 2" xfId="4158" hidden="1"/>
    <cellStyle name="40% - Accent5 4 3 3 2" xfId="3436" hidden="1"/>
    <cellStyle name="40% - Accent5 4 3 3 2" xfId="1941" hidden="1"/>
    <cellStyle name="40% - Accent5 4 3 3 2" xfId="504" hidden="1"/>
    <cellStyle name="40% - Accent5 4 3 3 2" xfId="22680" hidden="1"/>
    <cellStyle name="40% - Accent5 4 3 3 2" xfId="22795" hidden="1"/>
    <cellStyle name="40% - Accent5 4 3 3 2" xfId="23518" hidden="1"/>
    <cellStyle name="40% - Accent5 4 3 3 2" xfId="23691" hidden="1"/>
    <cellStyle name="40% - Accent5 4 3 3 2" xfId="24084" hidden="1"/>
    <cellStyle name="40% - Accent5 4 3 3 2" xfId="24232" hidden="1"/>
    <cellStyle name="40% - Accent5 4 3 3 2" xfId="24570" hidden="1"/>
    <cellStyle name="40% - Accent5 4 3 3 2" xfId="24907" hidden="1"/>
    <cellStyle name="40% - Accent5 4 3 3 2" xfId="25472" hidden="1"/>
    <cellStyle name="40% - Accent5 4 3 3 2" xfId="25587" hidden="1"/>
    <cellStyle name="40% - Accent5 4 3 3 2" xfId="26310" hidden="1"/>
    <cellStyle name="40% - Accent5 4 3 3 2" xfId="26483" hidden="1"/>
    <cellStyle name="40% - Accent5 4 3 3 2" xfId="26876" hidden="1"/>
    <cellStyle name="40% - Accent5 4 3 3 2" xfId="27024" hidden="1"/>
    <cellStyle name="40% - Accent5 4 3 3 2" xfId="27362" hidden="1"/>
    <cellStyle name="40% - Accent5 4 3 3 2" xfId="27699" hidden="1"/>
    <cellStyle name="40% - Accent5 4 3 3 2" xfId="21899" hidden="1"/>
    <cellStyle name="40% - Accent5 4 3 3 2" xfId="16069" hidden="1"/>
    <cellStyle name="40% - Accent5 4 3 3 2" xfId="7244" hidden="1"/>
    <cellStyle name="40% - Accent5 4 3 3 2" xfId="6198" hidden="1"/>
    <cellStyle name="40% - Accent5 4 3 3 2" xfId="4406" hidden="1"/>
    <cellStyle name="40% - Accent5 4 3 3 2" xfId="3692" hidden="1"/>
    <cellStyle name="40% - Accent5 4 3 3 2" xfId="2128" hidden="1"/>
    <cellStyle name="40% - Accent5 4 3 3 2" xfId="615" hidden="1"/>
    <cellStyle name="40% - Accent5 4 3 3 2" xfId="28399" hidden="1"/>
    <cellStyle name="40% - Accent5 4 3 3 2" xfId="28514" hidden="1"/>
    <cellStyle name="40% - Accent5 4 3 3 2" xfId="29237" hidden="1"/>
    <cellStyle name="40% - Accent5 4 3 3 2" xfId="29410" hidden="1"/>
    <cellStyle name="40% - Accent5 4 3 3 2" xfId="29803" hidden="1"/>
    <cellStyle name="40% - Accent5 4 3 3 2" xfId="29951" hidden="1"/>
    <cellStyle name="40% - Accent5 4 3 3 2" xfId="30289" hidden="1"/>
    <cellStyle name="40% - Accent5 4 3 3 2" xfId="30626" hidden="1"/>
    <cellStyle name="40% - Accent5 4 3 3 2" xfId="31191" hidden="1"/>
    <cellStyle name="40% - Accent5 4 3 3 2" xfId="31306" hidden="1"/>
    <cellStyle name="40% - Accent5 4 3 3 2" xfId="32029" hidden="1"/>
    <cellStyle name="40% - Accent5 4 3 3 2" xfId="32202" hidden="1"/>
    <cellStyle name="40% - Accent5 4 3 3 2" xfId="32595" hidden="1"/>
    <cellStyle name="40% - Accent5 4 3 3 2" xfId="32743" hidden="1"/>
    <cellStyle name="40% - Accent5 4 3 3 2" xfId="33081" hidden="1"/>
    <cellStyle name="40% - Accent5 4 3 3 2" xfId="33418" hidden="1"/>
    <cellStyle name="40% - Accent5 5 2" xfId="764" hidden="1"/>
    <cellStyle name="40% - Accent5 5 2" xfId="972" hidden="1"/>
    <cellStyle name="40% - Accent5 5 2" xfId="3536" hidden="1"/>
    <cellStyle name="40% - Accent5 5 2" xfId="4051" hidden="1"/>
    <cellStyle name="40% - Accent5 5 2" xfId="5370" hidden="1"/>
    <cellStyle name="40% - Accent5 5 2" xfId="6067" hidden="1"/>
    <cellStyle name="40% - Accent5 5 2" xfId="7084" hidden="1"/>
    <cellStyle name="40% - Accent5 5 2" xfId="8288" hidden="1"/>
    <cellStyle name="40% - Accent5 5 2" xfId="10145" hidden="1"/>
    <cellStyle name="40% - Accent5 5 2" xfId="10260" hidden="1"/>
    <cellStyle name="40% - Accent5 5 2" xfId="10983" hidden="1"/>
    <cellStyle name="40% - Accent5 5 2" xfId="11156" hidden="1"/>
    <cellStyle name="40% - Accent5 5 2" xfId="11549" hidden="1"/>
    <cellStyle name="40% - Accent5 5 2" xfId="11697" hidden="1"/>
    <cellStyle name="40% - Accent5 5 2" xfId="12035" hidden="1"/>
    <cellStyle name="40% - Accent5 5 2" xfId="12372" hidden="1"/>
    <cellStyle name="40% - Accent5 5 2" xfId="12937" hidden="1"/>
    <cellStyle name="40% - Accent5 5 2" xfId="13052" hidden="1"/>
    <cellStyle name="40% - Accent5 5 2" xfId="13775" hidden="1"/>
    <cellStyle name="40% - Accent5 5 2" xfId="13948" hidden="1"/>
    <cellStyle name="40% - Accent5 5 2" xfId="14341" hidden="1"/>
    <cellStyle name="40% - Accent5 5 2" xfId="14489" hidden="1"/>
    <cellStyle name="40% - Accent5 5 2" xfId="14827" hidden="1"/>
    <cellStyle name="40% - Accent5 5 2" xfId="15164" hidden="1"/>
    <cellStyle name="40% - Accent5 5 2" xfId="9179" hidden="1"/>
    <cellStyle name="40% - Accent5 5 2" xfId="8634" hidden="1"/>
    <cellStyle name="40% - Accent5 5 2" xfId="6006" hidden="1"/>
    <cellStyle name="40% - Accent5 5 2" xfId="5215" hidden="1"/>
    <cellStyle name="40% - Accent5 5 2" xfId="3933" hidden="1"/>
    <cellStyle name="40% - Accent5 5 2" xfId="3252" hidden="1"/>
    <cellStyle name="40% - Accent5 5 2" xfId="1816" hidden="1"/>
    <cellStyle name="40% - Accent5 5 2" xfId="441" hidden="1"/>
    <cellStyle name="40% - Accent5 5 2" xfId="16486" hidden="1"/>
    <cellStyle name="40% - Accent5 5 2" xfId="16601" hidden="1"/>
    <cellStyle name="40% - Accent5 5 2" xfId="17324" hidden="1"/>
    <cellStyle name="40% - Accent5 5 2" xfId="17497" hidden="1"/>
    <cellStyle name="40% - Accent5 5 2" xfId="17890" hidden="1"/>
    <cellStyle name="40% - Accent5 5 2" xfId="18038" hidden="1"/>
    <cellStyle name="40% - Accent5 5 2" xfId="18376" hidden="1"/>
    <cellStyle name="40% - Accent5 5 2" xfId="18713" hidden="1"/>
    <cellStyle name="40% - Accent5 5 2" xfId="19278" hidden="1"/>
    <cellStyle name="40% - Accent5 5 2" xfId="19393" hidden="1"/>
    <cellStyle name="40% - Accent5 5 2" xfId="20116" hidden="1"/>
    <cellStyle name="40% - Accent5 5 2" xfId="20289" hidden="1"/>
    <cellStyle name="40% - Accent5 5 2" xfId="20682" hidden="1"/>
    <cellStyle name="40% - Accent5 5 2" xfId="20830" hidden="1"/>
    <cellStyle name="40% - Accent5 5 2" xfId="21168" hidden="1"/>
    <cellStyle name="40% - Accent5 5 2" xfId="21505" hidden="1"/>
    <cellStyle name="40% - Accent5 5 2" xfId="15687" hidden="1"/>
    <cellStyle name="40% - Accent5 5 2" xfId="9731" hidden="1"/>
    <cellStyle name="40% - Accent5 5 2" xfId="6590" hidden="1"/>
    <cellStyle name="40% - Accent5 5 2" xfId="5744" hidden="1"/>
    <cellStyle name="40% - Accent5 5 2" xfId="4201" hidden="1"/>
    <cellStyle name="40% - Accent5 5 2" xfId="3482" hidden="1"/>
    <cellStyle name="40% - Accent5 5 2" xfId="1992" hidden="1"/>
    <cellStyle name="40% - Accent5 5 2" xfId="553" hidden="1"/>
    <cellStyle name="40% - Accent5 5 2" xfId="22637" hidden="1"/>
    <cellStyle name="40% - Accent5 5 2" xfId="22752" hidden="1"/>
    <cellStyle name="40% - Accent5 5 2" xfId="23475" hidden="1"/>
    <cellStyle name="40% - Accent5 5 2" xfId="23648" hidden="1"/>
    <cellStyle name="40% - Accent5 5 2" xfId="24041" hidden="1"/>
    <cellStyle name="40% - Accent5 5 2" xfId="24189" hidden="1"/>
    <cellStyle name="40% - Accent5 5 2" xfId="24527" hidden="1"/>
    <cellStyle name="40% - Accent5 5 2" xfId="24864" hidden="1"/>
    <cellStyle name="40% - Accent5 5 2" xfId="25429" hidden="1"/>
    <cellStyle name="40% - Accent5 5 2" xfId="25544" hidden="1"/>
    <cellStyle name="40% - Accent5 5 2" xfId="26267" hidden="1"/>
    <cellStyle name="40% - Accent5 5 2" xfId="26440" hidden="1"/>
    <cellStyle name="40% - Accent5 5 2" xfId="26833" hidden="1"/>
    <cellStyle name="40% - Accent5 5 2" xfId="26981" hidden="1"/>
    <cellStyle name="40% - Accent5 5 2" xfId="27319" hidden="1"/>
    <cellStyle name="40% - Accent5 5 2" xfId="27656" hidden="1"/>
    <cellStyle name="40% - Accent5 5 2" xfId="21943" hidden="1"/>
    <cellStyle name="40% - Accent5 5 2" xfId="16112" hidden="1"/>
    <cellStyle name="40% - Accent5 5 2" xfId="7293" hidden="1"/>
    <cellStyle name="40% - Accent5 5 2" xfId="6253" hidden="1"/>
    <cellStyle name="40% - Accent5 5 2" xfId="4498" hidden="1"/>
    <cellStyle name="40% - Accent5 5 2" xfId="3738" hidden="1"/>
    <cellStyle name="40% - Accent5 5 2" xfId="2173" hidden="1"/>
    <cellStyle name="40% - Accent5 5 2" xfId="680" hidden="1"/>
    <cellStyle name="40% - Accent5 5 2" xfId="28356" hidden="1"/>
    <cellStyle name="40% - Accent5 5 2" xfId="28471" hidden="1"/>
    <cellStyle name="40% - Accent5 5 2" xfId="29194" hidden="1"/>
    <cellStyle name="40% - Accent5 5 2" xfId="29367" hidden="1"/>
    <cellStyle name="40% - Accent5 5 2" xfId="29760" hidden="1"/>
    <cellStyle name="40% - Accent5 5 2" xfId="29908" hidden="1"/>
    <cellStyle name="40% - Accent5 5 2" xfId="30246" hidden="1"/>
    <cellStyle name="40% - Accent5 5 2" xfId="30583" hidden="1"/>
    <cellStyle name="40% - Accent5 5 2" xfId="31148" hidden="1"/>
    <cellStyle name="40% - Accent5 5 2" xfId="31263" hidden="1"/>
    <cellStyle name="40% - Accent5 5 2" xfId="31986" hidden="1"/>
    <cellStyle name="40% - Accent5 5 2" xfId="32159" hidden="1"/>
    <cellStyle name="40% - Accent5 5 2" xfId="32552" hidden="1"/>
    <cellStyle name="40% - Accent5 5 2" xfId="32700" hidden="1"/>
    <cellStyle name="40% - Accent5 5 2" xfId="33038" hidden="1"/>
    <cellStyle name="40% - Accent5 5 2" xfId="33375" hidden="1"/>
    <cellStyle name="40% - Accent5 7" xfId="131" hidden="1"/>
    <cellStyle name="40% - Accent5 7" xfId="205" hidden="1"/>
    <cellStyle name="40% - Accent5 7" xfId="286" hidden="1"/>
    <cellStyle name="40% - Accent5 7" xfId="469" hidden="1"/>
    <cellStyle name="40% - Accent5 7" xfId="2323" hidden="1"/>
    <cellStyle name="40% - Accent5 7" xfId="2461" hidden="1"/>
    <cellStyle name="40% - Accent5 7" xfId="2617" hidden="1"/>
    <cellStyle name="40% - Accent5 7" xfId="1704" hidden="1"/>
    <cellStyle name="40% - Accent5 7" xfId="3779" hidden="1"/>
    <cellStyle name="40% - Accent5 7" xfId="1596" hidden="1"/>
    <cellStyle name="40% - Accent5 7" xfId="1722" hidden="1"/>
    <cellStyle name="40% - Accent5 7" xfId="4450" hidden="1"/>
    <cellStyle name="40% - Accent5 7" xfId="4637" hidden="1"/>
    <cellStyle name="40% - Accent5 7" xfId="1693" hidden="1"/>
    <cellStyle name="40% - Accent5 7" xfId="5786" hidden="1"/>
    <cellStyle name="40% - Accent5 7" xfId="2213" hidden="1"/>
    <cellStyle name="40% - Accent5 7" xfId="3781" hidden="1"/>
    <cellStyle name="40% - Accent5 7" xfId="6400" hidden="1"/>
    <cellStyle name="40% - Accent5 7" xfId="6539" hidden="1"/>
    <cellStyle name="40% - Accent5 7" xfId="4246" hidden="1"/>
    <cellStyle name="40% - Accent5 7" xfId="7583" hidden="1"/>
    <cellStyle name="40% - Accent5 7" xfId="7741" hidden="1"/>
    <cellStyle name="40% - Accent5 7" xfId="5893" hidden="1"/>
    <cellStyle name="40% - Accent5 7" xfId="8827" hidden="1"/>
    <cellStyle name="40% - Accent5 7" xfId="9822" hidden="1"/>
    <cellStyle name="40% - Accent5 7" xfId="9893" hidden="1"/>
    <cellStyle name="40% - Accent5 7" xfId="9971" hidden="1"/>
    <cellStyle name="40% - Accent5 7" xfId="10049" hidden="1"/>
    <cellStyle name="40% - Accent5 7" xfId="10631" hidden="1"/>
    <cellStyle name="40% - Accent5 7" xfId="10710" hidden="1"/>
    <cellStyle name="40% - Accent5 7" xfId="10788" hidden="1"/>
    <cellStyle name="40% - Accent5 7" xfId="10384" hidden="1"/>
    <cellStyle name="40% - Accent5 7" xfId="11065" hidden="1"/>
    <cellStyle name="40% - Accent5 7" xfId="10350" hidden="1"/>
    <cellStyle name="40% - Accent5 7" xfId="10399" hidden="1"/>
    <cellStyle name="40% - Accent5 7" xfId="11305" hidden="1"/>
    <cellStyle name="40% - Accent5 7" xfId="11383" hidden="1"/>
    <cellStyle name="40% - Accent5 7" xfId="10374" hidden="1"/>
    <cellStyle name="40% - Accent5 7" xfId="11629" hidden="1"/>
    <cellStyle name="40% - Accent5 7" xfId="10565" hidden="1"/>
    <cellStyle name="40% - Accent5 7" xfId="11067" hidden="1"/>
    <cellStyle name="40% - Accent5 7" xfId="11837" hidden="1"/>
    <cellStyle name="40% - Accent5 7" xfId="11915" hidden="1"/>
    <cellStyle name="40% - Accent5 7" xfId="11235" hidden="1"/>
    <cellStyle name="40% - Accent5 7" xfId="12174" hidden="1"/>
    <cellStyle name="40% - Accent5 7" xfId="12252" hidden="1"/>
    <cellStyle name="40% - Accent5 7" xfId="11658" hidden="1"/>
    <cellStyle name="40% - Accent5 7" xfId="12511" hidden="1"/>
    <cellStyle name="40% - Accent5 7" xfId="12614" hidden="1"/>
    <cellStyle name="40% - Accent5 7" xfId="12685" hidden="1"/>
    <cellStyle name="40% - Accent5 7" xfId="12763" hidden="1"/>
    <cellStyle name="40% - Accent5 7" xfId="12841" hidden="1"/>
    <cellStyle name="40% - Accent5 7" xfId="13423" hidden="1"/>
    <cellStyle name="40% - Accent5 7" xfId="13502" hidden="1"/>
    <cellStyle name="40% - Accent5 7" xfId="13580" hidden="1"/>
    <cellStyle name="40% - Accent5 7" xfId="13176" hidden="1"/>
    <cellStyle name="40% - Accent5 7" xfId="13857" hidden="1"/>
    <cellStyle name="40% - Accent5 7" xfId="13142" hidden="1"/>
    <cellStyle name="40% - Accent5 7" xfId="13191" hidden="1"/>
    <cellStyle name="40% - Accent5 7" xfId="14097" hidden="1"/>
    <cellStyle name="40% - Accent5 7" xfId="14175" hidden="1"/>
    <cellStyle name="40% - Accent5 7" xfId="13166" hidden="1"/>
    <cellStyle name="40% - Accent5 7" xfId="14421" hidden="1"/>
    <cellStyle name="40% - Accent5 7" xfId="13357" hidden="1"/>
    <cellStyle name="40% - Accent5 7" xfId="13859" hidden="1"/>
    <cellStyle name="40% - Accent5 7" xfId="14629" hidden="1"/>
    <cellStyle name="40% - Accent5 7" xfId="14707" hidden="1"/>
    <cellStyle name="40% - Accent5 7" xfId="14027" hidden="1"/>
    <cellStyle name="40% - Accent5 7" xfId="14966" hidden="1"/>
    <cellStyle name="40% - Accent5 7" xfId="15044" hidden="1"/>
    <cellStyle name="40% - Accent5 7" xfId="14450" hidden="1"/>
    <cellStyle name="40% - Accent5 7" xfId="15303" hidden="1"/>
    <cellStyle name="40% - Accent5 7" xfId="9635" hidden="1"/>
    <cellStyle name="40% - Accent5 7" xfId="9549" hidden="1"/>
    <cellStyle name="40% - Accent5 7" xfId="9432" hidden="1"/>
    <cellStyle name="40% - Accent5 7" xfId="9315" hidden="1"/>
    <cellStyle name="40% - Accent5 7" xfId="7052" hidden="1"/>
    <cellStyle name="40% - Accent5 7" xfId="6953" hidden="1"/>
    <cellStyle name="40% - Accent5 7" xfId="6864" hidden="1"/>
    <cellStyle name="40% - Accent5 7" xfId="8027" hidden="1"/>
    <cellStyle name="40% - Accent5 7" xfId="5765" hidden="1"/>
    <cellStyle name="40% - Accent5 7" xfId="8132" hidden="1"/>
    <cellStyle name="40% - Accent5 7" xfId="7989" hidden="1"/>
    <cellStyle name="40% - Accent5 7" xfId="4803" hidden="1"/>
    <cellStyle name="40% - Accent5 7" xfId="4621" hidden="1"/>
    <cellStyle name="40% - Accent5 7" xfId="8056" hidden="1"/>
    <cellStyle name="40% - Accent5 7" xfId="3650" hidden="1"/>
    <cellStyle name="40% - Accent5 7" xfId="7357" hidden="1"/>
    <cellStyle name="40% - Accent5 7" xfId="5763" hidden="1"/>
    <cellStyle name="40% - Accent5 7" xfId="2655" hidden="1"/>
    <cellStyle name="40% - Accent5 7" xfId="2458" hidden="1"/>
    <cellStyle name="40% - Accent5 7" xfId="5036" hidden="1"/>
    <cellStyle name="40% - Accent5 7" xfId="1317" hidden="1"/>
    <cellStyle name="40% - Accent5 7" xfId="1133" hidden="1"/>
    <cellStyle name="40% - Accent5 7" xfId="3461" hidden="1"/>
    <cellStyle name="40% - Accent5 7" xfId="15452" hidden="1"/>
    <cellStyle name="40% - Accent5 7" xfId="16163" hidden="1"/>
    <cellStyle name="40% - Accent5 7" xfId="16234" hidden="1"/>
    <cellStyle name="40% - Accent5 7" xfId="16312" hidden="1"/>
    <cellStyle name="40% - Accent5 7" xfId="16390" hidden="1"/>
    <cellStyle name="40% - Accent5 7" xfId="16972" hidden="1"/>
    <cellStyle name="40% - Accent5 7" xfId="17051" hidden="1"/>
    <cellStyle name="40% - Accent5 7" xfId="17129" hidden="1"/>
    <cellStyle name="40% - Accent5 7" xfId="16725" hidden="1"/>
    <cellStyle name="40% - Accent5 7" xfId="17406" hidden="1"/>
    <cellStyle name="40% - Accent5 7" xfId="16691" hidden="1"/>
    <cellStyle name="40% - Accent5 7" xfId="16740" hidden="1"/>
    <cellStyle name="40% - Accent5 7" xfId="17646" hidden="1"/>
    <cellStyle name="40% - Accent5 7" xfId="17724" hidden="1"/>
    <cellStyle name="40% - Accent5 7" xfId="16715" hidden="1"/>
    <cellStyle name="40% - Accent5 7" xfId="17970" hidden="1"/>
    <cellStyle name="40% - Accent5 7" xfId="16906" hidden="1"/>
    <cellStyle name="40% - Accent5 7" xfId="17408" hidden="1"/>
    <cellStyle name="40% - Accent5 7" xfId="18178" hidden="1"/>
    <cellStyle name="40% - Accent5 7" xfId="18256" hidden="1"/>
    <cellStyle name="40% - Accent5 7" xfId="17576" hidden="1"/>
    <cellStyle name="40% - Accent5 7" xfId="18515" hidden="1"/>
    <cellStyle name="40% - Accent5 7" xfId="18593" hidden="1"/>
    <cellStyle name="40% - Accent5 7" xfId="17999" hidden="1"/>
    <cellStyle name="40% - Accent5 7" xfId="18852" hidden="1"/>
    <cellStyle name="40% - Accent5 7" xfId="18955" hidden="1"/>
    <cellStyle name="40% - Accent5 7" xfId="19026" hidden="1"/>
    <cellStyle name="40% - Accent5 7" xfId="19104" hidden="1"/>
    <cellStyle name="40% - Accent5 7" xfId="19182" hidden="1"/>
    <cellStyle name="40% - Accent5 7" xfId="19764" hidden="1"/>
    <cellStyle name="40% - Accent5 7" xfId="19843" hidden="1"/>
    <cellStyle name="40% - Accent5 7" xfId="19921" hidden="1"/>
    <cellStyle name="40% - Accent5 7" xfId="19517" hidden="1"/>
    <cellStyle name="40% - Accent5 7" xfId="20198" hidden="1"/>
    <cellStyle name="40% - Accent5 7" xfId="19483" hidden="1"/>
    <cellStyle name="40% - Accent5 7" xfId="19532" hidden="1"/>
    <cellStyle name="40% - Accent5 7" xfId="20438" hidden="1"/>
    <cellStyle name="40% - Accent5 7" xfId="20516" hidden="1"/>
    <cellStyle name="40% - Accent5 7" xfId="19507" hidden="1"/>
    <cellStyle name="40% - Accent5 7" xfId="20762" hidden="1"/>
    <cellStyle name="40% - Accent5 7" xfId="19698" hidden="1"/>
    <cellStyle name="40% - Accent5 7" xfId="20200" hidden="1"/>
    <cellStyle name="40% - Accent5 7" xfId="20970" hidden="1"/>
    <cellStyle name="40% - Accent5 7" xfId="21048" hidden="1"/>
    <cellStyle name="40% - Accent5 7" xfId="20368" hidden="1"/>
    <cellStyle name="40% - Accent5 7" xfId="21307" hidden="1"/>
    <cellStyle name="40% - Accent5 7" xfId="21385" hidden="1"/>
    <cellStyle name="40% - Accent5 7" xfId="20791" hidden="1"/>
    <cellStyle name="40% - Accent5 7" xfId="21644" hidden="1"/>
    <cellStyle name="40% - Accent5 7" xfId="16024" hidden="1"/>
    <cellStyle name="40% - Accent5 7" xfId="15953" hidden="1"/>
    <cellStyle name="40% - Accent5 7" xfId="15874" hidden="1"/>
    <cellStyle name="40% - Accent5 7" xfId="15792" hidden="1"/>
    <cellStyle name="40% - Accent5 7" xfId="8063" hidden="1"/>
    <cellStyle name="40% - Accent5 7" xfId="7917" hidden="1"/>
    <cellStyle name="40% - Accent5 7" xfId="7664" hidden="1"/>
    <cellStyle name="40% - Accent5 7" xfId="8974" hidden="1"/>
    <cellStyle name="40% - Accent5 7" xfId="6268" hidden="1"/>
    <cellStyle name="40% - Accent5 7" xfId="9060" hidden="1"/>
    <cellStyle name="40% - Accent5 7" xfId="8888" hidden="1"/>
    <cellStyle name="40% - Accent5 7" xfId="5254" hidden="1"/>
    <cellStyle name="40% - Accent5 7" xfId="5049" hidden="1"/>
    <cellStyle name="40% - Accent5 7" xfId="9004" hidden="1"/>
    <cellStyle name="40% - Accent5 7" xfId="3843" hidden="1"/>
    <cellStyle name="40% - Accent5 7" xfId="8210" hidden="1"/>
    <cellStyle name="40% - Accent5 7" xfId="6265" hidden="1"/>
    <cellStyle name="40% - Accent5 7" xfId="2976" hidden="1"/>
    <cellStyle name="40% - Accent5 7" xfId="2843" hidden="1"/>
    <cellStyle name="40% - Accent5 7" xfId="5542" hidden="1"/>
    <cellStyle name="40% - Accent5 7" xfId="1471" hidden="1"/>
    <cellStyle name="40% - Accent5 7" xfId="1270" hidden="1"/>
    <cellStyle name="40% - Accent5 7" xfId="3706" hidden="1"/>
    <cellStyle name="40% - Accent5 7" xfId="21781" hidden="1"/>
    <cellStyle name="40% - Accent5 7" xfId="22314" hidden="1"/>
    <cellStyle name="40% - Accent5 7" xfId="22385" hidden="1"/>
    <cellStyle name="40% - Accent5 7" xfId="22463" hidden="1"/>
    <cellStyle name="40% - Accent5 7" xfId="22541" hidden="1"/>
    <cellStyle name="40% - Accent5 7" xfId="23123" hidden="1"/>
    <cellStyle name="40% - Accent5 7" xfId="23202" hidden="1"/>
    <cellStyle name="40% - Accent5 7" xfId="23280" hidden="1"/>
    <cellStyle name="40% - Accent5 7" xfId="22876" hidden="1"/>
    <cellStyle name="40% - Accent5 7" xfId="23557" hidden="1"/>
    <cellStyle name="40% - Accent5 7" xfId="22842" hidden="1"/>
    <cellStyle name="40% - Accent5 7" xfId="22891" hidden="1"/>
    <cellStyle name="40% - Accent5 7" xfId="23797" hidden="1"/>
    <cellStyle name="40% - Accent5 7" xfId="23875" hidden="1"/>
    <cellStyle name="40% - Accent5 7" xfId="22866" hidden="1"/>
    <cellStyle name="40% - Accent5 7" xfId="24121" hidden="1"/>
    <cellStyle name="40% - Accent5 7" xfId="23057" hidden="1"/>
    <cellStyle name="40% - Accent5 7" xfId="23559" hidden="1"/>
    <cellStyle name="40% - Accent5 7" xfId="24329" hidden="1"/>
    <cellStyle name="40% - Accent5 7" xfId="24407" hidden="1"/>
    <cellStyle name="40% - Accent5 7" xfId="23727" hidden="1"/>
    <cellStyle name="40% - Accent5 7" xfId="24666" hidden="1"/>
    <cellStyle name="40% - Accent5 7" xfId="24744" hidden="1"/>
    <cellStyle name="40% - Accent5 7" xfId="24150" hidden="1"/>
    <cellStyle name="40% - Accent5 7" xfId="25003" hidden="1"/>
    <cellStyle name="40% - Accent5 7" xfId="25106" hidden="1"/>
    <cellStyle name="40% - Accent5 7" xfId="25177" hidden="1"/>
    <cellStyle name="40% - Accent5 7" xfId="25255" hidden="1"/>
    <cellStyle name="40% - Accent5 7" xfId="25333" hidden="1"/>
    <cellStyle name="40% - Accent5 7" xfId="25915" hidden="1"/>
    <cellStyle name="40% - Accent5 7" xfId="25994" hidden="1"/>
    <cellStyle name="40% - Accent5 7" xfId="26072" hidden="1"/>
    <cellStyle name="40% - Accent5 7" xfId="25668" hidden="1"/>
    <cellStyle name="40% - Accent5 7" xfId="26349" hidden="1"/>
    <cellStyle name="40% - Accent5 7" xfId="25634" hidden="1"/>
    <cellStyle name="40% - Accent5 7" xfId="25683" hidden="1"/>
    <cellStyle name="40% - Accent5 7" xfId="26589" hidden="1"/>
    <cellStyle name="40% - Accent5 7" xfId="26667" hidden="1"/>
    <cellStyle name="40% - Accent5 7" xfId="25658" hidden="1"/>
    <cellStyle name="40% - Accent5 7" xfId="26913" hidden="1"/>
    <cellStyle name="40% - Accent5 7" xfId="25849" hidden="1"/>
    <cellStyle name="40% - Accent5 7" xfId="26351" hidden="1"/>
    <cellStyle name="40% - Accent5 7" xfId="27121" hidden="1"/>
    <cellStyle name="40% - Accent5 7" xfId="27199" hidden="1"/>
    <cellStyle name="40% - Accent5 7" xfId="26519" hidden="1"/>
    <cellStyle name="40% - Accent5 7" xfId="27458" hidden="1"/>
    <cellStyle name="40% - Accent5 7" xfId="27536" hidden="1"/>
    <cellStyle name="40% - Accent5 7" xfId="26942" hidden="1"/>
    <cellStyle name="40% - Accent5 7" xfId="27795" hidden="1"/>
    <cellStyle name="40% - Accent5 7" xfId="22277" hidden="1"/>
    <cellStyle name="40% - Accent5 7" xfId="22206" hidden="1"/>
    <cellStyle name="40% - Accent5 7" xfId="22128" hidden="1"/>
    <cellStyle name="40% - Accent5 7" xfId="22045" hidden="1"/>
    <cellStyle name="40% - Accent5 7" xfId="9011" hidden="1"/>
    <cellStyle name="40% - Accent5 7" xfId="8794" hidden="1"/>
    <cellStyle name="40% - Accent5 7" xfId="8518" hidden="1"/>
    <cellStyle name="40% - Accent5 7" xfId="15545" hidden="1"/>
    <cellStyle name="40% - Accent5 7" xfId="6770" hidden="1"/>
    <cellStyle name="40% - Accent5 7" xfId="15595" hidden="1"/>
    <cellStyle name="40% - Accent5 7" xfId="15479" hidden="1"/>
    <cellStyle name="40% - Accent5 7" xfId="5792" hidden="1"/>
    <cellStyle name="40% - Accent5 7" xfId="5558" hidden="1"/>
    <cellStyle name="40% - Accent5 7" xfId="15564" hidden="1"/>
    <cellStyle name="40% - Accent5 7" xfId="4019" hidden="1"/>
    <cellStyle name="40% - Accent5 7" xfId="9279" hidden="1"/>
    <cellStyle name="40% - Accent5 7" xfId="6768" hidden="1"/>
    <cellStyle name="40% - Accent5 7" xfId="3322" hidden="1"/>
    <cellStyle name="40% - Accent5 7" xfId="3129" hidden="1"/>
    <cellStyle name="40% - Accent5 7" xfId="5919" hidden="1"/>
    <cellStyle name="40% - Accent5 7" xfId="1618" hidden="1"/>
    <cellStyle name="40% - Accent5 7" xfId="1441" hidden="1"/>
    <cellStyle name="40% - Accent5 7" xfId="3965" hidden="1"/>
    <cellStyle name="40% - Accent5 7" xfId="27930" hidden="1"/>
    <cellStyle name="40% - Accent5 7" xfId="28033" hidden="1"/>
    <cellStyle name="40% - Accent5 7" xfId="28104" hidden="1"/>
    <cellStyle name="40% - Accent5 7" xfId="28182" hidden="1"/>
    <cellStyle name="40% - Accent5 7" xfId="28260" hidden="1"/>
    <cellStyle name="40% - Accent5 7" xfId="28842" hidden="1"/>
    <cellStyle name="40% - Accent5 7" xfId="28921" hidden="1"/>
    <cellStyle name="40% - Accent5 7" xfId="28999" hidden="1"/>
    <cellStyle name="40% - Accent5 7" xfId="28595" hidden="1"/>
    <cellStyle name="40% - Accent5 7" xfId="29276" hidden="1"/>
    <cellStyle name="40% - Accent5 7" xfId="28561" hidden="1"/>
    <cellStyle name="40% - Accent5 7" xfId="28610" hidden="1"/>
    <cellStyle name="40% - Accent5 7" xfId="29516" hidden="1"/>
    <cellStyle name="40% - Accent5 7" xfId="29594" hidden="1"/>
    <cellStyle name="40% - Accent5 7" xfId="28585" hidden="1"/>
    <cellStyle name="40% - Accent5 7" xfId="29840" hidden="1"/>
    <cellStyle name="40% - Accent5 7" xfId="28776" hidden="1"/>
    <cellStyle name="40% - Accent5 7" xfId="29278" hidden="1"/>
    <cellStyle name="40% - Accent5 7" xfId="30048" hidden="1"/>
    <cellStyle name="40% - Accent5 7" xfId="30126" hidden="1"/>
    <cellStyle name="40% - Accent5 7" xfId="29446" hidden="1"/>
    <cellStyle name="40% - Accent5 7" xfId="30385" hidden="1"/>
    <cellStyle name="40% - Accent5 7" xfId="30463" hidden="1"/>
    <cellStyle name="40% - Accent5 7" xfId="29869" hidden="1"/>
    <cellStyle name="40% - Accent5 7" xfId="30722" hidden="1"/>
    <cellStyle name="40% - Accent5 7" xfId="30825" hidden="1"/>
    <cellStyle name="40% - Accent5 7" xfId="30896" hidden="1"/>
    <cellStyle name="40% - Accent5 7" xfId="30974" hidden="1"/>
    <cellStyle name="40% - Accent5 7" xfId="31052" hidden="1"/>
    <cellStyle name="40% - Accent5 7" xfId="31634" hidden="1"/>
    <cellStyle name="40% - Accent5 7" xfId="31713" hidden="1"/>
    <cellStyle name="40% - Accent5 7" xfId="31791" hidden="1"/>
    <cellStyle name="40% - Accent5 7" xfId="31387" hidden="1"/>
    <cellStyle name="40% - Accent5 7" xfId="32068" hidden="1"/>
    <cellStyle name="40% - Accent5 7" xfId="31353" hidden="1"/>
    <cellStyle name="40% - Accent5 7" xfId="31402" hidden="1"/>
    <cellStyle name="40% - Accent5 7" xfId="32308" hidden="1"/>
    <cellStyle name="40% - Accent5 7" xfId="32386" hidden="1"/>
    <cellStyle name="40% - Accent5 7" xfId="31377" hidden="1"/>
    <cellStyle name="40% - Accent5 7" xfId="32632" hidden="1"/>
    <cellStyle name="40% - Accent5 7" xfId="31568" hidden="1"/>
    <cellStyle name="40% - Accent5 7" xfId="32070" hidden="1"/>
    <cellStyle name="40% - Accent5 7" xfId="32840" hidden="1"/>
    <cellStyle name="40% - Accent5 7" xfId="32918" hidden="1"/>
    <cellStyle name="40% - Accent5 7" xfId="32238" hidden="1"/>
    <cellStyle name="40% - Accent5 7" xfId="33177" hidden="1"/>
    <cellStyle name="40% - Accent5 7" xfId="33255" hidden="1"/>
    <cellStyle name="40% - Accent5 7" xfId="32661" hidden="1"/>
    <cellStyle name="40% - Accent5 7" xfId="33514" hidden="1"/>
    <cellStyle name="40% - Accent5 8" xfId="147" hidden="1"/>
    <cellStyle name="40% - Accent5 8" xfId="224" hidden="1"/>
    <cellStyle name="40% - Accent5 8" xfId="304" hidden="1"/>
    <cellStyle name="40% - Accent5 8" xfId="594" hidden="1"/>
    <cellStyle name="40% - Accent5 8" xfId="2380" hidden="1"/>
    <cellStyle name="40% - Accent5 8" xfId="2520" hidden="1"/>
    <cellStyle name="40% - Accent5 8" xfId="2688" hidden="1"/>
    <cellStyle name="40% - Accent5 8" xfId="2853" hidden="1"/>
    <cellStyle name="40% - Accent5 8" xfId="3808" hidden="1"/>
    <cellStyle name="40% - Accent5 8" xfId="2103" hidden="1"/>
    <cellStyle name="40% - Accent5 8" xfId="3659" hidden="1"/>
    <cellStyle name="40% - Accent5 8" xfId="4546" hidden="1"/>
    <cellStyle name="40% - Accent5 8" xfId="4699" hidden="1"/>
    <cellStyle name="40% - Accent5 8" xfId="4836" hidden="1"/>
    <cellStyle name="40% - Accent5 8" xfId="5832" hidden="1"/>
    <cellStyle name="40% - Accent5 8" xfId="1608" hidden="1"/>
    <cellStyle name="40% - Accent5 8" xfId="5594" hidden="1"/>
    <cellStyle name="40% - Accent5 8" xfId="6430" hidden="1"/>
    <cellStyle name="40% - Accent5 8" xfId="6627" hidden="1"/>
    <cellStyle name="40% - Accent5 8" xfId="6765" hidden="1"/>
    <cellStyle name="40% - Accent5 8" xfId="7629" hidden="1"/>
    <cellStyle name="40% - Accent5 8" xfId="7808" hidden="1"/>
    <cellStyle name="40% - Accent5 8" xfId="7967" hidden="1"/>
    <cellStyle name="40% - Accent5 8" xfId="8894" hidden="1"/>
    <cellStyle name="40% - Accent5 8" xfId="9838" hidden="1"/>
    <cellStyle name="40% - Accent5 8" xfId="9909" hidden="1"/>
    <cellStyle name="40% - Accent5 8" xfId="9986" hidden="1"/>
    <cellStyle name="40% - Accent5 8" xfId="10064" hidden="1"/>
    <cellStyle name="40% - Accent5 8" xfId="10648" hidden="1"/>
    <cellStyle name="40% - Accent5 8" xfId="10725" hidden="1"/>
    <cellStyle name="40% - Accent5 8" xfId="10804" hidden="1"/>
    <cellStyle name="40% - Accent5 8" xfId="10875" hidden="1"/>
    <cellStyle name="40% - Accent5 8" xfId="11087" hidden="1"/>
    <cellStyle name="40% - Accent5 8" xfId="10550" hidden="1"/>
    <cellStyle name="40% - Accent5 8" xfId="11059" hidden="1"/>
    <cellStyle name="40% - Accent5 8" xfId="11320" hidden="1"/>
    <cellStyle name="40% - Accent5 8" xfId="11398" hidden="1"/>
    <cellStyle name="40% - Accent5 8" xfId="11464" hidden="1"/>
    <cellStyle name="40% - Accent5 8" xfId="11645" hidden="1"/>
    <cellStyle name="40% - Accent5 8" xfId="10357" hidden="1"/>
    <cellStyle name="40% - Accent5 8" xfId="11624" hidden="1"/>
    <cellStyle name="40% - Accent5 8" xfId="11852" hidden="1"/>
    <cellStyle name="40% - Accent5 8" xfId="11930" hidden="1"/>
    <cellStyle name="40% - Accent5 8" xfId="11992" hidden="1"/>
    <cellStyle name="40% - Accent5 8" xfId="12189" hidden="1"/>
    <cellStyle name="40% - Accent5 8" xfId="12267" hidden="1"/>
    <cellStyle name="40% - Accent5 8" xfId="12329" hidden="1"/>
    <cellStyle name="40% - Accent5 8" xfId="12526" hidden="1"/>
    <cellStyle name="40% - Accent5 8" xfId="12630" hidden="1"/>
    <cellStyle name="40% - Accent5 8" xfId="12701" hidden="1"/>
    <cellStyle name="40% - Accent5 8" xfId="12778" hidden="1"/>
    <cellStyle name="40% - Accent5 8" xfId="12856" hidden="1"/>
    <cellStyle name="40% - Accent5 8" xfId="13440" hidden="1"/>
    <cellStyle name="40% - Accent5 8" xfId="13517" hidden="1"/>
    <cellStyle name="40% - Accent5 8" xfId="13596" hidden="1"/>
    <cellStyle name="40% - Accent5 8" xfId="13667" hidden="1"/>
    <cellStyle name="40% - Accent5 8" xfId="13879" hidden="1"/>
    <cellStyle name="40% - Accent5 8" xfId="13342" hidden="1"/>
    <cellStyle name="40% - Accent5 8" xfId="13851" hidden="1"/>
    <cellStyle name="40% - Accent5 8" xfId="14112" hidden="1"/>
    <cellStyle name="40% - Accent5 8" xfId="14190" hidden="1"/>
    <cellStyle name="40% - Accent5 8" xfId="14256" hidden="1"/>
    <cellStyle name="40% - Accent5 8" xfId="14437" hidden="1"/>
    <cellStyle name="40% - Accent5 8" xfId="13149" hidden="1"/>
    <cellStyle name="40% - Accent5 8" xfId="14416" hidden="1"/>
    <cellStyle name="40% - Accent5 8" xfId="14644" hidden="1"/>
    <cellStyle name="40% - Accent5 8" xfId="14722" hidden="1"/>
    <cellStyle name="40% - Accent5 8" xfId="14784" hidden="1"/>
    <cellStyle name="40% - Accent5 8" xfId="14981" hidden="1"/>
    <cellStyle name="40% - Accent5 8" xfId="15059" hidden="1"/>
    <cellStyle name="40% - Accent5 8" xfId="15121" hidden="1"/>
    <cellStyle name="40% - Accent5 8" xfId="15318" hidden="1"/>
    <cellStyle name="40% - Accent5 8" xfId="9617" hidden="1"/>
    <cellStyle name="40% - Accent5 8" xfId="9514" hidden="1"/>
    <cellStyle name="40% - Accent5 8" xfId="9398" hidden="1"/>
    <cellStyle name="40% - Accent5 8" xfId="9291" hidden="1"/>
    <cellStyle name="40% - Accent5 8" xfId="7023" hidden="1"/>
    <cellStyle name="40% - Accent5 8" xfId="6934" hidden="1"/>
    <cellStyle name="40% - Accent5 8" xfId="6843" hidden="1"/>
    <cellStyle name="40% - Accent5 8" xfId="6733" hidden="1"/>
    <cellStyle name="40% - Accent5 8" xfId="5658" hidden="1"/>
    <cellStyle name="40% - Accent5 8" xfId="7394" hidden="1"/>
    <cellStyle name="40% - Accent5 8" xfId="5885" hidden="1"/>
    <cellStyle name="40% - Accent5 8" xfId="4734" hidden="1"/>
    <cellStyle name="40% - Accent5 8" xfId="4544" hidden="1"/>
    <cellStyle name="40% - Accent5 8" xfId="4300" hidden="1"/>
    <cellStyle name="40% - Accent5 8" xfId="3634" hidden="1"/>
    <cellStyle name="40% - Accent5 8" xfId="8117" hidden="1"/>
    <cellStyle name="40% - Accent5 8" xfId="3764" hidden="1"/>
    <cellStyle name="40% - Accent5 8" xfId="2575" hidden="1"/>
    <cellStyle name="40% - Accent5 8" xfId="2378" hidden="1"/>
    <cellStyle name="40% - Accent5 8" xfId="2252" hidden="1"/>
    <cellStyle name="40% - Accent5 8" xfId="1246" hidden="1"/>
    <cellStyle name="40% - Accent5 8" xfId="1074" hidden="1"/>
    <cellStyle name="40% - Accent5 8" xfId="895" hidden="1"/>
    <cellStyle name="40% - Accent5 8" xfId="15482" hidden="1"/>
    <cellStyle name="40% - Accent5 8" xfId="16179" hidden="1"/>
    <cellStyle name="40% - Accent5 8" xfId="16250" hidden="1"/>
    <cellStyle name="40% - Accent5 8" xfId="16327" hidden="1"/>
    <cellStyle name="40% - Accent5 8" xfId="16405" hidden="1"/>
    <cellStyle name="40% - Accent5 8" xfId="16989" hidden="1"/>
    <cellStyle name="40% - Accent5 8" xfId="17066" hidden="1"/>
    <cellStyle name="40% - Accent5 8" xfId="17145" hidden="1"/>
    <cellStyle name="40% - Accent5 8" xfId="17216" hidden="1"/>
    <cellStyle name="40% - Accent5 8" xfId="17428" hidden="1"/>
    <cellStyle name="40% - Accent5 8" xfId="16891" hidden="1"/>
    <cellStyle name="40% - Accent5 8" xfId="17400" hidden="1"/>
    <cellStyle name="40% - Accent5 8" xfId="17661" hidden="1"/>
    <cellStyle name="40% - Accent5 8" xfId="17739" hidden="1"/>
    <cellStyle name="40% - Accent5 8" xfId="17805" hidden="1"/>
    <cellStyle name="40% - Accent5 8" xfId="17986" hidden="1"/>
    <cellStyle name="40% - Accent5 8" xfId="16698" hidden="1"/>
    <cellStyle name="40% - Accent5 8" xfId="17965" hidden="1"/>
    <cellStyle name="40% - Accent5 8" xfId="18193" hidden="1"/>
    <cellStyle name="40% - Accent5 8" xfId="18271" hidden="1"/>
    <cellStyle name="40% - Accent5 8" xfId="18333" hidden="1"/>
    <cellStyle name="40% - Accent5 8" xfId="18530" hidden="1"/>
    <cellStyle name="40% - Accent5 8" xfId="18608" hidden="1"/>
    <cellStyle name="40% - Accent5 8" xfId="18670" hidden="1"/>
    <cellStyle name="40% - Accent5 8" xfId="18867" hidden="1"/>
    <cellStyle name="40% - Accent5 8" xfId="18971" hidden="1"/>
    <cellStyle name="40% - Accent5 8" xfId="19042" hidden="1"/>
    <cellStyle name="40% - Accent5 8" xfId="19119" hidden="1"/>
    <cellStyle name="40% - Accent5 8" xfId="19197" hidden="1"/>
    <cellStyle name="40% - Accent5 8" xfId="19781" hidden="1"/>
    <cellStyle name="40% - Accent5 8" xfId="19858" hidden="1"/>
    <cellStyle name="40% - Accent5 8" xfId="19937" hidden="1"/>
    <cellStyle name="40% - Accent5 8" xfId="20008" hidden="1"/>
    <cellStyle name="40% - Accent5 8" xfId="20220" hidden="1"/>
    <cellStyle name="40% - Accent5 8" xfId="19683" hidden="1"/>
    <cellStyle name="40% - Accent5 8" xfId="20192" hidden="1"/>
    <cellStyle name="40% - Accent5 8" xfId="20453" hidden="1"/>
    <cellStyle name="40% - Accent5 8" xfId="20531" hidden="1"/>
    <cellStyle name="40% - Accent5 8" xfId="20597" hidden="1"/>
    <cellStyle name="40% - Accent5 8" xfId="20778" hidden="1"/>
    <cellStyle name="40% - Accent5 8" xfId="19490" hidden="1"/>
    <cellStyle name="40% - Accent5 8" xfId="20757" hidden="1"/>
    <cellStyle name="40% - Accent5 8" xfId="20985" hidden="1"/>
    <cellStyle name="40% - Accent5 8" xfId="21063" hidden="1"/>
    <cellStyle name="40% - Accent5 8" xfId="21125" hidden="1"/>
    <cellStyle name="40% - Accent5 8" xfId="21322" hidden="1"/>
    <cellStyle name="40% - Accent5 8" xfId="21400" hidden="1"/>
    <cellStyle name="40% - Accent5 8" xfId="21462" hidden="1"/>
    <cellStyle name="40% - Accent5 8" xfId="21659" hidden="1"/>
    <cellStyle name="40% - Accent5 8" xfId="16008" hidden="1"/>
    <cellStyle name="40% - Accent5 8" xfId="15937" hidden="1"/>
    <cellStyle name="40% - Accent5 8" xfId="15858" hidden="1"/>
    <cellStyle name="40% - Accent5 8" xfId="15774" hidden="1"/>
    <cellStyle name="40% - Accent5 8" xfId="8016" hidden="1"/>
    <cellStyle name="40% - Accent5 8" xfId="7827" hidden="1"/>
    <cellStyle name="40% - Accent5 8" xfId="7596" hidden="1"/>
    <cellStyle name="40% - Accent5 8" xfId="7391" hidden="1"/>
    <cellStyle name="40% - Accent5 8" xfId="6157" hidden="1"/>
    <cellStyle name="40% - Accent5 8" xfId="8245" hidden="1"/>
    <cellStyle name="40% - Accent5 8" xfId="6308" hidden="1"/>
    <cellStyle name="40% - Accent5 8" xfId="5125" hidden="1"/>
    <cellStyle name="40% - Accent5 8" xfId="5022" hidden="1"/>
    <cellStyle name="40% - Accent5 8" xfId="4922" hidden="1"/>
    <cellStyle name="40% - Accent5 8" xfId="3814" hidden="1"/>
    <cellStyle name="40% - Accent5 8" xfId="9045" hidden="1"/>
    <cellStyle name="40% - Accent5 8" xfId="3971" hidden="1"/>
    <cellStyle name="40% - Accent5 8" xfId="2939" hidden="1"/>
    <cellStyle name="40% - Accent5 8" xfId="2816" hidden="1"/>
    <cellStyle name="40% - Accent5 8" xfId="2444" hidden="1"/>
    <cellStyle name="40% - Accent5 8" xfId="1427" hidden="1"/>
    <cellStyle name="40% - Accent5 8" xfId="1177" hidden="1"/>
    <cellStyle name="40% - Accent5 8" xfId="905" hidden="1"/>
    <cellStyle name="40% - Accent5 8" xfId="21797" hidden="1"/>
    <cellStyle name="40% - Accent5 8" xfId="22330" hidden="1"/>
    <cellStyle name="40% - Accent5 8" xfId="22401" hidden="1"/>
    <cellStyle name="40% - Accent5 8" xfId="22478" hidden="1"/>
    <cellStyle name="40% - Accent5 8" xfId="22556" hidden="1"/>
    <cellStyle name="40% - Accent5 8" xfId="23140" hidden="1"/>
    <cellStyle name="40% - Accent5 8" xfId="23217" hidden="1"/>
    <cellStyle name="40% - Accent5 8" xfId="23296" hidden="1"/>
    <cellStyle name="40% - Accent5 8" xfId="23367" hidden="1"/>
    <cellStyle name="40% - Accent5 8" xfId="23579" hidden="1"/>
    <cellStyle name="40% - Accent5 8" xfId="23042" hidden="1"/>
    <cellStyle name="40% - Accent5 8" xfId="23551" hidden="1"/>
    <cellStyle name="40% - Accent5 8" xfId="23812" hidden="1"/>
    <cellStyle name="40% - Accent5 8" xfId="23890" hidden="1"/>
    <cellStyle name="40% - Accent5 8" xfId="23956" hidden="1"/>
    <cellStyle name="40% - Accent5 8" xfId="24137" hidden="1"/>
    <cellStyle name="40% - Accent5 8" xfId="22849" hidden="1"/>
    <cellStyle name="40% - Accent5 8" xfId="24116" hidden="1"/>
    <cellStyle name="40% - Accent5 8" xfId="24344" hidden="1"/>
    <cellStyle name="40% - Accent5 8" xfId="24422" hidden="1"/>
    <cellStyle name="40% - Accent5 8" xfId="24484" hidden="1"/>
    <cellStyle name="40% - Accent5 8" xfId="24681" hidden="1"/>
    <cellStyle name="40% - Accent5 8" xfId="24759" hidden="1"/>
    <cellStyle name="40% - Accent5 8" xfId="24821" hidden="1"/>
    <cellStyle name="40% - Accent5 8" xfId="25018" hidden="1"/>
    <cellStyle name="40% - Accent5 8" xfId="25122" hidden="1"/>
    <cellStyle name="40% - Accent5 8" xfId="25193" hidden="1"/>
    <cellStyle name="40% - Accent5 8" xfId="25270" hidden="1"/>
    <cellStyle name="40% - Accent5 8" xfId="25348" hidden="1"/>
    <cellStyle name="40% - Accent5 8" xfId="25932" hidden="1"/>
    <cellStyle name="40% - Accent5 8" xfId="26009" hidden="1"/>
    <cellStyle name="40% - Accent5 8" xfId="26088" hidden="1"/>
    <cellStyle name="40% - Accent5 8" xfId="26159" hidden="1"/>
    <cellStyle name="40% - Accent5 8" xfId="26371" hidden="1"/>
    <cellStyle name="40% - Accent5 8" xfId="25834" hidden="1"/>
    <cellStyle name="40% - Accent5 8" xfId="26343" hidden="1"/>
    <cellStyle name="40% - Accent5 8" xfId="26604" hidden="1"/>
    <cellStyle name="40% - Accent5 8" xfId="26682" hidden="1"/>
    <cellStyle name="40% - Accent5 8" xfId="26748" hidden="1"/>
    <cellStyle name="40% - Accent5 8" xfId="26929" hidden="1"/>
    <cellStyle name="40% - Accent5 8" xfId="25641" hidden="1"/>
    <cellStyle name="40% - Accent5 8" xfId="26908" hidden="1"/>
    <cellStyle name="40% - Accent5 8" xfId="27136" hidden="1"/>
    <cellStyle name="40% - Accent5 8" xfId="27214" hidden="1"/>
    <cellStyle name="40% - Accent5 8" xfId="27276" hidden="1"/>
    <cellStyle name="40% - Accent5 8" xfId="27473" hidden="1"/>
    <cellStyle name="40% - Accent5 8" xfId="27551" hidden="1"/>
    <cellStyle name="40% - Accent5 8" xfId="27613" hidden="1"/>
    <cellStyle name="40% - Accent5 8" xfId="27810" hidden="1"/>
    <cellStyle name="40% - Accent5 8" xfId="22261" hidden="1"/>
    <cellStyle name="40% - Accent5 8" xfId="22190" hidden="1"/>
    <cellStyle name="40% - Accent5 8" xfId="22111" hidden="1"/>
    <cellStyle name="40% - Accent5 8" xfId="22027" hidden="1"/>
    <cellStyle name="40% - Accent5 8" xfId="8950" hidden="1"/>
    <cellStyle name="40% - Accent5 8" xfId="8716" hidden="1"/>
    <cellStyle name="40% - Accent5 8" xfId="8479" hidden="1"/>
    <cellStyle name="40% - Accent5 8" xfId="8244" hidden="1"/>
    <cellStyle name="40% - Accent5 8" xfId="6731" hidden="1"/>
    <cellStyle name="40% - Accent5 8" xfId="9321" hidden="1"/>
    <cellStyle name="40% - Accent5 8" xfId="6916" hidden="1"/>
    <cellStyle name="40% - Accent5 8" xfId="5631" hidden="1"/>
    <cellStyle name="40% - Accent5 8" xfId="5534" hidden="1"/>
    <cellStyle name="40% - Accent5 8" xfId="5452" hidden="1"/>
    <cellStyle name="40% - Accent5 8" xfId="4000" hidden="1"/>
    <cellStyle name="40% - Accent5 8" xfId="15587" hidden="1"/>
    <cellStyle name="40% - Accent5 8" xfId="4244" hidden="1"/>
    <cellStyle name="40% - Accent5 8" xfId="3304" hidden="1"/>
    <cellStyle name="40% - Accent5 8" xfId="3097" hidden="1"/>
    <cellStyle name="40% - Accent5 8" xfId="2847" hidden="1"/>
    <cellStyle name="40% - Accent5 8" xfId="1579" hidden="1"/>
    <cellStyle name="40% - Accent5 8" xfId="1348" hidden="1"/>
    <cellStyle name="40% - Accent5 8" xfId="1053" hidden="1"/>
    <cellStyle name="40% - Accent5 8" xfId="27945" hidden="1"/>
    <cellStyle name="40% - Accent5 8" xfId="28049" hidden="1"/>
    <cellStyle name="40% - Accent5 8" xfId="28120" hidden="1"/>
    <cellStyle name="40% - Accent5 8" xfId="28197" hidden="1"/>
    <cellStyle name="40% - Accent5 8" xfId="28275" hidden="1"/>
    <cellStyle name="40% - Accent5 8" xfId="28859" hidden="1"/>
    <cellStyle name="40% - Accent5 8" xfId="28936" hidden="1"/>
    <cellStyle name="40% - Accent5 8" xfId="29015" hidden="1"/>
    <cellStyle name="40% - Accent5 8" xfId="29086" hidden="1"/>
    <cellStyle name="40% - Accent5 8" xfId="29298" hidden="1"/>
    <cellStyle name="40% - Accent5 8" xfId="28761" hidden="1"/>
    <cellStyle name="40% - Accent5 8" xfId="29270" hidden="1"/>
    <cellStyle name="40% - Accent5 8" xfId="29531" hidden="1"/>
    <cellStyle name="40% - Accent5 8" xfId="29609" hidden="1"/>
    <cellStyle name="40% - Accent5 8" xfId="29675" hidden="1"/>
    <cellStyle name="40% - Accent5 8" xfId="29856" hidden="1"/>
    <cellStyle name="40% - Accent5 8" xfId="28568" hidden="1"/>
    <cellStyle name="40% - Accent5 8" xfId="29835" hidden="1"/>
    <cellStyle name="40% - Accent5 8" xfId="30063" hidden="1"/>
    <cellStyle name="40% - Accent5 8" xfId="30141" hidden="1"/>
    <cellStyle name="40% - Accent5 8" xfId="30203" hidden="1"/>
    <cellStyle name="40% - Accent5 8" xfId="30400" hidden="1"/>
    <cellStyle name="40% - Accent5 8" xfId="30478" hidden="1"/>
    <cellStyle name="40% - Accent5 8" xfId="30540" hidden="1"/>
    <cellStyle name="40% - Accent5 8" xfId="30737" hidden="1"/>
    <cellStyle name="40% - Accent5 8" xfId="30841" hidden="1"/>
    <cellStyle name="40% - Accent5 8" xfId="30912" hidden="1"/>
    <cellStyle name="40% - Accent5 8" xfId="30989" hidden="1"/>
    <cellStyle name="40% - Accent5 8" xfId="31067" hidden="1"/>
    <cellStyle name="40% - Accent5 8" xfId="31651" hidden="1"/>
    <cellStyle name="40% - Accent5 8" xfId="31728" hidden="1"/>
    <cellStyle name="40% - Accent5 8" xfId="31807" hidden="1"/>
    <cellStyle name="40% - Accent5 8" xfId="31878" hidden="1"/>
    <cellStyle name="40% - Accent5 8" xfId="32090" hidden="1"/>
    <cellStyle name="40% - Accent5 8" xfId="31553" hidden="1"/>
    <cellStyle name="40% - Accent5 8" xfId="32062" hidden="1"/>
    <cellStyle name="40% - Accent5 8" xfId="32323" hidden="1"/>
    <cellStyle name="40% - Accent5 8" xfId="32401" hidden="1"/>
    <cellStyle name="40% - Accent5 8" xfId="32467" hidden="1"/>
    <cellStyle name="40% - Accent5 8" xfId="32648" hidden="1"/>
    <cellStyle name="40% - Accent5 8" xfId="31360" hidden="1"/>
    <cellStyle name="40% - Accent5 8" xfId="32627" hidden="1"/>
    <cellStyle name="40% - Accent5 8" xfId="32855" hidden="1"/>
    <cellStyle name="40% - Accent5 8" xfId="32933" hidden="1"/>
    <cellStyle name="40% - Accent5 8" xfId="32995" hidden="1"/>
    <cellStyle name="40% - Accent5 8" xfId="33192" hidden="1"/>
    <cellStyle name="40% - Accent5 8" xfId="33270" hidden="1"/>
    <cellStyle name="40% - Accent5 8" xfId="33332" hidden="1"/>
    <cellStyle name="40% - Accent5 8" xfId="33529" hidden="1"/>
    <cellStyle name="40% - Accent5 9" xfId="160" hidden="1"/>
    <cellStyle name="40% - Accent5 9" xfId="240" hidden="1"/>
    <cellStyle name="40% - Accent5 9" xfId="322" hidden="1"/>
    <cellStyle name="40% - Accent5 9" xfId="656" hidden="1"/>
    <cellStyle name="40% - Accent5 9" xfId="2402" hidden="1"/>
    <cellStyle name="40% - Accent5 9" xfId="2553" hidden="1"/>
    <cellStyle name="40% - Accent5 9" xfId="2734" hidden="1"/>
    <cellStyle name="40% - Accent5 9" xfId="3780" hidden="1"/>
    <cellStyle name="40% - Accent5 9" xfId="2247" hidden="1"/>
    <cellStyle name="40% - Accent5 9" xfId="2203" hidden="1"/>
    <cellStyle name="40% - Accent5 9" xfId="4325" hidden="1"/>
    <cellStyle name="40% - Accent5 9" xfId="4570" hidden="1"/>
    <cellStyle name="40% - Accent5 9" xfId="4729" hidden="1"/>
    <cellStyle name="40% - Accent5 9" xfId="5787" hidden="1"/>
    <cellStyle name="40% - Accent5 9" xfId="1642" hidden="1"/>
    <cellStyle name="40% - Accent5 9" xfId="1706" hidden="1"/>
    <cellStyle name="40% - Accent5 9" xfId="6344" hidden="1"/>
    <cellStyle name="40% - Accent5 9" xfId="6451" hidden="1"/>
    <cellStyle name="40% - Accent5 9" xfId="6649" hidden="1"/>
    <cellStyle name="40% - Accent5 9" xfId="7503" hidden="1"/>
    <cellStyle name="40% - Accent5 9" xfId="7656" hidden="1"/>
    <cellStyle name="40% - Accent5 9" xfId="7837" hidden="1"/>
    <cellStyle name="40% - Accent5 9" xfId="8750" hidden="1"/>
    <cellStyle name="40% - Accent5 9" xfId="8928" hidden="1"/>
    <cellStyle name="40% - Accent5 9" xfId="9851" hidden="1"/>
    <cellStyle name="40% - Accent5 9" xfId="9925" hidden="1"/>
    <cellStyle name="40% - Accent5 9" xfId="10001" hidden="1"/>
    <cellStyle name="40% - Accent5 9" xfId="10079" hidden="1"/>
    <cellStyle name="40% - Accent5 9" xfId="10664" hidden="1"/>
    <cellStyle name="40% - Accent5 9" xfId="10740" hidden="1"/>
    <cellStyle name="40% - Accent5 9" xfId="10819" hidden="1"/>
    <cellStyle name="40% - Accent5 9" xfId="11066" hidden="1"/>
    <cellStyle name="40% - Accent5 9" xfId="10592" hidden="1"/>
    <cellStyle name="40% - Accent5 9" xfId="10557" hidden="1"/>
    <cellStyle name="40% - Accent5 9" xfId="11259" hidden="1"/>
    <cellStyle name="40% - Accent5 9" xfId="11335" hidden="1"/>
    <cellStyle name="40% - Accent5 9" xfId="11413" hidden="1"/>
    <cellStyle name="40% - Accent5 9" xfId="11630" hidden="1"/>
    <cellStyle name="40% - Accent5 9" xfId="10361" hidden="1"/>
    <cellStyle name="40% - Accent5 9" xfId="10386" hidden="1"/>
    <cellStyle name="40% - Accent5 9" xfId="11791" hidden="1"/>
    <cellStyle name="40% - Accent5 9" xfId="11867" hidden="1"/>
    <cellStyle name="40% - Accent5 9" xfId="11945" hidden="1"/>
    <cellStyle name="40% - Accent5 9" xfId="12128" hidden="1"/>
    <cellStyle name="40% - Accent5 9" xfId="12204" hidden="1"/>
    <cellStyle name="40% - Accent5 9" xfId="12282" hidden="1"/>
    <cellStyle name="40% - Accent5 9" xfId="12465" hidden="1"/>
    <cellStyle name="40% - Accent5 9" xfId="12541" hidden="1"/>
    <cellStyle name="40% - Accent5 9" xfId="12643" hidden="1"/>
    <cellStyle name="40% - Accent5 9" xfId="12717" hidden="1"/>
    <cellStyle name="40% - Accent5 9" xfId="12793" hidden="1"/>
    <cellStyle name="40% - Accent5 9" xfId="12871" hidden="1"/>
    <cellStyle name="40% - Accent5 9" xfId="13456" hidden="1"/>
    <cellStyle name="40% - Accent5 9" xfId="13532" hidden="1"/>
    <cellStyle name="40% - Accent5 9" xfId="13611" hidden="1"/>
    <cellStyle name="40% - Accent5 9" xfId="13858" hidden="1"/>
    <cellStyle name="40% - Accent5 9" xfId="13384" hidden="1"/>
    <cellStyle name="40% - Accent5 9" xfId="13349" hidden="1"/>
    <cellStyle name="40% - Accent5 9" xfId="14051" hidden="1"/>
    <cellStyle name="40% - Accent5 9" xfId="14127" hidden="1"/>
    <cellStyle name="40% - Accent5 9" xfId="14205" hidden="1"/>
    <cellStyle name="40% - Accent5 9" xfId="14422" hidden="1"/>
    <cellStyle name="40% - Accent5 9" xfId="13153" hidden="1"/>
    <cellStyle name="40% - Accent5 9" xfId="13178" hidden="1"/>
    <cellStyle name="40% - Accent5 9" xfId="14583" hidden="1"/>
    <cellStyle name="40% - Accent5 9" xfId="14659" hidden="1"/>
    <cellStyle name="40% - Accent5 9" xfId="14737" hidden="1"/>
    <cellStyle name="40% - Accent5 9" xfId="14920" hidden="1"/>
    <cellStyle name="40% - Accent5 9" xfId="14996" hidden="1"/>
    <cellStyle name="40% - Accent5 9" xfId="15074" hidden="1"/>
    <cellStyle name="40% - Accent5 9" xfId="15257" hidden="1"/>
    <cellStyle name="40% - Accent5 9" xfId="15333" hidden="1"/>
    <cellStyle name="40% - Accent5 9" xfId="9602" hidden="1"/>
    <cellStyle name="40% - Accent5 9" xfId="9493" hidden="1"/>
    <cellStyle name="40% - Accent5 9" xfId="9373" hidden="1"/>
    <cellStyle name="40% - Accent5 9" xfId="9267" hidden="1"/>
    <cellStyle name="40% - Accent5 9" xfId="7005" hidden="1"/>
    <cellStyle name="40% - Accent5 9" xfId="6917" hidden="1"/>
    <cellStyle name="40% - Accent5 9" xfId="6824" hidden="1"/>
    <cellStyle name="40% - Accent5 9" xfId="5764" hidden="1"/>
    <cellStyle name="40% - Accent5 9" xfId="7278" hidden="1"/>
    <cellStyle name="40% - Accent5 9" xfId="7368" hidden="1"/>
    <cellStyle name="40% - Accent5 9" xfId="4871" hidden="1"/>
    <cellStyle name="40% - Accent5 9" xfId="4697" hidden="1"/>
    <cellStyle name="40% - Accent5 9" xfId="4494" hidden="1"/>
    <cellStyle name="40% - Accent5 9" xfId="3649" hidden="1"/>
    <cellStyle name="40% - Accent5 9" xfId="8086" hidden="1"/>
    <cellStyle name="40% - Accent5 9" xfId="8023" hidden="1"/>
    <cellStyle name="40% - Accent5 9" xfId="2769" hidden="1"/>
    <cellStyle name="40% - Accent5 9" xfId="2528" hidden="1"/>
    <cellStyle name="40% - Accent5 9" xfId="2354" hidden="1"/>
    <cellStyle name="40% - Accent5 9" xfId="1402" hidden="1"/>
    <cellStyle name="40% - Accent5 9" xfId="1212" hidden="1"/>
    <cellStyle name="40% - Accent5 9" xfId="1057" hidden="1"/>
    <cellStyle name="40% - Accent5 9" xfId="100" hidden="1"/>
    <cellStyle name="40% - Accent5 9" xfId="15503" hidden="1"/>
    <cellStyle name="40% - Accent5 9" xfId="16192" hidden="1"/>
    <cellStyle name="40% - Accent5 9" xfId="16266" hidden="1"/>
    <cellStyle name="40% - Accent5 9" xfId="16342" hidden="1"/>
    <cellStyle name="40% - Accent5 9" xfId="16420" hidden="1"/>
    <cellStyle name="40% - Accent5 9" xfId="17005" hidden="1"/>
    <cellStyle name="40% - Accent5 9" xfId="17081" hidden="1"/>
    <cellStyle name="40% - Accent5 9" xfId="17160" hidden="1"/>
    <cellStyle name="40% - Accent5 9" xfId="17407" hidden="1"/>
    <cellStyle name="40% - Accent5 9" xfId="16933" hidden="1"/>
    <cellStyle name="40% - Accent5 9" xfId="16898" hidden="1"/>
    <cellStyle name="40% - Accent5 9" xfId="17600" hidden="1"/>
    <cellStyle name="40% - Accent5 9" xfId="17676" hidden="1"/>
    <cellStyle name="40% - Accent5 9" xfId="17754" hidden="1"/>
    <cellStyle name="40% - Accent5 9" xfId="17971" hidden="1"/>
    <cellStyle name="40% - Accent5 9" xfId="16702" hidden="1"/>
    <cellStyle name="40% - Accent5 9" xfId="16727" hidden="1"/>
    <cellStyle name="40% - Accent5 9" xfId="18132" hidden="1"/>
    <cellStyle name="40% - Accent5 9" xfId="18208" hidden="1"/>
    <cellStyle name="40% - Accent5 9" xfId="18286" hidden="1"/>
    <cellStyle name="40% - Accent5 9" xfId="18469" hidden="1"/>
    <cellStyle name="40% - Accent5 9" xfId="18545" hidden="1"/>
    <cellStyle name="40% - Accent5 9" xfId="18623" hidden="1"/>
    <cellStyle name="40% - Accent5 9" xfId="18806" hidden="1"/>
    <cellStyle name="40% - Accent5 9" xfId="18882" hidden="1"/>
    <cellStyle name="40% - Accent5 9" xfId="18984" hidden="1"/>
    <cellStyle name="40% - Accent5 9" xfId="19058" hidden="1"/>
    <cellStyle name="40% - Accent5 9" xfId="19134" hidden="1"/>
    <cellStyle name="40% - Accent5 9" xfId="19212" hidden="1"/>
    <cellStyle name="40% - Accent5 9" xfId="19797" hidden="1"/>
    <cellStyle name="40% - Accent5 9" xfId="19873" hidden="1"/>
    <cellStyle name="40% - Accent5 9" xfId="19952" hidden="1"/>
    <cellStyle name="40% - Accent5 9" xfId="20199" hidden="1"/>
    <cellStyle name="40% - Accent5 9" xfId="19725" hidden="1"/>
    <cellStyle name="40% - Accent5 9" xfId="19690" hidden="1"/>
    <cellStyle name="40% - Accent5 9" xfId="20392" hidden="1"/>
    <cellStyle name="40% - Accent5 9" xfId="20468" hidden="1"/>
    <cellStyle name="40% - Accent5 9" xfId="20546" hidden="1"/>
    <cellStyle name="40% - Accent5 9" xfId="20763" hidden="1"/>
    <cellStyle name="40% - Accent5 9" xfId="19494" hidden="1"/>
    <cellStyle name="40% - Accent5 9" xfId="19519" hidden="1"/>
    <cellStyle name="40% - Accent5 9" xfId="20924" hidden="1"/>
    <cellStyle name="40% - Accent5 9" xfId="21000" hidden="1"/>
    <cellStyle name="40% - Accent5 9" xfId="21078" hidden="1"/>
    <cellStyle name="40% - Accent5 9" xfId="21261" hidden="1"/>
    <cellStyle name="40% - Accent5 9" xfId="21337" hidden="1"/>
    <cellStyle name="40% - Accent5 9" xfId="21415" hidden="1"/>
    <cellStyle name="40% - Accent5 9" xfId="21598" hidden="1"/>
    <cellStyle name="40% - Accent5 9" xfId="21674" hidden="1"/>
    <cellStyle name="40% - Accent5 9" xfId="15995" hidden="1"/>
    <cellStyle name="40% - Accent5 9" xfId="15921" hidden="1"/>
    <cellStyle name="40% - Accent5 9" xfId="15841" hidden="1"/>
    <cellStyle name="40% - Accent5 9" xfId="15758" hidden="1"/>
    <cellStyle name="40% - Accent5 9" xfId="7985" hidden="1"/>
    <cellStyle name="40% - Accent5 9" xfId="7787" hidden="1"/>
    <cellStyle name="40% - Accent5 9" xfId="7532" hidden="1"/>
    <cellStyle name="40% - Accent5 9" xfId="6266" hidden="1"/>
    <cellStyle name="40% - Accent5 9" xfId="8167" hidden="1"/>
    <cellStyle name="40% - Accent5 9" xfId="8221" hidden="1"/>
    <cellStyle name="40% - Accent5 9" xfId="5307" hidden="1"/>
    <cellStyle name="40% - Accent5 9" xfId="5107" hidden="1"/>
    <cellStyle name="40% - Accent5 9" xfId="5001" hidden="1"/>
    <cellStyle name="40% - Accent5 9" xfId="3842" hidden="1"/>
    <cellStyle name="40% - Accent5 9" xfId="9024" hidden="1"/>
    <cellStyle name="40% - Accent5 9" xfId="8966" hidden="1"/>
    <cellStyle name="40% - Accent5 9" xfId="3063" hidden="1"/>
    <cellStyle name="40% - Accent5 9" xfId="2916" hidden="1"/>
    <cellStyle name="40% - Accent5 9" xfId="2749" hidden="1"/>
    <cellStyle name="40% - Accent5 9" xfId="1549" hidden="1"/>
    <cellStyle name="40% - Accent5 9" xfId="1394" hidden="1"/>
    <cellStyle name="40% - Accent5 9" xfId="1129" hidden="1"/>
    <cellStyle name="40% - Accent5 9" xfId="21732" hidden="1"/>
    <cellStyle name="40% - Accent5 9" xfId="21812" hidden="1"/>
    <cellStyle name="40% - Accent5 9" xfId="22343" hidden="1"/>
    <cellStyle name="40% - Accent5 9" xfId="22417" hidden="1"/>
    <cellStyle name="40% - Accent5 9" xfId="22493" hidden="1"/>
    <cellStyle name="40% - Accent5 9" xfId="22571" hidden="1"/>
    <cellStyle name="40% - Accent5 9" xfId="23156" hidden="1"/>
    <cellStyle name="40% - Accent5 9" xfId="23232" hidden="1"/>
    <cellStyle name="40% - Accent5 9" xfId="23311" hidden="1"/>
    <cellStyle name="40% - Accent5 9" xfId="23558" hidden="1"/>
    <cellStyle name="40% - Accent5 9" xfId="23084" hidden="1"/>
    <cellStyle name="40% - Accent5 9" xfId="23049" hidden="1"/>
    <cellStyle name="40% - Accent5 9" xfId="23751" hidden="1"/>
    <cellStyle name="40% - Accent5 9" xfId="23827" hidden="1"/>
    <cellStyle name="40% - Accent5 9" xfId="23905" hidden="1"/>
    <cellStyle name="40% - Accent5 9" xfId="24122" hidden="1"/>
    <cellStyle name="40% - Accent5 9" xfId="22853" hidden="1"/>
    <cellStyle name="40% - Accent5 9" xfId="22878" hidden="1"/>
    <cellStyle name="40% - Accent5 9" xfId="24283" hidden="1"/>
    <cellStyle name="40% - Accent5 9" xfId="24359" hidden="1"/>
    <cellStyle name="40% - Accent5 9" xfId="24437" hidden="1"/>
    <cellStyle name="40% - Accent5 9" xfId="24620" hidden="1"/>
    <cellStyle name="40% - Accent5 9" xfId="24696" hidden="1"/>
    <cellStyle name="40% - Accent5 9" xfId="24774" hidden="1"/>
    <cellStyle name="40% - Accent5 9" xfId="24957" hidden="1"/>
    <cellStyle name="40% - Accent5 9" xfId="25033" hidden="1"/>
    <cellStyle name="40% - Accent5 9" xfId="25135" hidden="1"/>
    <cellStyle name="40% - Accent5 9" xfId="25209" hidden="1"/>
    <cellStyle name="40% - Accent5 9" xfId="25285" hidden="1"/>
    <cellStyle name="40% - Accent5 9" xfId="25363" hidden="1"/>
    <cellStyle name="40% - Accent5 9" xfId="25948" hidden="1"/>
    <cellStyle name="40% - Accent5 9" xfId="26024" hidden="1"/>
    <cellStyle name="40% - Accent5 9" xfId="26103" hidden="1"/>
    <cellStyle name="40% - Accent5 9" xfId="26350" hidden="1"/>
    <cellStyle name="40% - Accent5 9" xfId="25876" hidden="1"/>
    <cellStyle name="40% - Accent5 9" xfId="25841" hidden="1"/>
    <cellStyle name="40% - Accent5 9" xfId="26543" hidden="1"/>
    <cellStyle name="40% - Accent5 9" xfId="26619" hidden="1"/>
    <cellStyle name="40% - Accent5 9" xfId="26697" hidden="1"/>
    <cellStyle name="40% - Accent5 9" xfId="26914" hidden="1"/>
    <cellStyle name="40% - Accent5 9" xfId="25645" hidden="1"/>
    <cellStyle name="40% - Accent5 9" xfId="25670" hidden="1"/>
    <cellStyle name="40% - Accent5 9" xfId="27075" hidden="1"/>
    <cellStyle name="40% - Accent5 9" xfId="27151" hidden="1"/>
    <cellStyle name="40% - Accent5 9" xfId="27229" hidden="1"/>
    <cellStyle name="40% - Accent5 9" xfId="27412" hidden="1"/>
    <cellStyle name="40% - Accent5 9" xfId="27488" hidden="1"/>
    <cellStyle name="40% - Accent5 9" xfId="27566" hidden="1"/>
    <cellStyle name="40% - Accent5 9" xfId="27749" hidden="1"/>
    <cellStyle name="40% - Accent5 9" xfId="27825" hidden="1"/>
    <cellStyle name="40% - Accent5 9" xfId="22248" hidden="1"/>
    <cellStyle name="40% - Accent5 9" xfId="22174" hidden="1"/>
    <cellStyle name="40% - Accent5 9" xfId="22094" hidden="1"/>
    <cellStyle name="40% - Accent5 9" xfId="22011" hidden="1"/>
    <cellStyle name="40% - Accent5 9" xfId="8893" hidden="1"/>
    <cellStyle name="40% - Accent5 9" xfId="8683" hidden="1"/>
    <cellStyle name="40% - Accent5 9" xfId="8452" hidden="1"/>
    <cellStyle name="40% - Accent5 9" xfId="6769" hidden="1"/>
    <cellStyle name="40% - Accent5 9" xfId="9091" hidden="1"/>
    <cellStyle name="40% - Accent5 9" xfId="9293" hidden="1"/>
    <cellStyle name="40% - Accent5 9" xfId="5860" hidden="1"/>
    <cellStyle name="40% - Accent5 9" xfId="5614" hidden="1"/>
    <cellStyle name="40% - Accent5 9" xfId="5515" hidden="1"/>
    <cellStyle name="40% - Accent5 9" xfId="4018" hidden="1"/>
    <cellStyle name="40% - Accent5 9" xfId="15579" hidden="1"/>
    <cellStyle name="40% - Accent5 9" xfId="15538" hidden="1"/>
    <cellStyle name="40% - Accent5 9" xfId="3379" hidden="1"/>
    <cellStyle name="40% - Accent5 9" xfId="3284" hidden="1"/>
    <cellStyle name="40% - Accent5 9" xfId="3058" hidden="1"/>
    <cellStyle name="40% - Accent5 9" xfId="1676" hidden="1"/>
    <cellStyle name="40% - Accent5 9" xfId="1551" hidden="1"/>
    <cellStyle name="40% - Accent5 9" xfId="1276" hidden="1"/>
    <cellStyle name="40% - Accent5 9" xfId="27883" hidden="1"/>
    <cellStyle name="40% - Accent5 9" xfId="27960" hidden="1"/>
    <cellStyle name="40% - Accent5 9" xfId="28062" hidden="1"/>
    <cellStyle name="40% - Accent5 9" xfId="28136" hidden="1"/>
    <cellStyle name="40% - Accent5 9" xfId="28212" hidden="1"/>
    <cellStyle name="40% - Accent5 9" xfId="28290" hidden="1"/>
    <cellStyle name="40% - Accent5 9" xfId="28875" hidden="1"/>
    <cellStyle name="40% - Accent5 9" xfId="28951" hidden="1"/>
    <cellStyle name="40% - Accent5 9" xfId="29030" hidden="1"/>
    <cellStyle name="40% - Accent5 9" xfId="29277" hidden="1"/>
    <cellStyle name="40% - Accent5 9" xfId="28803" hidden="1"/>
    <cellStyle name="40% - Accent5 9" xfId="28768" hidden="1"/>
    <cellStyle name="40% - Accent5 9" xfId="29470" hidden="1"/>
    <cellStyle name="40% - Accent5 9" xfId="29546" hidden="1"/>
    <cellStyle name="40% - Accent5 9" xfId="29624" hidden="1"/>
    <cellStyle name="40% - Accent5 9" xfId="29841" hidden="1"/>
    <cellStyle name="40% - Accent5 9" xfId="28572" hidden="1"/>
    <cellStyle name="40% - Accent5 9" xfId="28597" hidden="1"/>
    <cellStyle name="40% - Accent5 9" xfId="30002" hidden="1"/>
    <cellStyle name="40% - Accent5 9" xfId="30078" hidden="1"/>
    <cellStyle name="40% - Accent5 9" xfId="30156" hidden="1"/>
    <cellStyle name="40% - Accent5 9" xfId="30339" hidden="1"/>
    <cellStyle name="40% - Accent5 9" xfId="30415" hidden="1"/>
    <cellStyle name="40% - Accent5 9" xfId="30493" hidden="1"/>
    <cellStyle name="40% - Accent5 9" xfId="30676" hidden="1"/>
    <cellStyle name="40% - Accent5 9" xfId="30752" hidden="1"/>
    <cellStyle name="40% - Accent5 9" xfId="30854" hidden="1"/>
    <cellStyle name="40% - Accent5 9" xfId="30928" hidden="1"/>
    <cellStyle name="40% - Accent5 9" xfId="31004" hidden="1"/>
    <cellStyle name="40% - Accent5 9" xfId="31082" hidden="1"/>
    <cellStyle name="40% - Accent5 9" xfId="31667" hidden="1"/>
    <cellStyle name="40% - Accent5 9" xfId="31743" hidden="1"/>
    <cellStyle name="40% - Accent5 9" xfId="31822" hidden="1"/>
    <cellStyle name="40% - Accent5 9" xfId="32069" hidden="1"/>
    <cellStyle name="40% - Accent5 9" xfId="31595" hidden="1"/>
    <cellStyle name="40% - Accent5 9" xfId="31560" hidden="1"/>
    <cellStyle name="40% - Accent5 9" xfId="32262" hidden="1"/>
    <cellStyle name="40% - Accent5 9" xfId="32338" hidden="1"/>
    <cellStyle name="40% - Accent5 9" xfId="32416" hidden="1"/>
    <cellStyle name="40% - Accent5 9" xfId="32633" hidden="1"/>
    <cellStyle name="40% - Accent5 9" xfId="31364" hidden="1"/>
    <cellStyle name="40% - Accent5 9" xfId="31389" hidden="1"/>
    <cellStyle name="40% - Accent5 9" xfId="32794" hidden="1"/>
    <cellStyle name="40% - Accent5 9" xfId="32870" hidden="1"/>
    <cellStyle name="40% - Accent5 9" xfId="32948" hidden="1"/>
    <cellStyle name="40% - Accent5 9" xfId="33131" hidden="1"/>
    <cellStyle name="40% - Accent5 9" xfId="33207" hidden="1"/>
    <cellStyle name="40% - Accent5 9" xfId="33285" hidden="1"/>
    <cellStyle name="40% - Accent5 9" xfId="33468" hidden="1"/>
    <cellStyle name="40% - Accent5 9" xfId="33544" hidden="1"/>
    <cellStyle name="40% - Accent6" xfId="44" builtinId="51" hidden="1"/>
    <cellStyle name="40% - Accent6" xfId="87" builtinId="51" hidden="1" customBuiltin="1"/>
    <cellStyle name="40% - Accent6 10" xfId="175" hidden="1"/>
    <cellStyle name="40% - Accent6 10" xfId="255" hidden="1"/>
    <cellStyle name="40% - Accent6 10" xfId="361" hidden="1"/>
    <cellStyle name="40% - Accent6 10" xfId="695" hidden="1"/>
    <cellStyle name="40% - Accent6 10" xfId="2419" hidden="1"/>
    <cellStyle name="40% - Accent6 10" xfId="2570" hidden="1"/>
    <cellStyle name="40% - Accent6 10" xfId="2764" hidden="1"/>
    <cellStyle name="40% - Accent6 10" xfId="3813" hidden="1"/>
    <cellStyle name="40% - Accent6 10" xfId="1671" hidden="1"/>
    <cellStyle name="40% - Accent6 10" xfId="2217" hidden="1"/>
    <cellStyle name="40% - Accent6 10" xfId="4363" hidden="1"/>
    <cellStyle name="40% - Accent6 10" xfId="4586" hidden="1"/>
    <cellStyle name="40% - Accent6 10" xfId="4750" hidden="1"/>
    <cellStyle name="40% - Accent6 10" xfId="5836" hidden="1"/>
    <cellStyle name="40% - Accent6 10" xfId="3106" hidden="1"/>
    <cellStyle name="40% - Accent6 10" xfId="3995" hidden="1"/>
    <cellStyle name="40% - Accent6 10" xfId="6363" hidden="1"/>
    <cellStyle name="40% - Accent6 10" xfId="6469" hidden="1"/>
    <cellStyle name="40% - Accent6 10" xfId="6666" hidden="1"/>
    <cellStyle name="40% - Accent6 10" xfId="7529" hidden="1"/>
    <cellStyle name="40% - Accent6 10" xfId="7679" hidden="1"/>
    <cellStyle name="40% - Accent6 10" xfId="7859" hidden="1"/>
    <cellStyle name="40% - Accent6 10" xfId="8773" hidden="1"/>
    <cellStyle name="40% - Accent6 10" xfId="8948" hidden="1"/>
    <cellStyle name="40% - Accent6 10" xfId="9866" hidden="1"/>
    <cellStyle name="40% - Accent6 10" xfId="9940" hidden="1"/>
    <cellStyle name="40% - Accent6 10" xfId="10016" hidden="1"/>
    <cellStyle name="40% - Accent6 10" xfId="10094" hidden="1"/>
    <cellStyle name="40% - Accent6 10" xfId="10679" hidden="1"/>
    <cellStyle name="40% - Accent6 10" xfId="10755" hidden="1"/>
    <cellStyle name="40% - Accent6 10" xfId="10834" hidden="1"/>
    <cellStyle name="40% - Accent6 10" xfId="11089" hidden="1"/>
    <cellStyle name="40% - Accent6 10" xfId="10368" hidden="1"/>
    <cellStyle name="40% - Accent6 10" xfId="10567" hidden="1"/>
    <cellStyle name="40% - Accent6 10" xfId="11274" hidden="1"/>
    <cellStyle name="40% - Accent6 10" xfId="11350" hidden="1"/>
    <cellStyle name="40% - Accent6 10" xfId="11428" hidden="1"/>
    <cellStyle name="40% - Accent6 10" xfId="11647" hidden="1"/>
    <cellStyle name="40% - Accent6 10" xfId="10926" hidden="1"/>
    <cellStyle name="40% - Accent6 10" xfId="11126" hidden="1"/>
    <cellStyle name="40% - Accent6 10" xfId="11806" hidden="1"/>
    <cellStyle name="40% - Accent6 10" xfId="11882" hidden="1"/>
    <cellStyle name="40% - Accent6 10" xfId="11960" hidden="1"/>
    <cellStyle name="40% - Accent6 10" xfId="12143" hidden="1"/>
    <cellStyle name="40% - Accent6 10" xfId="12219" hidden="1"/>
    <cellStyle name="40% - Accent6 10" xfId="12297" hidden="1"/>
    <cellStyle name="40% - Accent6 10" xfId="12480" hidden="1"/>
    <cellStyle name="40% - Accent6 10" xfId="12556" hidden="1"/>
    <cellStyle name="40% - Accent6 10" xfId="12658" hidden="1"/>
    <cellStyle name="40% - Accent6 10" xfId="12732" hidden="1"/>
    <cellStyle name="40% - Accent6 10" xfId="12808" hidden="1"/>
    <cellStyle name="40% - Accent6 10" xfId="12886" hidden="1"/>
    <cellStyle name="40% - Accent6 10" xfId="13471" hidden="1"/>
    <cellStyle name="40% - Accent6 10" xfId="13547" hidden="1"/>
    <cellStyle name="40% - Accent6 10" xfId="13626" hidden="1"/>
    <cellStyle name="40% - Accent6 10" xfId="13881" hidden="1"/>
    <cellStyle name="40% - Accent6 10" xfId="13160" hidden="1"/>
    <cellStyle name="40% - Accent6 10" xfId="13359" hidden="1"/>
    <cellStyle name="40% - Accent6 10" xfId="14066" hidden="1"/>
    <cellStyle name="40% - Accent6 10" xfId="14142" hidden="1"/>
    <cellStyle name="40% - Accent6 10" xfId="14220" hidden="1"/>
    <cellStyle name="40% - Accent6 10" xfId="14439" hidden="1"/>
    <cellStyle name="40% - Accent6 10" xfId="13718" hidden="1"/>
    <cellStyle name="40% - Accent6 10" xfId="13918" hidden="1"/>
    <cellStyle name="40% - Accent6 10" xfId="14598" hidden="1"/>
    <cellStyle name="40% - Accent6 10" xfId="14674" hidden="1"/>
    <cellStyle name="40% - Accent6 10" xfId="14752" hidden="1"/>
    <cellStyle name="40% - Accent6 10" xfId="14935" hidden="1"/>
    <cellStyle name="40% - Accent6 10" xfId="15011" hidden="1"/>
    <cellStyle name="40% - Accent6 10" xfId="15089" hidden="1"/>
    <cellStyle name="40% - Accent6 10" xfId="15272" hidden="1"/>
    <cellStyle name="40% - Accent6 10" xfId="15348" hidden="1"/>
    <cellStyle name="40% - Accent6 10" xfId="9583" hidden="1"/>
    <cellStyle name="40% - Accent6 10" xfId="9471" hidden="1"/>
    <cellStyle name="40% - Accent6 10" xfId="9357" hidden="1"/>
    <cellStyle name="40% - Accent6 10" xfId="9245" hidden="1"/>
    <cellStyle name="40% - Accent6 10" xfId="6987" hidden="1"/>
    <cellStyle name="40% - Accent6 10" xfId="6900" hidden="1"/>
    <cellStyle name="40% - Accent6 10" xfId="6807" hidden="1"/>
    <cellStyle name="40% - Accent6 10" xfId="5650" hidden="1"/>
    <cellStyle name="40% - Accent6 10" xfId="8071" hidden="1"/>
    <cellStyle name="40% - Accent6 10" xfId="7355" hidden="1"/>
    <cellStyle name="40% - Accent6 10" xfId="4847" hidden="1"/>
    <cellStyle name="40% - Accent6 10" xfId="4678" hidden="1"/>
    <cellStyle name="40% - Accent6 10" xfId="4447" hidden="1"/>
    <cellStyle name="40% - Accent6 10" xfId="3632" hidden="1"/>
    <cellStyle name="40% - Accent6 10" xfId="6397" hidden="1"/>
    <cellStyle name="40% - Accent6 10" xfId="5325" hidden="1"/>
    <cellStyle name="40% - Accent6 10" xfId="2719" hidden="1"/>
    <cellStyle name="40% - Accent6 10" xfId="2510" hidden="1"/>
    <cellStyle name="40% - Accent6 10" xfId="2333" hidden="1"/>
    <cellStyle name="40% - Accent6 10" xfId="1375" hidden="1"/>
    <cellStyle name="40% - Accent6 10" xfId="1183" hidden="1"/>
    <cellStyle name="40% - Accent6 10" xfId="939" hidden="1"/>
    <cellStyle name="40% - Accent6 10" xfId="15411" hidden="1"/>
    <cellStyle name="40% - Accent6 10" xfId="15521" hidden="1"/>
    <cellStyle name="40% - Accent6 10" xfId="16207" hidden="1"/>
    <cellStyle name="40% - Accent6 10" xfId="16281" hidden="1"/>
    <cellStyle name="40% - Accent6 10" xfId="16357" hidden="1"/>
    <cellStyle name="40% - Accent6 10" xfId="16435" hidden="1"/>
    <cellStyle name="40% - Accent6 10" xfId="17020" hidden="1"/>
    <cellStyle name="40% - Accent6 10" xfId="17096" hidden="1"/>
    <cellStyle name="40% - Accent6 10" xfId="17175" hidden="1"/>
    <cellStyle name="40% - Accent6 10" xfId="17430" hidden="1"/>
    <cellStyle name="40% - Accent6 10" xfId="16709" hidden="1"/>
    <cellStyle name="40% - Accent6 10" xfId="16908" hidden="1"/>
    <cellStyle name="40% - Accent6 10" xfId="17615" hidden="1"/>
    <cellStyle name="40% - Accent6 10" xfId="17691" hidden="1"/>
    <cellStyle name="40% - Accent6 10" xfId="17769" hidden="1"/>
    <cellStyle name="40% - Accent6 10" xfId="17988" hidden="1"/>
    <cellStyle name="40% - Accent6 10" xfId="17267" hidden="1"/>
    <cellStyle name="40% - Accent6 10" xfId="17467" hidden="1"/>
    <cellStyle name="40% - Accent6 10" xfId="18147" hidden="1"/>
    <cellStyle name="40% - Accent6 10" xfId="18223" hidden="1"/>
    <cellStyle name="40% - Accent6 10" xfId="18301" hidden="1"/>
    <cellStyle name="40% - Accent6 10" xfId="18484" hidden="1"/>
    <cellStyle name="40% - Accent6 10" xfId="18560" hidden="1"/>
    <cellStyle name="40% - Accent6 10" xfId="18638" hidden="1"/>
    <cellStyle name="40% - Accent6 10" xfId="18821" hidden="1"/>
    <cellStyle name="40% - Accent6 10" xfId="18897" hidden="1"/>
    <cellStyle name="40% - Accent6 10" xfId="18999" hidden="1"/>
    <cellStyle name="40% - Accent6 10" xfId="19073" hidden="1"/>
    <cellStyle name="40% - Accent6 10" xfId="19149" hidden="1"/>
    <cellStyle name="40% - Accent6 10" xfId="19227" hidden="1"/>
    <cellStyle name="40% - Accent6 10" xfId="19812" hidden="1"/>
    <cellStyle name="40% - Accent6 10" xfId="19888" hidden="1"/>
    <cellStyle name="40% - Accent6 10" xfId="19967" hidden="1"/>
    <cellStyle name="40% - Accent6 10" xfId="20222" hidden="1"/>
    <cellStyle name="40% - Accent6 10" xfId="19501" hidden="1"/>
    <cellStyle name="40% - Accent6 10" xfId="19700" hidden="1"/>
    <cellStyle name="40% - Accent6 10" xfId="20407" hidden="1"/>
    <cellStyle name="40% - Accent6 10" xfId="20483" hidden="1"/>
    <cellStyle name="40% - Accent6 10" xfId="20561" hidden="1"/>
    <cellStyle name="40% - Accent6 10" xfId="20780" hidden="1"/>
    <cellStyle name="40% - Accent6 10" xfId="20059" hidden="1"/>
    <cellStyle name="40% - Accent6 10" xfId="20259" hidden="1"/>
    <cellStyle name="40% - Accent6 10" xfId="20939" hidden="1"/>
    <cellStyle name="40% - Accent6 10" xfId="21015" hidden="1"/>
    <cellStyle name="40% - Accent6 10" xfId="21093" hidden="1"/>
    <cellStyle name="40% - Accent6 10" xfId="21276" hidden="1"/>
    <cellStyle name="40% - Accent6 10" xfId="21352" hidden="1"/>
    <cellStyle name="40% - Accent6 10" xfId="21430" hidden="1"/>
    <cellStyle name="40% - Accent6 10" xfId="21613" hidden="1"/>
    <cellStyle name="40% - Accent6 10" xfId="21689" hidden="1"/>
    <cellStyle name="40% - Accent6 10" xfId="15980" hidden="1"/>
    <cellStyle name="40% - Accent6 10" xfId="15906" hidden="1"/>
    <cellStyle name="40% - Accent6 10" xfId="15826" hidden="1"/>
    <cellStyle name="40% - Accent6 10" xfId="15743" hidden="1"/>
    <cellStyle name="40% - Accent6 10" xfId="7966" hidden="1"/>
    <cellStyle name="40% - Accent6 10" xfId="7764" hidden="1"/>
    <cellStyle name="40% - Accent6 10" xfId="7477" hidden="1"/>
    <cellStyle name="40% - Accent6 10" xfId="6155" hidden="1"/>
    <cellStyle name="40% - Accent6 10" xfId="9016" hidden="1"/>
    <cellStyle name="40% - Accent6 10" xfId="8205" hidden="1"/>
    <cellStyle name="40% - Accent6 10" xfId="5288" hidden="1"/>
    <cellStyle name="40% - Accent6 10" xfId="5087" hidden="1"/>
    <cellStyle name="40% - Accent6 10" xfId="4983" hidden="1"/>
    <cellStyle name="40% - Accent6 10" xfId="3809" hidden="1"/>
    <cellStyle name="40% - Accent6 10" xfId="7053" hidden="1"/>
    <cellStyle name="40% - Accent6 10" xfId="5877" hidden="1"/>
    <cellStyle name="40% - Accent6 10" xfId="3033" hidden="1"/>
    <cellStyle name="40% - Accent6 10" xfId="2897" hidden="1"/>
    <cellStyle name="40% - Accent6 10" xfId="2685" hidden="1"/>
    <cellStyle name="40% - Accent6 10" xfId="1525" hidden="1"/>
    <cellStyle name="40% - Accent6 10" xfId="1354" hidden="1"/>
    <cellStyle name="40% - Accent6 10" xfId="1107" hidden="1"/>
    <cellStyle name="40% - Accent6 10" xfId="21749" hidden="1"/>
    <cellStyle name="40% - Accent6 10" xfId="21828" hidden="1"/>
    <cellStyle name="40% - Accent6 10" xfId="22358" hidden="1"/>
    <cellStyle name="40% - Accent6 10" xfId="22432" hidden="1"/>
    <cellStyle name="40% - Accent6 10" xfId="22508" hidden="1"/>
    <cellStyle name="40% - Accent6 10" xfId="22586" hidden="1"/>
    <cellStyle name="40% - Accent6 10" xfId="23171" hidden="1"/>
    <cellStyle name="40% - Accent6 10" xfId="23247" hidden="1"/>
    <cellStyle name="40% - Accent6 10" xfId="23326" hidden="1"/>
    <cellStyle name="40% - Accent6 10" xfId="23581" hidden="1"/>
    <cellStyle name="40% - Accent6 10" xfId="22860" hidden="1"/>
    <cellStyle name="40% - Accent6 10" xfId="23059" hidden="1"/>
    <cellStyle name="40% - Accent6 10" xfId="23766" hidden="1"/>
    <cellStyle name="40% - Accent6 10" xfId="23842" hidden="1"/>
    <cellStyle name="40% - Accent6 10" xfId="23920" hidden="1"/>
    <cellStyle name="40% - Accent6 10" xfId="24139" hidden="1"/>
    <cellStyle name="40% - Accent6 10" xfId="23418" hidden="1"/>
    <cellStyle name="40% - Accent6 10" xfId="23618" hidden="1"/>
    <cellStyle name="40% - Accent6 10" xfId="24298" hidden="1"/>
    <cellStyle name="40% - Accent6 10" xfId="24374" hidden="1"/>
    <cellStyle name="40% - Accent6 10" xfId="24452" hidden="1"/>
    <cellStyle name="40% - Accent6 10" xfId="24635" hidden="1"/>
    <cellStyle name="40% - Accent6 10" xfId="24711" hidden="1"/>
    <cellStyle name="40% - Accent6 10" xfId="24789" hidden="1"/>
    <cellStyle name="40% - Accent6 10" xfId="24972" hidden="1"/>
    <cellStyle name="40% - Accent6 10" xfId="25048" hidden="1"/>
    <cellStyle name="40% - Accent6 10" xfId="25150" hidden="1"/>
    <cellStyle name="40% - Accent6 10" xfId="25224" hidden="1"/>
    <cellStyle name="40% - Accent6 10" xfId="25300" hidden="1"/>
    <cellStyle name="40% - Accent6 10" xfId="25378" hidden="1"/>
    <cellStyle name="40% - Accent6 10" xfId="25963" hidden="1"/>
    <cellStyle name="40% - Accent6 10" xfId="26039" hidden="1"/>
    <cellStyle name="40% - Accent6 10" xfId="26118" hidden="1"/>
    <cellStyle name="40% - Accent6 10" xfId="26373" hidden="1"/>
    <cellStyle name="40% - Accent6 10" xfId="25652" hidden="1"/>
    <cellStyle name="40% - Accent6 10" xfId="25851" hidden="1"/>
    <cellStyle name="40% - Accent6 10" xfId="26558" hidden="1"/>
    <cellStyle name="40% - Accent6 10" xfId="26634" hidden="1"/>
    <cellStyle name="40% - Accent6 10" xfId="26712" hidden="1"/>
    <cellStyle name="40% - Accent6 10" xfId="26931" hidden="1"/>
    <cellStyle name="40% - Accent6 10" xfId="26210" hidden="1"/>
    <cellStyle name="40% - Accent6 10" xfId="26410" hidden="1"/>
    <cellStyle name="40% - Accent6 10" xfId="27090" hidden="1"/>
    <cellStyle name="40% - Accent6 10" xfId="27166" hidden="1"/>
    <cellStyle name="40% - Accent6 10" xfId="27244" hidden="1"/>
    <cellStyle name="40% - Accent6 10" xfId="27427" hidden="1"/>
    <cellStyle name="40% - Accent6 10" xfId="27503" hidden="1"/>
    <cellStyle name="40% - Accent6 10" xfId="27581" hidden="1"/>
    <cellStyle name="40% - Accent6 10" xfId="27764" hidden="1"/>
    <cellStyle name="40% - Accent6 10" xfId="27840" hidden="1"/>
    <cellStyle name="40% - Accent6 10" xfId="22233" hidden="1"/>
    <cellStyle name="40% - Accent6 10" xfId="22159" hidden="1"/>
    <cellStyle name="40% - Accent6 10" xfId="22079" hidden="1"/>
    <cellStyle name="40% - Accent6 10" xfId="21996" hidden="1"/>
    <cellStyle name="40% - Accent6 10" xfId="8869" hidden="1"/>
    <cellStyle name="40% - Accent6 10" xfId="8663" hidden="1"/>
    <cellStyle name="40% - Accent6 10" xfId="8432" hidden="1"/>
    <cellStyle name="40% - Accent6 10" xfId="6725" hidden="1"/>
    <cellStyle name="40% - Accent6 10" xfId="15571" hidden="1"/>
    <cellStyle name="40% - Accent6 10" xfId="9264" hidden="1"/>
    <cellStyle name="40% - Accent6 10" xfId="5844" hidden="1"/>
    <cellStyle name="40% - Accent6 10" xfId="5595" hidden="1"/>
    <cellStyle name="40% - Accent6 10" xfId="5500" hidden="1"/>
    <cellStyle name="40% - Accent6 10" xfId="3996" hidden="1"/>
    <cellStyle name="40% - Accent6 10" xfId="8064" hidden="1"/>
    <cellStyle name="40% - Accent6 10" xfId="6301" hidden="1"/>
    <cellStyle name="40% - Accent6 10" xfId="3358" hidden="1"/>
    <cellStyle name="40% - Accent6 10" xfId="3167" hidden="1"/>
    <cellStyle name="40% - Accent6 10" xfId="3021" hidden="1"/>
    <cellStyle name="40% - Accent6 10" xfId="1654" hidden="1"/>
    <cellStyle name="40% - Accent6 10" xfId="1519" hidden="1"/>
    <cellStyle name="40% - Accent6 10" xfId="1248" hidden="1"/>
    <cellStyle name="40% - Accent6 10" xfId="27899" hidden="1"/>
    <cellStyle name="40% - Accent6 10" xfId="27975" hidden="1"/>
    <cellStyle name="40% - Accent6 10" xfId="28077" hidden="1"/>
    <cellStyle name="40% - Accent6 10" xfId="28151" hidden="1"/>
    <cellStyle name="40% - Accent6 10" xfId="28227" hidden="1"/>
    <cellStyle name="40% - Accent6 10" xfId="28305" hidden="1"/>
    <cellStyle name="40% - Accent6 10" xfId="28890" hidden="1"/>
    <cellStyle name="40% - Accent6 10" xfId="28966" hidden="1"/>
    <cellStyle name="40% - Accent6 10" xfId="29045" hidden="1"/>
    <cellStyle name="40% - Accent6 10" xfId="29300" hidden="1"/>
    <cellStyle name="40% - Accent6 10" xfId="28579" hidden="1"/>
    <cellStyle name="40% - Accent6 10" xfId="28778" hidden="1"/>
    <cellStyle name="40% - Accent6 10" xfId="29485" hidden="1"/>
    <cellStyle name="40% - Accent6 10" xfId="29561" hidden="1"/>
    <cellStyle name="40% - Accent6 10" xfId="29639" hidden="1"/>
    <cellStyle name="40% - Accent6 10" xfId="29858" hidden="1"/>
    <cellStyle name="40% - Accent6 10" xfId="29137" hidden="1"/>
    <cellStyle name="40% - Accent6 10" xfId="29337" hidden="1"/>
    <cellStyle name="40% - Accent6 10" xfId="30017" hidden="1"/>
    <cellStyle name="40% - Accent6 10" xfId="30093" hidden="1"/>
    <cellStyle name="40% - Accent6 10" xfId="30171" hidden="1"/>
    <cellStyle name="40% - Accent6 10" xfId="30354" hidden="1"/>
    <cellStyle name="40% - Accent6 10" xfId="30430" hidden="1"/>
    <cellStyle name="40% - Accent6 10" xfId="30508" hidden="1"/>
    <cellStyle name="40% - Accent6 10" xfId="30691" hidden="1"/>
    <cellStyle name="40% - Accent6 10" xfId="30767" hidden="1"/>
    <cellStyle name="40% - Accent6 10" xfId="30869" hidden="1"/>
    <cellStyle name="40% - Accent6 10" xfId="30943" hidden="1"/>
    <cellStyle name="40% - Accent6 10" xfId="31019" hidden="1"/>
    <cellStyle name="40% - Accent6 10" xfId="31097" hidden="1"/>
    <cellStyle name="40% - Accent6 10" xfId="31682" hidden="1"/>
    <cellStyle name="40% - Accent6 10" xfId="31758" hidden="1"/>
    <cellStyle name="40% - Accent6 10" xfId="31837" hidden="1"/>
    <cellStyle name="40% - Accent6 10" xfId="32092" hidden="1"/>
    <cellStyle name="40% - Accent6 10" xfId="31371" hidden="1"/>
    <cellStyle name="40% - Accent6 10" xfId="31570" hidden="1"/>
    <cellStyle name="40% - Accent6 10" xfId="32277" hidden="1"/>
    <cellStyle name="40% - Accent6 10" xfId="32353" hidden="1"/>
    <cellStyle name="40% - Accent6 10" xfId="32431" hidden="1"/>
    <cellStyle name="40% - Accent6 10" xfId="32650" hidden="1"/>
    <cellStyle name="40% - Accent6 10" xfId="31929" hidden="1"/>
    <cellStyle name="40% - Accent6 10" xfId="32129" hidden="1"/>
    <cellStyle name="40% - Accent6 10" xfId="32809" hidden="1"/>
    <cellStyle name="40% - Accent6 10" xfId="32885" hidden="1"/>
    <cellStyle name="40% - Accent6 10" xfId="32963" hidden="1"/>
    <cellStyle name="40% - Accent6 10" xfId="33146" hidden="1"/>
    <cellStyle name="40% - Accent6 10" xfId="33222" hidden="1"/>
    <cellStyle name="40% - Accent6 10" xfId="33300" hidden="1"/>
    <cellStyle name="40% - Accent6 10" xfId="33483" hidden="1"/>
    <cellStyle name="40% - Accent6 10" xfId="33559" hidden="1"/>
    <cellStyle name="40% - Accent6 11" xfId="188" hidden="1"/>
    <cellStyle name="40% - Accent6 11" xfId="268" hidden="1"/>
    <cellStyle name="40% - Accent6 11" xfId="397" hidden="1"/>
    <cellStyle name="40% - Accent6 11" xfId="722" hidden="1"/>
    <cellStyle name="40% - Accent6 11" xfId="2436" hidden="1"/>
    <cellStyle name="40% - Accent6 11" xfId="2588" hidden="1"/>
    <cellStyle name="40% - Accent6 11" xfId="2792" hidden="1"/>
    <cellStyle name="40% - Accent6 11" xfId="2068" hidden="1"/>
    <cellStyle name="40% - Accent6 11" xfId="1856" hidden="1"/>
    <cellStyle name="40% - Accent6 11" xfId="2228" hidden="1"/>
    <cellStyle name="40% - Accent6 11" xfId="4399" hidden="1"/>
    <cellStyle name="40% - Accent6 11" xfId="4605" hidden="1"/>
    <cellStyle name="40% - Accent6 11" xfId="4769" hidden="1"/>
    <cellStyle name="40% - Accent6 11" xfId="1884" hidden="1"/>
    <cellStyle name="40% - Accent6 11" xfId="1727" hidden="1"/>
    <cellStyle name="40% - Accent6 11" xfId="3770" hidden="1"/>
    <cellStyle name="40% - Accent6 11" xfId="6379" hidden="1"/>
    <cellStyle name="40% - Accent6 11" xfId="6483" hidden="1"/>
    <cellStyle name="40% - Accent6 11" xfId="6681" hidden="1"/>
    <cellStyle name="40% - Accent6 11" xfId="7556" hidden="1"/>
    <cellStyle name="40% - Accent6 11" xfId="7695" hidden="1"/>
    <cellStyle name="40% - Accent6 11" xfId="7874" hidden="1"/>
    <cellStyle name="40% - Accent6 11" xfId="8793" hidden="1"/>
    <cellStyle name="40% - Accent6 11" xfId="8964" hidden="1"/>
    <cellStyle name="40% - Accent6 11" xfId="9879" hidden="1"/>
    <cellStyle name="40% - Accent6 11" xfId="9953" hidden="1"/>
    <cellStyle name="40% - Accent6 11" xfId="10029" hidden="1"/>
    <cellStyle name="40% - Accent6 11" xfId="10107" hidden="1"/>
    <cellStyle name="40% - Accent6 11" xfId="10692" hidden="1"/>
    <cellStyle name="40% - Accent6 11" xfId="10768" hidden="1"/>
    <cellStyle name="40% - Accent6 11" xfId="10847" hidden="1"/>
    <cellStyle name="40% - Accent6 11" xfId="10530" hidden="1"/>
    <cellStyle name="40% - Accent6 11" xfId="10432" hidden="1"/>
    <cellStyle name="40% - Accent6 11" xfId="10577" hidden="1"/>
    <cellStyle name="40% - Accent6 11" xfId="11287" hidden="1"/>
    <cellStyle name="40% - Accent6 11" xfId="11363" hidden="1"/>
    <cellStyle name="40% - Accent6 11" xfId="11441" hidden="1"/>
    <cellStyle name="40% - Accent6 11" xfId="10457" hidden="1"/>
    <cellStyle name="40% - Accent6 11" xfId="10403" hidden="1"/>
    <cellStyle name="40% - Accent6 11" xfId="11061" hidden="1"/>
    <cellStyle name="40% - Accent6 11" xfId="11819" hidden="1"/>
    <cellStyle name="40% - Accent6 11" xfId="11895" hidden="1"/>
    <cellStyle name="40% - Accent6 11" xfId="11973" hidden="1"/>
    <cellStyle name="40% - Accent6 11" xfId="12156" hidden="1"/>
    <cellStyle name="40% - Accent6 11" xfId="12232" hidden="1"/>
    <cellStyle name="40% - Accent6 11" xfId="12310" hidden="1"/>
    <cellStyle name="40% - Accent6 11" xfId="12493" hidden="1"/>
    <cellStyle name="40% - Accent6 11" xfId="12569" hidden="1"/>
    <cellStyle name="40% - Accent6 11" xfId="12671" hidden="1"/>
    <cellStyle name="40% - Accent6 11" xfId="12745" hidden="1"/>
    <cellStyle name="40% - Accent6 11" xfId="12821" hidden="1"/>
    <cellStyle name="40% - Accent6 11" xfId="12899" hidden="1"/>
    <cellStyle name="40% - Accent6 11" xfId="13484" hidden="1"/>
    <cellStyle name="40% - Accent6 11" xfId="13560" hidden="1"/>
    <cellStyle name="40% - Accent6 11" xfId="13639" hidden="1"/>
    <cellStyle name="40% - Accent6 11" xfId="13322" hidden="1"/>
    <cellStyle name="40% - Accent6 11" xfId="13224" hidden="1"/>
    <cellStyle name="40% - Accent6 11" xfId="13369" hidden="1"/>
    <cellStyle name="40% - Accent6 11" xfId="14079" hidden="1"/>
    <cellStyle name="40% - Accent6 11" xfId="14155" hidden="1"/>
    <cellStyle name="40% - Accent6 11" xfId="14233" hidden="1"/>
    <cellStyle name="40% - Accent6 11" xfId="13249" hidden="1"/>
    <cellStyle name="40% - Accent6 11" xfId="13195" hidden="1"/>
    <cellStyle name="40% - Accent6 11" xfId="13853" hidden="1"/>
    <cellStyle name="40% - Accent6 11" xfId="14611" hidden="1"/>
    <cellStyle name="40% - Accent6 11" xfId="14687" hidden="1"/>
    <cellStyle name="40% - Accent6 11" xfId="14765" hidden="1"/>
    <cellStyle name="40% - Accent6 11" xfId="14948" hidden="1"/>
    <cellStyle name="40% - Accent6 11" xfId="15024" hidden="1"/>
    <cellStyle name="40% - Accent6 11" xfId="15102" hidden="1"/>
    <cellStyle name="40% - Accent6 11" xfId="15285" hidden="1"/>
    <cellStyle name="40% - Accent6 11" xfId="15361" hidden="1"/>
    <cellStyle name="40% - Accent6 11" xfId="9567" hidden="1"/>
    <cellStyle name="40% - Accent6 11" xfId="9454" hidden="1"/>
    <cellStyle name="40% - Accent6 11" xfId="9341" hidden="1"/>
    <cellStyle name="40% - Accent6 11" xfId="9225" hidden="1"/>
    <cellStyle name="40% - Accent6 11" xfId="6973" hidden="1"/>
    <cellStyle name="40% - Accent6 11" xfId="6887" hidden="1"/>
    <cellStyle name="40% - Accent6 11" xfId="6793" hidden="1"/>
    <cellStyle name="40% - Accent6 11" xfId="7428" hidden="1"/>
    <cellStyle name="40% - Accent6 11" xfId="7856" hidden="1"/>
    <cellStyle name="40% - Accent6 11" xfId="7338" hidden="1"/>
    <cellStyle name="40% - Accent6 11" xfId="4824" hidden="1"/>
    <cellStyle name="40% - Accent6 11" xfId="4662" hidden="1"/>
    <cellStyle name="40% - Accent6 11" xfId="4388" hidden="1"/>
    <cellStyle name="40% - Accent6 11" xfId="7752" hidden="1"/>
    <cellStyle name="40% - Accent6 11" xfId="7964" hidden="1"/>
    <cellStyle name="40% - Accent6 11" xfId="5842" hidden="1"/>
    <cellStyle name="40% - Accent6 11" xfId="2689" hidden="1"/>
    <cellStyle name="40% - Accent6 11" xfId="2493" hidden="1"/>
    <cellStyle name="40% - Accent6 11" xfId="2314" hidden="1"/>
    <cellStyle name="40% - Accent6 11" xfId="1350" hidden="1"/>
    <cellStyle name="40% - Accent6 11" xfId="1168" hidden="1"/>
    <cellStyle name="40% - Accent6 11" xfId="926" hidden="1"/>
    <cellStyle name="40% - Accent6 11" xfId="15428" hidden="1"/>
    <cellStyle name="40% - Accent6 11" xfId="15536" hidden="1"/>
    <cellStyle name="40% - Accent6 11" xfId="16220" hidden="1"/>
    <cellStyle name="40% - Accent6 11" xfId="16294" hidden="1"/>
    <cellStyle name="40% - Accent6 11" xfId="16370" hidden="1"/>
    <cellStyle name="40% - Accent6 11" xfId="16448" hidden="1"/>
    <cellStyle name="40% - Accent6 11" xfId="17033" hidden="1"/>
    <cellStyle name="40% - Accent6 11" xfId="17109" hidden="1"/>
    <cellStyle name="40% - Accent6 11" xfId="17188" hidden="1"/>
    <cellStyle name="40% - Accent6 11" xfId="16871" hidden="1"/>
    <cellStyle name="40% - Accent6 11" xfId="16773" hidden="1"/>
    <cellStyle name="40% - Accent6 11" xfId="16918" hidden="1"/>
    <cellStyle name="40% - Accent6 11" xfId="17628" hidden="1"/>
    <cellStyle name="40% - Accent6 11" xfId="17704" hidden="1"/>
    <cellStyle name="40% - Accent6 11" xfId="17782" hidden="1"/>
    <cellStyle name="40% - Accent6 11" xfId="16798" hidden="1"/>
    <cellStyle name="40% - Accent6 11" xfId="16744" hidden="1"/>
    <cellStyle name="40% - Accent6 11" xfId="17402" hidden="1"/>
    <cellStyle name="40% - Accent6 11" xfId="18160" hidden="1"/>
    <cellStyle name="40% - Accent6 11" xfId="18236" hidden="1"/>
    <cellStyle name="40% - Accent6 11" xfId="18314" hidden="1"/>
    <cellStyle name="40% - Accent6 11" xfId="18497" hidden="1"/>
    <cellStyle name="40% - Accent6 11" xfId="18573" hidden="1"/>
    <cellStyle name="40% - Accent6 11" xfId="18651" hidden="1"/>
    <cellStyle name="40% - Accent6 11" xfId="18834" hidden="1"/>
    <cellStyle name="40% - Accent6 11" xfId="18910" hidden="1"/>
    <cellStyle name="40% - Accent6 11" xfId="19012" hidden="1"/>
    <cellStyle name="40% - Accent6 11" xfId="19086" hidden="1"/>
    <cellStyle name="40% - Accent6 11" xfId="19162" hidden="1"/>
    <cellStyle name="40% - Accent6 11" xfId="19240" hidden="1"/>
    <cellStyle name="40% - Accent6 11" xfId="19825" hidden="1"/>
    <cellStyle name="40% - Accent6 11" xfId="19901" hidden="1"/>
    <cellStyle name="40% - Accent6 11" xfId="19980" hidden="1"/>
    <cellStyle name="40% - Accent6 11" xfId="19663" hidden="1"/>
    <cellStyle name="40% - Accent6 11" xfId="19565" hidden="1"/>
    <cellStyle name="40% - Accent6 11" xfId="19710" hidden="1"/>
    <cellStyle name="40% - Accent6 11" xfId="20420" hidden="1"/>
    <cellStyle name="40% - Accent6 11" xfId="20496" hidden="1"/>
    <cellStyle name="40% - Accent6 11" xfId="20574" hidden="1"/>
    <cellStyle name="40% - Accent6 11" xfId="19590" hidden="1"/>
    <cellStyle name="40% - Accent6 11" xfId="19536" hidden="1"/>
    <cellStyle name="40% - Accent6 11" xfId="20194" hidden="1"/>
    <cellStyle name="40% - Accent6 11" xfId="20952" hidden="1"/>
    <cellStyle name="40% - Accent6 11" xfId="21028" hidden="1"/>
    <cellStyle name="40% - Accent6 11" xfId="21106" hidden="1"/>
    <cellStyle name="40% - Accent6 11" xfId="21289" hidden="1"/>
    <cellStyle name="40% - Accent6 11" xfId="21365" hidden="1"/>
    <cellStyle name="40% - Accent6 11" xfId="21443" hidden="1"/>
    <cellStyle name="40% - Accent6 11" xfId="21626" hidden="1"/>
    <cellStyle name="40% - Accent6 11" xfId="21702" hidden="1"/>
    <cellStyle name="40% - Accent6 11" xfId="15967" hidden="1"/>
    <cellStyle name="40% - Accent6 11" xfId="15893" hidden="1"/>
    <cellStyle name="40% - Accent6 11" xfId="15812" hidden="1"/>
    <cellStyle name="40% - Accent6 11" xfId="15726" hidden="1"/>
    <cellStyle name="40% - Accent6 11" xfId="7943" hidden="1"/>
    <cellStyle name="40% - Accent6 11" xfId="7737" hidden="1"/>
    <cellStyle name="40% - Accent6 11" xfId="7459" hidden="1"/>
    <cellStyle name="40% - Accent6 11" xfId="8376" hidden="1"/>
    <cellStyle name="40% - Accent6 11" xfId="8720" hidden="1"/>
    <cellStyle name="40% - Accent6 11" xfId="8188" hidden="1"/>
    <cellStyle name="40% - Accent6 11" xfId="5275" hidden="1"/>
    <cellStyle name="40% - Accent6 11" xfId="5074" hidden="1"/>
    <cellStyle name="40% - Accent6 11" xfId="4966" hidden="1"/>
    <cellStyle name="40% - Accent6 11" xfId="8551" hidden="1"/>
    <cellStyle name="40% - Accent6 11" xfId="8859" hidden="1"/>
    <cellStyle name="40% - Accent6 11" xfId="6290" hidden="1"/>
    <cellStyle name="40% - Accent6 11" xfId="3010" hidden="1"/>
    <cellStyle name="40% - Accent6 11" xfId="2877" hidden="1"/>
    <cellStyle name="40% - Accent6 11" xfId="2645" hidden="1"/>
    <cellStyle name="40% - Accent6 11" xfId="1505" hidden="1"/>
    <cellStyle name="40% - Accent6 11" xfId="1316" hidden="1"/>
    <cellStyle name="40% - Accent6 11" xfId="1091" hidden="1"/>
    <cellStyle name="40% - Accent6 11" xfId="21762" hidden="1"/>
    <cellStyle name="40% - Accent6 11" xfId="21842" hidden="1"/>
    <cellStyle name="40% - Accent6 11" xfId="22371" hidden="1"/>
    <cellStyle name="40% - Accent6 11" xfId="22445" hidden="1"/>
    <cellStyle name="40% - Accent6 11" xfId="22521" hidden="1"/>
    <cellStyle name="40% - Accent6 11" xfId="22599" hidden="1"/>
    <cellStyle name="40% - Accent6 11" xfId="23184" hidden="1"/>
    <cellStyle name="40% - Accent6 11" xfId="23260" hidden="1"/>
    <cellStyle name="40% - Accent6 11" xfId="23339" hidden="1"/>
    <cellStyle name="40% - Accent6 11" xfId="23022" hidden="1"/>
    <cellStyle name="40% - Accent6 11" xfId="22924" hidden="1"/>
    <cellStyle name="40% - Accent6 11" xfId="23069" hidden="1"/>
    <cellStyle name="40% - Accent6 11" xfId="23779" hidden="1"/>
    <cellStyle name="40% - Accent6 11" xfId="23855" hidden="1"/>
    <cellStyle name="40% - Accent6 11" xfId="23933" hidden="1"/>
    <cellStyle name="40% - Accent6 11" xfId="22949" hidden="1"/>
    <cellStyle name="40% - Accent6 11" xfId="22895" hidden="1"/>
    <cellStyle name="40% - Accent6 11" xfId="23553" hidden="1"/>
    <cellStyle name="40% - Accent6 11" xfId="24311" hidden="1"/>
    <cellStyle name="40% - Accent6 11" xfId="24387" hidden="1"/>
    <cellStyle name="40% - Accent6 11" xfId="24465" hidden="1"/>
    <cellStyle name="40% - Accent6 11" xfId="24648" hidden="1"/>
    <cellStyle name="40% - Accent6 11" xfId="24724" hidden="1"/>
    <cellStyle name="40% - Accent6 11" xfId="24802" hidden="1"/>
    <cellStyle name="40% - Accent6 11" xfId="24985" hidden="1"/>
    <cellStyle name="40% - Accent6 11" xfId="25061" hidden="1"/>
    <cellStyle name="40% - Accent6 11" xfId="25163" hidden="1"/>
    <cellStyle name="40% - Accent6 11" xfId="25237" hidden="1"/>
    <cellStyle name="40% - Accent6 11" xfId="25313" hidden="1"/>
    <cellStyle name="40% - Accent6 11" xfId="25391" hidden="1"/>
    <cellStyle name="40% - Accent6 11" xfId="25976" hidden="1"/>
    <cellStyle name="40% - Accent6 11" xfId="26052" hidden="1"/>
    <cellStyle name="40% - Accent6 11" xfId="26131" hidden="1"/>
    <cellStyle name="40% - Accent6 11" xfId="25814" hidden="1"/>
    <cellStyle name="40% - Accent6 11" xfId="25716" hidden="1"/>
    <cellStyle name="40% - Accent6 11" xfId="25861" hidden="1"/>
    <cellStyle name="40% - Accent6 11" xfId="26571" hidden="1"/>
    <cellStyle name="40% - Accent6 11" xfId="26647" hidden="1"/>
    <cellStyle name="40% - Accent6 11" xfId="26725" hidden="1"/>
    <cellStyle name="40% - Accent6 11" xfId="25741" hidden="1"/>
    <cellStyle name="40% - Accent6 11" xfId="25687" hidden="1"/>
    <cellStyle name="40% - Accent6 11" xfId="26345" hidden="1"/>
    <cellStyle name="40% - Accent6 11" xfId="27103" hidden="1"/>
    <cellStyle name="40% - Accent6 11" xfId="27179" hidden="1"/>
    <cellStyle name="40% - Accent6 11" xfId="27257" hidden="1"/>
    <cellStyle name="40% - Accent6 11" xfId="27440" hidden="1"/>
    <cellStyle name="40% - Accent6 11" xfId="27516" hidden="1"/>
    <cellStyle name="40% - Accent6 11" xfId="27594" hidden="1"/>
    <cellStyle name="40% - Accent6 11" xfId="27777" hidden="1"/>
    <cellStyle name="40% - Accent6 11" xfId="27853" hidden="1"/>
    <cellStyle name="40% - Accent6 11" xfId="22220" hidden="1"/>
    <cellStyle name="40% - Accent6 11" xfId="22146" hidden="1"/>
    <cellStyle name="40% - Accent6 11" xfId="22065" hidden="1"/>
    <cellStyle name="40% - Accent6 11" xfId="21982" hidden="1"/>
    <cellStyle name="40% - Accent6 11" xfId="8843" hidden="1"/>
    <cellStyle name="40% - Accent6 11" xfId="8546" hidden="1"/>
    <cellStyle name="40% - Accent6 11" xfId="8409" hidden="1"/>
    <cellStyle name="40% - Accent6 11" xfId="9407" hidden="1"/>
    <cellStyle name="40% - Accent6 11" xfId="9786" hidden="1"/>
    <cellStyle name="40% - Accent6 11" xfId="9223" hidden="1"/>
    <cellStyle name="40% - Accent6 11" xfId="5820" hidden="1"/>
    <cellStyle name="40% - Accent6 11" xfId="5581" hidden="1"/>
    <cellStyle name="40% - Accent6 11" xfId="5485" hidden="1"/>
    <cellStyle name="40% - Accent6 11" xfId="9656" hidden="1"/>
    <cellStyle name="40% - Accent6 11" xfId="15468" hidden="1"/>
    <cellStyle name="40% - Accent6 11" xfId="6837" hidden="1"/>
    <cellStyle name="40% - Accent6 11" xfId="3342" hidden="1"/>
    <cellStyle name="40% - Accent6 11" xfId="3151" hidden="1"/>
    <cellStyle name="40% - Accent6 11" xfId="2978" hidden="1"/>
    <cellStyle name="40% - Accent6 11" xfId="1637" hidden="1"/>
    <cellStyle name="40% - Accent6 11" xfId="1477" hidden="1"/>
    <cellStyle name="40% - Accent6 11" xfId="1225" hidden="1"/>
    <cellStyle name="40% - Accent6 11" xfId="27912" hidden="1"/>
    <cellStyle name="40% - Accent6 11" xfId="27988" hidden="1"/>
    <cellStyle name="40% - Accent6 11" xfId="28090" hidden="1"/>
    <cellStyle name="40% - Accent6 11" xfId="28164" hidden="1"/>
    <cellStyle name="40% - Accent6 11" xfId="28240" hidden="1"/>
    <cellStyle name="40% - Accent6 11" xfId="28318" hidden="1"/>
    <cellStyle name="40% - Accent6 11" xfId="28903" hidden="1"/>
    <cellStyle name="40% - Accent6 11" xfId="28979" hidden="1"/>
    <cellStyle name="40% - Accent6 11" xfId="29058" hidden="1"/>
    <cellStyle name="40% - Accent6 11" xfId="28741" hidden="1"/>
    <cellStyle name="40% - Accent6 11" xfId="28643" hidden="1"/>
    <cellStyle name="40% - Accent6 11" xfId="28788" hidden="1"/>
    <cellStyle name="40% - Accent6 11" xfId="29498" hidden="1"/>
    <cellStyle name="40% - Accent6 11" xfId="29574" hidden="1"/>
    <cellStyle name="40% - Accent6 11" xfId="29652" hidden="1"/>
    <cellStyle name="40% - Accent6 11" xfId="28668" hidden="1"/>
    <cellStyle name="40% - Accent6 11" xfId="28614" hidden="1"/>
    <cellStyle name="40% - Accent6 11" xfId="29272" hidden="1"/>
    <cellStyle name="40% - Accent6 11" xfId="30030" hidden="1"/>
    <cellStyle name="40% - Accent6 11" xfId="30106" hidden="1"/>
    <cellStyle name="40% - Accent6 11" xfId="30184" hidden="1"/>
    <cellStyle name="40% - Accent6 11" xfId="30367" hidden="1"/>
    <cellStyle name="40% - Accent6 11" xfId="30443" hidden="1"/>
    <cellStyle name="40% - Accent6 11" xfId="30521" hidden="1"/>
    <cellStyle name="40% - Accent6 11" xfId="30704" hidden="1"/>
    <cellStyle name="40% - Accent6 11" xfId="30780" hidden="1"/>
    <cellStyle name="40% - Accent6 11" xfId="30882" hidden="1"/>
    <cellStyle name="40% - Accent6 11" xfId="30956" hidden="1"/>
    <cellStyle name="40% - Accent6 11" xfId="31032" hidden="1"/>
    <cellStyle name="40% - Accent6 11" xfId="31110" hidden="1"/>
    <cellStyle name="40% - Accent6 11" xfId="31695" hidden="1"/>
    <cellStyle name="40% - Accent6 11" xfId="31771" hidden="1"/>
    <cellStyle name="40% - Accent6 11" xfId="31850" hidden="1"/>
    <cellStyle name="40% - Accent6 11" xfId="31533" hidden="1"/>
    <cellStyle name="40% - Accent6 11" xfId="31435" hidden="1"/>
    <cellStyle name="40% - Accent6 11" xfId="31580" hidden="1"/>
    <cellStyle name="40% - Accent6 11" xfId="32290" hidden="1"/>
    <cellStyle name="40% - Accent6 11" xfId="32366" hidden="1"/>
    <cellStyle name="40% - Accent6 11" xfId="32444" hidden="1"/>
    <cellStyle name="40% - Accent6 11" xfId="31460" hidden="1"/>
    <cellStyle name="40% - Accent6 11" xfId="31406" hidden="1"/>
    <cellStyle name="40% - Accent6 11" xfId="32064" hidden="1"/>
    <cellStyle name="40% - Accent6 11" xfId="32822" hidden="1"/>
    <cellStyle name="40% - Accent6 11" xfId="32898" hidden="1"/>
    <cellStyle name="40% - Accent6 11" xfId="32976" hidden="1"/>
    <cellStyle name="40% - Accent6 11" xfId="33159" hidden="1"/>
    <cellStyle name="40% - Accent6 11" xfId="33235" hidden="1"/>
    <cellStyle name="40% - Accent6 11" xfId="33313" hidden="1"/>
    <cellStyle name="40% - Accent6 11" xfId="33496" hidden="1"/>
    <cellStyle name="40% - Accent6 11" xfId="33572" hidden="1"/>
    <cellStyle name="40% - Accent6 12" xfId="204" hidden="1"/>
    <cellStyle name="40% - Accent6 12" xfId="282" hidden="1"/>
    <cellStyle name="40% - Accent6 12" xfId="431" hidden="1"/>
    <cellStyle name="40% - Accent6 12" xfId="738" hidden="1"/>
    <cellStyle name="40% - Accent6 12" xfId="2454" hidden="1"/>
    <cellStyle name="40% - Accent6 12" xfId="2605" hidden="1"/>
    <cellStyle name="40% - Accent6 12" xfId="2812" hidden="1"/>
    <cellStyle name="40% - Accent6 12" xfId="3812" hidden="1"/>
    <cellStyle name="40% - Accent6 12" xfId="1475" hidden="1"/>
    <cellStyle name="40% - Accent6 12" xfId="1729" hidden="1"/>
    <cellStyle name="40% - Accent6 12" xfId="4434" hidden="1"/>
    <cellStyle name="40% - Accent6 12" xfId="4623" hidden="1"/>
    <cellStyle name="40% - Accent6 12" xfId="4784" hidden="1"/>
    <cellStyle name="40% - Accent6 12" xfId="5835" hidden="1"/>
    <cellStyle name="40% - Accent6 12" xfId="3823" hidden="1"/>
    <cellStyle name="40% - Accent6 12" xfId="110" hidden="1"/>
    <cellStyle name="40% - Accent6 12" xfId="6394" hidden="1"/>
    <cellStyle name="40% - Accent6 12" xfId="6501" hidden="1"/>
    <cellStyle name="40% - Accent6 12" xfId="6697" hidden="1"/>
    <cellStyle name="40% - Accent6 12" xfId="7576" hidden="1"/>
    <cellStyle name="40% - Accent6 12" xfId="7720" hidden="1"/>
    <cellStyle name="40% - Accent6 12" xfId="7892" hidden="1"/>
    <cellStyle name="40% - Accent6 12" xfId="8816" hidden="1"/>
    <cellStyle name="40% - Accent6 12" xfId="8984" hidden="1"/>
    <cellStyle name="40% - Accent6 12" xfId="9892" hidden="1"/>
    <cellStyle name="40% - Accent6 12" xfId="9967" hidden="1"/>
    <cellStyle name="40% - Accent6 12" xfId="10042" hidden="1"/>
    <cellStyle name="40% - Accent6 12" xfId="10120" hidden="1"/>
    <cellStyle name="40% - Accent6 12" xfId="10706" hidden="1"/>
    <cellStyle name="40% - Accent6 12" xfId="10781" hidden="1"/>
    <cellStyle name="40% - Accent6 12" xfId="10860" hidden="1"/>
    <cellStyle name="40% - Accent6 12" xfId="11088" hidden="1"/>
    <cellStyle name="40% - Accent6 12" xfId="10335" hidden="1"/>
    <cellStyle name="40% - Accent6 12" xfId="10405" hidden="1"/>
    <cellStyle name="40% - Accent6 12" xfId="11301" hidden="1"/>
    <cellStyle name="40% - Accent6 12" xfId="11376" hidden="1"/>
    <cellStyle name="40% - Accent6 12" xfId="11454" hidden="1"/>
    <cellStyle name="40% - Accent6 12" xfId="11646" hidden="1"/>
    <cellStyle name="40% - Accent6 12" xfId="11095" hidden="1"/>
    <cellStyle name="40% - Accent6 12" xfId="9807" hidden="1"/>
    <cellStyle name="40% - Accent6 12" xfId="11833" hidden="1"/>
    <cellStyle name="40% - Accent6 12" xfId="11908" hidden="1"/>
    <cellStyle name="40% - Accent6 12" xfId="11986" hidden="1"/>
    <cellStyle name="40% - Accent6 12" xfId="12170" hidden="1"/>
    <cellStyle name="40% - Accent6 12" xfId="12245" hidden="1"/>
    <cellStyle name="40% - Accent6 12" xfId="12323" hidden="1"/>
    <cellStyle name="40% - Accent6 12" xfId="12507" hidden="1"/>
    <cellStyle name="40% - Accent6 12" xfId="12582" hidden="1"/>
    <cellStyle name="40% - Accent6 12" xfId="12684" hidden="1"/>
    <cellStyle name="40% - Accent6 12" xfId="12759" hidden="1"/>
    <cellStyle name="40% - Accent6 12" xfId="12834" hidden="1"/>
    <cellStyle name="40% - Accent6 12" xfId="12912" hidden="1"/>
    <cellStyle name="40% - Accent6 12" xfId="13498" hidden="1"/>
    <cellStyle name="40% - Accent6 12" xfId="13573" hidden="1"/>
    <cellStyle name="40% - Accent6 12" xfId="13652" hidden="1"/>
    <cellStyle name="40% - Accent6 12" xfId="13880" hidden="1"/>
    <cellStyle name="40% - Accent6 12" xfId="13127" hidden="1"/>
    <cellStyle name="40% - Accent6 12" xfId="13197" hidden="1"/>
    <cellStyle name="40% - Accent6 12" xfId="14093" hidden="1"/>
    <cellStyle name="40% - Accent6 12" xfId="14168" hidden="1"/>
    <cellStyle name="40% - Accent6 12" xfId="14246" hidden="1"/>
    <cellStyle name="40% - Accent6 12" xfId="14438" hidden="1"/>
    <cellStyle name="40% - Accent6 12" xfId="13887" hidden="1"/>
    <cellStyle name="40% - Accent6 12" xfId="12599" hidden="1"/>
    <cellStyle name="40% - Accent6 12" xfId="14625" hidden="1"/>
    <cellStyle name="40% - Accent6 12" xfId="14700" hidden="1"/>
    <cellStyle name="40% - Accent6 12" xfId="14778" hidden="1"/>
    <cellStyle name="40% - Accent6 12" xfId="14962" hidden="1"/>
    <cellStyle name="40% - Accent6 12" xfId="15037" hidden="1"/>
    <cellStyle name="40% - Accent6 12" xfId="15115" hidden="1"/>
    <cellStyle name="40% - Accent6 12" xfId="15299" hidden="1"/>
    <cellStyle name="40% - Accent6 12" xfId="15374" hidden="1"/>
    <cellStyle name="40% - Accent6 12" xfId="9550" hidden="1"/>
    <cellStyle name="40% - Accent6 12" xfId="9439" hidden="1"/>
    <cellStyle name="40% - Accent6 12" xfId="9325" hidden="1"/>
    <cellStyle name="40% - Accent6 12" xfId="9208" hidden="1"/>
    <cellStyle name="40% - Accent6 12" xfId="6957" hidden="1"/>
    <cellStyle name="40% - Accent6 12" xfId="6872" hidden="1"/>
    <cellStyle name="40% - Accent6 12" xfId="6778" hidden="1"/>
    <cellStyle name="40% - Accent6 12" xfId="5651" hidden="1"/>
    <cellStyle name="40% - Accent6 12" xfId="8198" hidden="1"/>
    <cellStyle name="40% - Accent6 12" xfId="7962" hidden="1"/>
    <cellStyle name="40% - Accent6 12" xfId="4807" hidden="1"/>
    <cellStyle name="40% - Accent6 12" xfId="4643" hidden="1"/>
    <cellStyle name="40% - Accent6 12" xfId="4334" hidden="1"/>
    <cellStyle name="40% - Accent6 12" xfId="3633" hidden="1"/>
    <cellStyle name="40% - Accent6 12" xfId="5641" hidden="1"/>
    <cellStyle name="40% - Accent6 12" xfId="9766" hidden="1"/>
    <cellStyle name="40% - Accent6 12" xfId="2665" hidden="1"/>
    <cellStyle name="40% - Accent6 12" xfId="2475" hidden="1"/>
    <cellStyle name="40% - Accent6 12" xfId="2301" hidden="1"/>
    <cellStyle name="40% - Accent6 12" xfId="1327" hidden="1"/>
    <cellStyle name="40% - Accent6 12" xfId="1153" hidden="1"/>
    <cellStyle name="40% - Accent6 12" xfId="912" hidden="1"/>
    <cellStyle name="40% - Accent6 12" xfId="15446" hidden="1"/>
    <cellStyle name="40% - Accent6 12" xfId="15553" hidden="1"/>
    <cellStyle name="40% - Accent6 12" xfId="16233" hidden="1"/>
    <cellStyle name="40% - Accent6 12" xfId="16308" hidden="1"/>
    <cellStyle name="40% - Accent6 12" xfId="16383" hidden="1"/>
    <cellStyle name="40% - Accent6 12" xfId="16461" hidden="1"/>
    <cellStyle name="40% - Accent6 12" xfId="17047" hidden="1"/>
    <cellStyle name="40% - Accent6 12" xfId="17122" hidden="1"/>
    <cellStyle name="40% - Accent6 12" xfId="17201" hidden="1"/>
    <cellStyle name="40% - Accent6 12" xfId="17429" hidden="1"/>
    <cellStyle name="40% - Accent6 12" xfId="16676" hidden="1"/>
    <cellStyle name="40% - Accent6 12" xfId="16746" hidden="1"/>
    <cellStyle name="40% - Accent6 12" xfId="17642" hidden="1"/>
    <cellStyle name="40% - Accent6 12" xfId="17717" hidden="1"/>
    <cellStyle name="40% - Accent6 12" xfId="17795" hidden="1"/>
    <cellStyle name="40% - Accent6 12" xfId="17987" hidden="1"/>
    <cellStyle name="40% - Accent6 12" xfId="17436" hidden="1"/>
    <cellStyle name="40% - Accent6 12" xfId="16148" hidden="1"/>
    <cellStyle name="40% - Accent6 12" xfId="18174" hidden="1"/>
    <cellStyle name="40% - Accent6 12" xfId="18249" hidden="1"/>
    <cellStyle name="40% - Accent6 12" xfId="18327" hidden="1"/>
    <cellStyle name="40% - Accent6 12" xfId="18511" hidden="1"/>
    <cellStyle name="40% - Accent6 12" xfId="18586" hidden="1"/>
    <cellStyle name="40% - Accent6 12" xfId="18664" hidden="1"/>
    <cellStyle name="40% - Accent6 12" xfId="18848" hidden="1"/>
    <cellStyle name="40% - Accent6 12" xfId="18923" hidden="1"/>
    <cellStyle name="40% - Accent6 12" xfId="19025" hidden="1"/>
    <cellStyle name="40% - Accent6 12" xfId="19100" hidden="1"/>
    <cellStyle name="40% - Accent6 12" xfId="19175" hidden="1"/>
    <cellStyle name="40% - Accent6 12" xfId="19253" hidden="1"/>
    <cellStyle name="40% - Accent6 12" xfId="19839" hidden="1"/>
    <cellStyle name="40% - Accent6 12" xfId="19914" hidden="1"/>
    <cellStyle name="40% - Accent6 12" xfId="19993" hidden="1"/>
    <cellStyle name="40% - Accent6 12" xfId="20221" hidden="1"/>
    <cellStyle name="40% - Accent6 12" xfId="19468" hidden="1"/>
    <cellStyle name="40% - Accent6 12" xfId="19538" hidden="1"/>
    <cellStyle name="40% - Accent6 12" xfId="20434" hidden="1"/>
    <cellStyle name="40% - Accent6 12" xfId="20509" hidden="1"/>
    <cellStyle name="40% - Accent6 12" xfId="20587" hidden="1"/>
    <cellStyle name="40% - Accent6 12" xfId="20779" hidden="1"/>
    <cellStyle name="40% - Accent6 12" xfId="20228" hidden="1"/>
    <cellStyle name="40% - Accent6 12" xfId="18940" hidden="1"/>
    <cellStyle name="40% - Accent6 12" xfId="20966" hidden="1"/>
    <cellStyle name="40% - Accent6 12" xfId="21041" hidden="1"/>
    <cellStyle name="40% - Accent6 12" xfId="21119" hidden="1"/>
    <cellStyle name="40% - Accent6 12" xfId="21303" hidden="1"/>
    <cellStyle name="40% - Accent6 12" xfId="21378" hidden="1"/>
    <cellStyle name="40% - Accent6 12" xfId="21456" hidden="1"/>
    <cellStyle name="40% - Accent6 12" xfId="21640" hidden="1"/>
    <cellStyle name="40% - Accent6 12" xfId="21715" hidden="1"/>
    <cellStyle name="40% - Accent6 12" xfId="15954" hidden="1"/>
    <cellStyle name="40% - Accent6 12" xfId="15879" hidden="1"/>
    <cellStyle name="40% - Accent6 12" xfId="15799" hidden="1"/>
    <cellStyle name="40% - Accent6 12" xfId="15713" hidden="1"/>
    <cellStyle name="40% - Accent6 12" xfId="7922" hidden="1"/>
    <cellStyle name="40% - Accent6 12" xfId="7700" hidden="1"/>
    <cellStyle name="40% - Accent6 12" xfId="7436" hidden="1"/>
    <cellStyle name="40% - Accent6 12" xfId="6156" hidden="1"/>
    <cellStyle name="40% - Accent6 12" xfId="9241" hidden="1"/>
    <cellStyle name="40% - Accent6 12" xfId="8857" hidden="1"/>
    <cellStyle name="40% - Accent6 12" xfId="5259" hidden="1"/>
    <cellStyle name="40% - Accent6 12" xfId="5060" hidden="1"/>
    <cellStyle name="40% - Accent6 12" xfId="4953" hidden="1"/>
    <cellStyle name="40% - Accent6 12" xfId="3811" hidden="1"/>
    <cellStyle name="40% - Accent6 12" xfId="6149" hidden="1"/>
    <cellStyle name="40% - Accent6 12" xfId="16139" hidden="1"/>
    <cellStyle name="40% - Accent6 12" xfId="2985" hidden="1"/>
    <cellStyle name="40% - Accent6 12" xfId="2860" hidden="1"/>
    <cellStyle name="40% - Accent6 12" xfId="2624" hidden="1"/>
    <cellStyle name="40% - Accent6 12" xfId="1480" hidden="1"/>
    <cellStyle name="40% - Accent6 12" xfId="1294" hidden="1"/>
    <cellStyle name="40% - Accent6 12" xfId="1075" hidden="1"/>
    <cellStyle name="40% - Accent6 12" xfId="21776" hidden="1"/>
    <cellStyle name="40% - Accent6 12" xfId="21855" hidden="1"/>
    <cellStyle name="40% - Accent6 12" xfId="22384" hidden="1"/>
    <cellStyle name="40% - Accent6 12" xfId="22459" hidden="1"/>
    <cellStyle name="40% - Accent6 12" xfId="22534" hidden="1"/>
    <cellStyle name="40% - Accent6 12" xfId="22612" hidden="1"/>
    <cellStyle name="40% - Accent6 12" xfId="23198" hidden="1"/>
    <cellStyle name="40% - Accent6 12" xfId="23273" hidden="1"/>
    <cellStyle name="40% - Accent6 12" xfId="23352" hidden="1"/>
    <cellStyle name="40% - Accent6 12" xfId="23580" hidden="1"/>
    <cellStyle name="40% - Accent6 12" xfId="22827" hidden="1"/>
    <cellStyle name="40% - Accent6 12" xfId="22897" hidden="1"/>
    <cellStyle name="40% - Accent6 12" xfId="23793" hidden="1"/>
    <cellStyle name="40% - Accent6 12" xfId="23868" hidden="1"/>
    <cellStyle name="40% - Accent6 12" xfId="23946" hidden="1"/>
    <cellStyle name="40% - Accent6 12" xfId="24138" hidden="1"/>
    <cellStyle name="40% - Accent6 12" xfId="23587" hidden="1"/>
    <cellStyle name="40% - Accent6 12" xfId="22299" hidden="1"/>
    <cellStyle name="40% - Accent6 12" xfId="24325" hidden="1"/>
    <cellStyle name="40% - Accent6 12" xfId="24400" hidden="1"/>
    <cellStyle name="40% - Accent6 12" xfId="24478" hidden="1"/>
    <cellStyle name="40% - Accent6 12" xfId="24662" hidden="1"/>
    <cellStyle name="40% - Accent6 12" xfId="24737" hidden="1"/>
    <cellStyle name="40% - Accent6 12" xfId="24815" hidden="1"/>
    <cellStyle name="40% - Accent6 12" xfId="24999" hidden="1"/>
    <cellStyle name="40% - Accent6 12" xfId="25074" hidden="1"/>
    <cellStyle name="40% - Accent6 12" xfId="25176" hidden="1"/>
    <cellStyle name="40% - Accent6 12" xfId="25251" hidden="1"/>
    <cellStyle name="40% - Accent6 12" xfId="25326" hidden="1"/>
    <cellStyle name="40% - Accent6 12" xfId="25404" hidden="1"/>
    <cellStyle name="40% - Accent6 12" xfId="25990" hidden="1"/>
    <cellStyle name="40% - Accent6 12" xfId="26065" hidden="1"/>
    <cellStyle name="40% - Accent6 12" xfId="26144" hidden="1"/>
    <cellStyle name="40% - Accent6 12" xfId="26372" hidden="1"/>
    <cellStyle name="40% - Accent6 12" xfId="25619" hidden="1"/>
    <cellStyle name="40% - Accent6 12" xfId="25689" hidden="1"/>
    <cellStyle name="40% - Accent6 12" xfId="26585" hidden="1"/>
    <cellStyle name="40% - Accent6 12" xfId="26660" hidden="1"/>
    <cellStyle name="40% - Accent6 12" xfId="26738" hidden="1"/>
    <cellStyle name="40% - Accent6 12" xfId="26930" hidden="1"/>
    <cellStyle name="40% - Accent6 12" xfId="26379" hidden="1"/>
    <cellStyle name="40% - Accent6 12" xfId="25091" hidden="1"/>
    <cellStyle name="40% - Accent6 12" xfId="27117" hidden="1"/>
    <cellStyle name="40% - Accent6 12" xfId="27192" hidden="1"/>
    <cellStyle name="40% - Accent6 12" xfId="27270" hidden="1"/>
    <cellStyle name="40% - Accent6 12" xfId="27454" hidden="1"/>
    <cellStyle name="40% - Accent6 12" xfId="27529" hidden="1"/>
    <cellStyle name="40% - Accent6 12" xfId="27607" hidden="1"/>
    <cellStyle name="40% - Accent6 12" xfId="27791" hidden="1"/>
    <cellStyle name="40% - Accent6 12" xfId="27866" hidden="1"/>
    <cellStyle name="40% - Accent6 12" xfId="22207" hidden="1"/>
    <cellStyle name="40% - Accent6 12" xfId="22132" hidden="1"/>
    <cellStyle name="40% - Accent6 12" xfId="22052" hidden="1"/>
    <cellStyle name="40% - Accent6 12" xfId="21969" hidden="1"/>
    <cellStyle name="40% - Accent6 12" xfId="8814" hidden="1"/>
    <cellStyle name="40% - Accent6 12" xfId="8527" hidden="1"/>
    <cellStyle name="40% - Accent6 12" xfId="8385" hidden="1"/>
    <cellStyle name="40% - Accent6 12" xfId="6726" hidden="1"/>
    <cellStyle name="40% - Accent6 12" xfId="15740" hidden="1"/>
    <cellStyle name="40% - Accent6 12" xfId="15466" hidden="1"/>
    <cellStyle name="40% - Accent6 12" xfId="5800" hidden="1"/>
    <cellStyle name="40% - Accent6 12" xfId="5566" hidden="1"/>
    <cellStyle name="40% - Accent6 12" xfId="5471" hidden="1"/>
    <cellStyle name="40% - Accent6 12" xfId="3998" hidden="1"/>
    <cellStyle name="40% - Accent6 12" xfId="6715" hidden="1"/>
    <cellStyle name="40% - Accent6 12" xfId="22292" hidden="1"/>
    <cellStyle name="40% - Accent6 12" xfId="3326" hidden="1"/>
    <cellStyle name="40% - Accent6 12" xfId="3138" hidden="1"/>
    <cellStyle name="40% - Accent6 12" xfId="2956" hidden="1"/>
    <cellStyle name="40% - Accent6 12" xfId="1622" hidden="1"/>
    <cellStyle name="40% - Accent6 12" xfId="1453" hidden="1"/>
    <cellStyle name="40% - Accent6 12" xfId="1185" hidden="1"/>
    <cellStyle name="40% - Accent6 12" xfId="27926" hidden="1"/>
    <cellStyle name="40% - Accent6 12" xfId="28001" hidden="1"/>
    <cellStyle name="40% - Accent6 12" xfId="28103" hidden="1"/>
    <cellStyle name="40% - Accent6 12" xfId="28178" hidden="1"/>
    <cellStyle name="40% - Accent6 12" xfId="28253" hidden="1"/>
    <cellStyle name="40% - Accent6 12" xfId="28331" hidden="1"/>
    <cellStyle name="40% - Accent6 12" xfId="28917" hidden="1"/>
    <cellStyle name="40% - Accent6 12" xfId="28992" hidden="1"/>
    <cellStyle name="40% - Accent6 12" xfId="29071" hidden="1"/>
    <cellStyle name="40% - Accent6 12" xfId="29299" hidden="1"/>
    <cellStyle name="40% - Accent6 12" xfId="28546" hidden="1"/>
    <cellStyle name="40% - Accent6 12" xfId="28616" hidden="1"/>
    <cellStyle name="40% - Accent6 12" xfId="29512" hidden="1"/>
    <cellStyle name="40% - Accent6 12" xfId="29587" hidden="1"/>
    <cellStyle name="40% - Accent6 12" xfId="29665" hidden="1"/>
    <cellStyle name="40% - Accent6 12" xfId="29857" hidden="1"/>
    <cellStyle name="40% - Accent6 12" xfId="29306" hidden="1"/>
    <cellStyle name="40% - Accent6 12" xfId="28018" hidden="1"/>
    <cellStyle name="40% - Accent6 12" xfId="30044" hidden="1"/>
    <cellStyle name="40% - Accent6 12" xfId="30119" hidden="1"/>
    <cellStyle name="40% - Accent6 12" xfId="30197" hidden="1"/>
    <cellStyle name="40% - Accent6 12" xfId="30381" hidden="1"/>
    <cellStyle name="40% - Accent6 12" xfId="30456" hidden="1"/>
    <cellStyle name="40% - Accent6 12" xfId="30534" hidden="1"/>
    <cellStyle name="40% - Accent6 12" xfId="30718" hidden="1"/>
    <cellStyle name="40% - Accent6 12" xfId="30793" hidden="1"/>
    <cellStyle name="40% - Accent6 12" xfId="30895" hidden="1"/>
    <cellStyle name="40% - Accent6 12" xfId="30970" hidden="1"/>
    <cellStyle name="40% - Accent6 12" xfId="31045" hidden="1"/>
    <cellStyle name="40% - Accent6 12" xfId="31123" hidden="1"/>
    <cellStyle name="40% - Accent6 12" xfId="31709" hidden="1"/>
    <cellStyle name="40% - Accent6 12" xfId="31784" hidden="1"/>
    <cellStyle name="40% - Accent6 12" xfId="31863" hidden="1"/>
    <cellStyle name="40% - Accent6 12" xfId="32091" hidden="1"/>
    <cellStyle name="40% - Accent6 12" xfId="31338" hidden="1"/>
    <cellStyle name="40% - Accent6 12" xfId="31408" hidden="1"/>
    <cellStyle name="40% - Accent6 12" xfId="32304" hidden="1"/>
    <cellStyle name="40% - Accent6 12" xfId="32379" hidden="1"/>
    <cellStyle name="40% - Accent6 12" xfId="32457" hidden="1"/>
    <cellStyle name="40% - Accent6 12" xfId="32649" hidden="1"/>
    <cellStyle name="40% - Accent6 12" xfId="32098" hidden="1"/>
    <cellStyle name="40% - Accent6 12" xfId="30810" hidden="1"/>
    <cellStyle name="40% - Accent6 12" xfId="32836" hidden="1"/>
    <cellStyle name="40% - Accent6 12" xfId="32911" hidden="1"/>
    <cellStyle name="40% - Accent6 12" xfId="32989" hidden="1"/>
    <cellStyle name="40% - Accent6 12" xfId="33173" hidden="1"/>
    <cellStyle name="40% - Accent6 12" xfId="33248" hidden="1"/>
    <cellStyle name="40% - Accent6 12" xfId="33326" hidden="1"/>
    <cellStyle name="40% - Accent6 12" xfId="33510" hidden="1"/>
    <cellStyle name="40% - Accent6 12" xfId="33585" hidden="1"/>
    <cellStyle name="40% - Accent6 13" xfId="751" hidden="1"/>
    <cellStyle name="40% - Accent6 13" xfId="960" hidden="1"/>
    <cellStyle name="40% - Accent6 13" xfId="3524" hidden="1"/>
    <cellStyle name="40% - Accent6 13" xfId="4039" hidden="1"/>
    <cellStyle name="40% - Accent6 13" xfId="5358" hidden="1"/>
    <cellStyle name="40% - Accent6 13" xfId="6055" hidden="1"/>
    <cellStyle name="40% - Accent6 13" xfId="7072" hidden="1"/>
    <cellStyle name="40% - Accent6 13" xfId="8276" hidden="1"/>
    <cellStyle name="40% - Accent6 13" xfId="10133" hidden="1"/>
    <cellStyle name="40% - Accent6 13" xfId="10248" hidden="1"/>
    <cellStyle name="40% - Accent6 13" xfId="10971" hidden="1"/>
    <cellStyle name="40% - Accent6 13" xfId="11144" hidden="1"/>
    <cellStyle name="40% - Accent6 13" xfId="11537" hidden="1"/>
    <cellStyle name="40% - Accent6 13" xfId="11685" hidden="1"/>
    <cellStyle name="40% - Accent6 13" xfId="12023" hidden="1"/>
    <cellStyle name="40% - Accent6 13" xfId="12360" hidden="1"/>
    <cellStyle name="40% - Accent6 13" xfId="12925" hidden="1"/>
    <cellStyle name="40% - Accent6 13" xfId="13040" hidden="1"/>
    <cellStyle name="40% - Accent6 13" xfId="13763" hidden="1"/>
    <cellStyle name="40% - Accent6 13" xfId="13936" hidden="1"/>
    <cellStyle name="40% - Accent6 13" xfId="14329" hidden="1"/>
    <cellStyle name="40% - Accent6 13" xfId="14477" hidden="1"/>
    <cellStyle name="40% - Accent6 13" xfId="14815" hidden="1"/>
    <cellStyle name="40% - Accent6 13" xfId="15152" hidden="1"/>
    <cellStyle name="40% - Accent6 13" xfId="9192" hidden="1"/>
    <cellStyle name="40% - Accent6 13" xfId="8646" hidden="1"/>
    <cellStyle name="40% - Accent6 13" xfId="6019" hidden="1"/>
    <cellStyle name="40% - Accent6 13" xfId="5227" hidden="1"/>
    <cellStyle name="40% - Accent6 13" xfId="3946" hidden="1"/>
    <cellStyle name="40% - Accent6 13" xfId="3265" hidden="1"/>
    <cellStyle name="40% - Accent6 13" xfId="1832" hidden="1"/>
    <cellStyle name="40% - Accent6 13" xfId="455" hidden="1"/>
    <cellStyle name="40% - Accent6 13" xfId="16474" hidden="1"/>
    <cellStyle name="40% - Accent6 13" xfId="16589" hidden="1"/>
    <cellStyle name="40% - Accent6 13" xfId="17312" hidden="1"/>
    <cellStyle name="40% - Accent6 13" xfId="17485" hidden="1"/>
    <cellStyle name="40% - Accent6 13" xfId="17878" hidden="1"/>
    <cellStyle name="40% - Accent6 13" xfId="18026" hidden="1"/>
    <cellStyle name="40% - Accent6 13" xfId="18364" hidden="1"/>
    <cellStyle name="40% - Accent6 13" xfId="18701" hidden="1"/>
    <cellStyle name="40% - Accent6 13" xfId="19266" hidden="1"/>
    <cellStyle name="40% - Accent6 13" xfId="19381" hidden="1"/>
    <cellStyle name="40% - Accent6 13" xfId="20104" hidden="1"/>
    <cellStyle name="40% - Accent6 13" xfId="20277" hidden="1"/>
    <cellStyle name="40% - Accent6 13" xfId="20670" hidden="1"/>
    <cellStyle name="40% - Accent6 13" xfId="20818" hidden="1"/>
    <cellStyle name="40% - Accent6 13" xfId="21156" hidden="1"/>
    <cellStyle name="40% - Accent6 13" xfId="21493" hidden="1"/>
    <cellStyle name="40% - Accent6 13" xfId="15700" hidden="1"/>
    <cellStyle name="40% - Accent6 13" xfId="9743" hidden="1"/>
    <cellStyle name="40% - Accent6 13" xfId="6602" hidden="1"/>
    <cellStyle name="40% - Accent6 13" xfId="5757" hidden="1"/>
    <cellStyle name="40% - Accent6 13" xfId="4213" hidden="1"/>
    <cellStyle name="40% - Accent6 13" xfId="3494" hidden="1"/>
    <cellStyle name="40% - Accent6 13" xfId="2005" hidden="1"/>
    <cellStyle name="40% - Accent6 13" xfId="565" hidden="1"/>
    <cellStyle name="40% - Accent6 13" xfId="22625" hidden="1"/>
    <cellStyle name="40% - Accent6 13" xfId="22740" hidden="1"/>
    <cellStyle name="40% - Accent6 13" xfId="23463" hidden="1"/>
    <cellStyle name="40% - Accent6 13" xfId="23636" hidden="1"/>
    <cellStyle name="40% - Accent6 13" xfId="24029" hidden="1"/>
    <cellStyle name="40% - Accent6 13" xfId="24177" hidden="1"/>
    <cellStyle name="40% - Accent6 13" xfId="24515" hidden="1"/>
    <cellStyle name="40% - Accent6 13" xfId="24852" hidden="1"/>
    <cellStyle name="40% - Accent6 13" xfId="25417" hidden="1"/>
    <cellStyle name="40% - Accent6 13" xfId="25532" hidden="1"/>
    <cellStyle name="40% - Accent6 13" xfId="26255" hidden="1"/>
    <cellStyle name="40% - Accent6 13" xfId="26428" hidden="1"/>
    <cellStyle name="40% - Accent6 13" xfId="26821" hidden="1"/>
    <cellStyle name="40% - Accent6 13" xfId="26969" hidden="1"/>
    <cellStyle name="40% - Accent6 13" xfId="27307" hidden="1"/>
    <cellStyle name="40% - Accent6 13" xfId="27644" hidden="1"/>
    <cellStyle name="40% - Accent6 13" xfId="21956" hidden="1"/>
    <cellStyle name="40% - Accent6 13" xfId="16124" hidden="1"/>
    <cellStyle name="40% - Accent6 13" xfId="7305" hidden="1"/>
    <cellStyle name="40% - Accent6 13" xfId="6270" hidden="1"/>
    <cellStyle name="40% - Accent6 13" xfId="4521" hidden="1"/>
    <cellStyle name="40% - Accent6 13" xfId="3750" hidden="1"/>
    <cellStyle name="40% - Accent6 13" xfId="2186" hidden="1"/>
    <cellStyle name="40% - Accent6 13" xfId="700" hidden="1"/>
    <cellStyle name="40% - Accent6 13" xfId="28344" hidden="1"/>
    <cellStyle name="40% - Accent6 13" xfId="28459" hidden="1"/>
    <cellStyle name="40% - Accent6 13" xfId="29182" hidden="1"/>
    <cellStyle name="40% - Accent6 13" xfId="29355" hidden="1"/>
    <cellStyle name="40% - Accent6 13" xfId="29748" hidden="1"/>
    <cellStyle name="40% - Accent6 13" xfId="29896" hidden="1"/>
    <cellStyle name="40% - Accent6 13" xfId="30234" hidden="1"/>
    <cellStyle name="40% - Accent6 13" xfId="30571" hidden="1"/>
    <cellStyle name="40% - Accent6 13" xfId="31136" hidden="1"/>
    <cellStyle name="40% - Accent6 13" xfId="31251" hidden="1"/>
    <cellStyle name="40% - Accent6 13" xfId="31974" hidden="1"/>
    <cellStyle name="40% - Accent6 13" xfId="32147" hidden="1"/>
    <cellStyle name="40% - Accent6 13" xfId="32540" hidden="1"/>
    <cellStyle name="40% - Accent6 13" xfId="32688" hidden="1"/>
    <cellStyle name="40% - Accent6 13" xfId="33026" hidden="1"/>
    <cellStyle name="40% - Accent6 13" xfId="33363" hidden="1"/>
    <cellStyle name="40% - Accent6 3 2 3 2" xfId="837" hidden="1"/>
    <cellStyle name="40% - Accent6 3 2 3 2" xfId="1045" hidden="1"/>
    <cellStyle name="40% - Accent6 3 2 3 2" xfId="3609" hidden="1"/>
    <cellStyle name="40% - Accent6 3 2 3 2" xfId="4124" hidden="1"/>
    <cellStyle name="40% - Accent6 3 2 3 2" xfId="5443" hidden="1"/>
    <cellStyle name="40% - Accent6 3 2 3 2" xfId="6140" hidden="1"/>
    <cellStyle name="40% - Accent6 3 2 3 2" xfId="7157" hidden="1"/>
    <cellStyle name="40% - Accent6 3 2 3 2" xfId="8361" hidden="1"/>
    <cellStyle name="40% - Accent6 3 2 3 2" xfId="10218" hidden="1"/>
    <cellStyle name="40% - Accent6 3 2 3 2" xfId="10333" hidden="1"/>
    <cellStyle name="40% - Accent6 3 2 3 2" xfId="11056" hidden="1"/>
    <cellStyle name="40% - Accent6 3 2 3 2" xfId="11229" hidden="1"/>
    <cellStyle name="40% - Accent6 3 2 3 2" xfId="11622" hidden="1"/>
    <cellStyle name="40% - Accent6 3 2 3 2" xfId="11770" hidden="1"/>
    <cellStyle name="40% - Accent6 3 2 3 2" xfId="12108" hidden="1"/>
    <cellStyle name="40% - Accent6 3 2 3 2" xfId="12445" hidden="1"/>
    <cellStyle name="40% - Accent6 3 2 3 2" xfId="13010" hidden="1"/>
    <cellStyle name="40% - Accent6 3 2 3 2" xfId="13125" hidden="1"/>
    <cellStyle name="40% - Accent6 3 2 3 2" xfId="13848" hidden="1"/>
    <cellStyle name="40% - Accent6 3 2 3 2" xfId="14021" hidden="1"/>
    <cellStyle name="40% - Accent6 3 2 3 2" xfId="14414" hidden="1"/>
    <cellStyle name="40% - Accent6 3 2 3 2" xfId="14562" hidden="1"/>
    <cellStyle name="40% - Accent6 3 2 3 2" xfId="14900" hidden="1"/>
    <cellStyle name="40% - Accent6 3 2 3 2" xfId="15237" hidden="1"/>
    <cellStyle name="40% - Accent6 3 2 3 2" xfId="9105" hidden="1"/>
    <cellStyle name="40% - Accent6 3 2 3 2" xfId="8561" hidden="1"/>
    <cellStyle name="40% - Accent6 3 2 3 2" xfId="5933" hidden="1"/>
    <cellStyle name="40% - Accent6 3 2 3 2" xfId="5141" hidden="1"/>
    <cellStyle name="40% - Accent6 3 2 3 2" xfId="3856" hidden="1"/>
    <cellStyle name="40% - Accent6 3 2 3 2" xfId="3177" hidden="1"/>
    <cellStyle name="40% - Accent6 3 2 3 2" xfId="1734" hidden="1"/>
    <cellStyle name="40% - Accent6 3 2 3 2" xfId="324" hidden="1"/>
    <cellStyle name="40% - Accent6 3 2 3 2" xfId="16559" hidden="1"/>
    <cellStyle name="40% - Accent6 3 2 3 2" xfId="16674" hidden="1"/>
    <cellStyle name="40% - Accent6 3 2 3 2" xfId="17397" hidden="1"/>
    <cellStyle name="40% - Accent6 3 2 3 2" xfId="17570" hidden="1"/>
    <cellStyle name="40% - Accent6 3 2 3 2" xfId="17963" hidden="1"/>
    <cellStyle name="40% - Accent6 3 2 3 2" xfId="18111" hidden="1"/>
    <cellStyle name="40% - Accent6 3 2 3 2" xfId="18449" hidden="1"/>
    <cellStyle name="40% - Accent6 3 2 3 2" xfId="18786" hidden="1"/>
    <cellStyle name="40% - Accent6 3 2 3 2" xfId="19351" hidden="1"/>
    <cellStyle name="40% - Accent6 3 2 3 2" xfId="19466" hidden="1"/>
    <cellStyle name="40% - Accent6 3 2 3 2" xfId="20189" hidden="1"/>
    <cellStyle name="40% - Accent6 3 2 3 2" xfId="20362" hidden="1"/>
    <cellStyle name="40% - Accent6 3 2 3 2" xfId="20755" hidden="1"/>
    <cellStyle name="40% - Accent6 3 2 3 2" xfId="20903" hidden="1"/>
    <cellStyle name="40% - Accent6 3 2 3 2" xfId="21241" hidden="1"/>
    <cellStyle name="40% - Accent6 3 2 3 2" xfId="21578" hidden="1"/>
    <cellStyle name="40% - Accent6 3 2 3 2" xfId="15613" hidden="1"/>
    <cellStyle name="40% - Accent6 3 2 3 2" xfId="9658" hidden="1"/>
    <cellStyle name="40% - Accent6 3 2 3 2" xfId="6499" hidden="1"/>
    <cellStyle name="40% - Accent6 3 2 3 2" xfId="5653" hidden="1"/>
    <cellStyle name="40% - Accent6 3 2 3 2" xfId="4127" hidden="1"/>
    <cellStyle name="40% - Accent6 3 2 3 2" xfId="3405" hidden="1"/>
    <cellStyle name="40% - Accent6 3 2 3 2" xfId="1906" hidden="1"/>
    <cellStyle name="40% - Accent6 3 2 3 2" xfId="319" hidden="1"/>
    <cellStyle name="40% - Accent6 3 2 3 2" xfId="22710" hidden="1"/>
    <cellStyle name="40% - Accent6 3 2 3 2" xfId="22825" hidden="1"/>
    <cellStyle name="40% - Accent6 3 2 3 2" xfId="23548" hidden="1"/>
    <cellStyle name="40% - Accent6 3 2 3 2" xfId="23721" hidden="1"/>
    <cellStyle name="40% - Accent6 3 2 3 2" xfId="24114" hidden="1"/>
    <cellStyle name="40% - Accent6 3 2 3 2" xfId="24262" hidden="1"/>
    <cellStyle name="40% - Accent6 3 2 3 2" xfId="24600" hidden="1"/>
    <cellStyle name="40% - Accent6 3 2 3 2" xfId="24937" hidden="1"/>
    <cellStyle name="40% - Accent6 3 2 3 2" xfId="25502" hidden="1"/>
    <cellStyle name="40% - Accent6 3 2 3 2" xfId="25617" hidden="1"/>
    <cellStyle name="40% - Accent6 3 2 3 2" xfId="26340" hidden="1"/>
    <cellStyle name="40% - Accent6 3 2 3 2" xfId="26513" hidden="1"/>
    <cellStyle name="40% - Accent6 3 2 3 2" xfId="26906" hidden="1"/>
    <cellStyle name="40% - Accent6 3 2 3 2" xfId="27054" hidden="1"/>
    <cellStyle name="40% - Accent6 3 2 3 2" xfId="27392" hidden="1"/>
    <cellStyle name="40% - Accent6 3 2 3 2" xfId="27729" hidden="1"/>
    <cellStyle name="40% - Accent6 3 2 3 2" xfId="21869" hidden="1"/>
    <cellStyle name="40% - Accent6 3 2 3 2" xfId="16039" hidden="1"/>
    <cellStyle name="40% - Accent6 3 2 3 2" xfId="7203" hidden="1"/>
    <cellStyle name="40% - Accent6 3 2 3 2" xfId="6160" hidden="1"/>
    <cellStyle name="40% - Accent6 3 2 3 2" xfId="4329" hidden="1"/>
    <cellStyle name="40% - Accent6 3 2 3 2" xfId="3661" hidden="1"/>
    <cellStyle name="40% - Accent6 3 2 3 2" xfId="2092" hidden="1"/>
    <cellStyle name="40% - Accent6 3 2 3 2" xfId="579" hidden="1"/>
    <cellStyle name="40% - Accent6 3 2 3 2" xfId="28429" hidden="1"/>
    <cellStyle name="40% - Accent6 3 2 3 2" xfId="28544" hidden="1"/>
    <cellStyle name="40% - Accent6 3 2 3 2" xfId="29267" hidden="1"/>
    <cellStyle name="40% - Accent6 3 2 3 2" xfId="29440" hidden="1"/>
    <cellStyle name="40% - Accent6 3 2 3 2" xfId="29833" hidden="1"/>
    <cellStyle name="40% - Accent6 3 2 3 2" xfId="29981" hidden="1"/>
    <cellStyle name="40% - Accent6 3 2 3 2" xfId="30319" hidden="1"/>
    <cellStyle name="40% - Accent6 3 2 3 2" xfId="30656" hidden="1"/>
    <cellStyle name="40% - Accent6 3 2 3 2" xfId="31221" hidden="1"/>
    <cellStyle name="40% - Accent6 3 2 3 2" xfId="31336" hidden="1"/>
    <cellStyle name="40% - Accent6 3 2 3 2" xfId="32059" hidden="1"/>
    <cellStyle name="40% - Accent6 3 2 3 2" xfId="32232" hidden="1"/>
    <cellStyle name="40% - Accent6 3 2 3 2" xfId="32625" hidden="1"/>
    <cellStyle name="40% - Accent6 3 2 3 2" xfId="32773" hidden="1"/>
    <cellStyle name="40% - Accent6 3 2 3 2" xfId="33111" hidden="1"/>
    <cellStyle name="40% - Accent6 3 2 3 2" xfId="33448" hidden="1"/>
    <cellStyle name="40% - Accent6 3 2 4 2" xfId="810" hidden="1"/>
    <cellStyle name="40% - Accent6 3 2 4 2" xfId="1018" hidden="1"/>
    <cellStyle name="40% - Accent6 3 2 4 2" xfId="3582" hidden="1"/>
    <cellStyle name="40% - Accent6 3 2 4 2" xfId="4097" hidden="1"/>
    <cellStyle name="40% - Accent6 3 2 4 2" xfId="5416" hidden="1"/>
    <cellStyle name="40% - Accent6 3 2 4 2" xfId="6113" hidden="1"/>
    <cellStyle name="40% - Accent6 3 2 4 2" xfId="7130" hidden="1"/>
    <cellStyle name="40% - Accent6 3 2 4 2" xfId="8334" hidden="1"/>
    <cellStyle name="40% - Accent6 3 2 4 2" xfId="10191" hidden="1"/>
    <cellStyle name="40% - Accent6 3 2 4 2" xfId="10306" hidden="1"/>
    <cellStyle name="40% - Accent6 3 2 4 2" xfId="11029" hidden="1"/>
    <cellStyle name="40% - Accent6 3 2 4 2" xfId="11202" hidden="1"/>
    <cellStyle name="40% - Accent6 3 2 4 2" xfId="11595" hidden="1"/>
    <cellStyle name="40% - Accent6 3 2 4 2" xfId="11743" hidden="1"/>
    <cellStyle name="40% - Accent6 3 2 4 2" xfId="12081" hidden="1"/>
    <cellStyle name="40% - Accent6 3 2 4 2" xfId="12418" hidden="1"/>
    <cellStyle name="40% - Accent6 3 2 4 2" xfId="12983" hidden="1"/>
    <cellStyle name="40% - Accent6 3 2 4 2" xfId="13098" hidden="1"/>
    <cellStyle name="40% - Accent6 3 2 4 2" xfId="13821" hidden="1"/>
    <cellStyle name="40% - Accent6 3 2 4 2" xfId="13994" hidden="1"/>
    <cellStyle name="40% - Accent6 3 2 4 2" xfId="14387" hidden="1"/>
    <cellStyle name="40% - Accent6 3 2 4 2" xfId="14535" hidden="1"/>
    <cellStyle name="40% - Accent6 3 2 4 2" xfId="14873" hidden="1"/>
    <cellStyle name="40% - Accent6 3 2 4 2" xfId="15210" hidden="1"/>
    <cellStyle name="40% - Accent6 3 2 4 2" xfId="9132" hidden="1"/>
    <cellStyle name="40% - Accent6 3 2 4 2" xfId="8588" hidden="1"/>
    <cellStyle name="40% - Accent6 3 2 4 2" xfId="5960" hidden="1"/>
    <cellStyle name="40% - Accent6 3 2 4 2" xfId="5169" hidden="1"/>
    <cellStyle name="40% - Accent6 3 2 4 2" xfId="3885" hidden="1"/>
    <cellStyle name="40% - Accent6 3 2 4 2" xfId="3206" hidden="1"/>
    <cellStyle name="40% - Accent6 3 2 4 2" xfId="1763" hidden="1"/>
    <cellStyle name="40% - Accent6 3 2 4 2" xfId="366" hidden="1"/>
    <cellStyle name="40% - Accent6 3 2 4 2" xfId="16532" hidden="1"/>
    <cellStyle name="40% - Accent6 3 2 4 2" xfId="16647" hidden="1"/>
    <cellStyle name="40% - Accent6 3 2 4 2" xfId="17370" hidden="1"/>
    <cellStyle name="40% - Accent6 3 2 4 2" xfId="17543" hidden="1"/>
    <cellStyle name="40% - Accent6 3 2 4 2" xfId="17936" hidden="1"/>
    <cellStyle name="40% - Accent6 3 2 4 2" xfId="18084" hidden="1"/>
    <cellStyle name="40% - Accent6 3 2 4 2" xfId="18422" hidden="1"/>
    <cellStyle name="40% - Accent6 3 2 4 2" xfId="18759" hidden="1"/>
    <cellStyle name="40% - Accent6 3 2 4 2" xfId="19324" hidden="1"/>
    <cellStyle name="40% - Accent6 3 2 4 2" xfId="19439" hidden="1"/>
    <cellStyle name="40% - Accent6 3 2 4 2" xfId="20162" hidden="1"/>
    <cellStyle name="40% - Accent6 3 2 4 2" xfId="20335" hidden="1"/>
    <cellStyle name="40% - Accent6 3 2 4 2" xfId="20728" hidden="1"/>
    <cellStyle name="40% - Accent6 3 2 4 2" xfId="20876" hidden="1"/>
    <cellStyle name="40% - Accent6 3 2 4 2" xfId="21214" hidden="1"/>
    <cellStyle name="40% - Accent6 3 2 4 2" xfId="21551" hidden="1"/>
    <cellStyle name="40% - Accent6 3 2 4 2" xfId="15640" hidden="1"/>
    <cellStyle name="40% - Accent6 3 2 4 2" xfId="9685" hidden="1"/>
    <cellStyle name="40% - Accent6 3 2 4 2" xfId="6533" hidden="1"/>
    <cellStyle name="40% - Accent6 3 2 4 2" xfId="5685" hidden="1"/>
    <cellStyle name="40% - Accent6 3 2 4 2" xfId="4155" hidden="1"/>
    <cellStyle name="40% - Accent6 3 2 4 2" xfId="3433" hidden="1"/>
    <cellStyle name="40% - Accent6 3 2 4 2" xfId="1937" hidden="1"/>
    <cellStyle name="40% - Accent6 3 2 4 2" xfId="500" hidden="1"/>
    <cellStyle name="40% - Accent6 3 2 4 2" xfId="22683" hidden="1"/>
    <cellStyle name="40% - Accent6 3 2 4 2" xfId="22798" hidden="1"/>
    <cellStyle name="40% - Accent6 3 2 4 2" xfId="23521" hidden="1"/>
    <cellStyle name="40% - Accent6 3 2 4 2" xfId="23694" hidden="1"/>
    <cellStyle name="40% - Accent6 3 2 4 2" xfId="24087" hidden="1"/>
    <cellStyle name="40% - Accent6 3 2 4 2" xfId="24235" hidden="1"/>
    <cellStyle name="40% - Accent6 3 2 4 2" xfId="24573" hidden="1"/>
    <cellStyle name="40% - Accent6 3 2 4 2" xfId="24910" hidden="1"/>
    <cellStyle name="40% - Accent6 3 2 4 2" xfId="25475" hidden="1"/>
    <cellStyle name="40% - Accent6 3 2 4 2" xfId="25590" hidden="1"/>
    <cellStyle name="40% - Accent6 3 2 4 2" xfId="26313" hidden="1"/>
    <cellStyle name="40% - Accent6 3 2 4 2" xfId="26486" hidden="1"/>
    <cellStyle name="40% - Accent6 3 2 4 2" xfId="26879" hidden="1"/>
    <cellStyle name="40% - Accent6 3 2 4 2" xfId="27027" hidden="1"/>
    <cellStyle name="40% - Accent6 3 2 4 2" xfId="27365" hidden="1"/>
    <cellStyle name="40% - Accent6 3 2 4 2" xfId="27702" hidden="1"/>
    <cellStyle name="40% - Accent6 3 2 4 2" xfId="21896" hidden="1"/>
    <cellStyle name="40% - Accent6 3 2 4 2" xfId="16066" hidden="1"/>
    <cellStyle name="40% - Accent6 3 2 4 2" xfId="7238" hidden="1"/>
    <cellStyle name="40% - Accent6 3 2 4 2" xfId="6195" hidden="1"/>
    <cellStyle name="40% - Accent6 3 2 4 2" xfId="4400" hidden="1"/>
    <cellStyle name="40% - Accent6 3 2 4 2" xfId="3689" hidden="1"/>
    <cellStyle name="40% - Accent6 3 2 4 2" xfId="2125" hidden="1"/>
    <cellStyle name="40% - Accent6 3 2 4 2" xfId="612" hidden="1"/>
    <cellStyle name="40% - Accent6 3 2 4 2" xfId="28402" hidden="1"/>
    <cellStyle name="40% - Accent6 3 2 4 2" xfId="28517" hidden="1"/>
    <cellStyle name="40% - Accent6 3 2 4 2" xfId="29240" hidden="1"/>
    <cellStyle name="40% - Accent6 3 2 4 2" xfId="29413" hidden="1"/>
    <cellStyle name="40% - Accent6 3 2 4 2" xfId="29806" hidden="1"/>
    <cellStyle name="40% - Accent6 3 2 4 2" xfId="29954" hidden="1"/>
    <cellStyle name="40% - Accent6 3 2 4 2" xfId="30292" hidden="1"/>
    <cellStyle name="40% - Accent6 3 2 4 2" xfId="30629" hidden="1"/>
    <cellStyle name="40% - Accent6 3 2 4 2" xfId="31194" hidden="1"/>
    <cellStyle name="40% - Accent6 3 2 4 2" xfId="31309" hidden="1"/>
    <cellStyle name="40% - Accent6 3 2 4 2" xfId="32032" hidden="1"/>
    <cellStyle name="40% - Accent6 3 2 4 2" xfId="32205" hidden="1"/>
    <cellStyle name="40% - Accent6 3 2 4 2" xfId="32598" hidden="1"/>
    <cellStyle name="40% - Accent6 3 2 4 2" xfId="32746" hidden="1"/>
    <cellStyle name="40% - Accent6 3 2 4 2" xfId="33084" hidden="1"/>
    <cellStyle name="40% - Accent6 3 2 4 2" xfId="33421" hidden="1"/>
    <cellStyle name="40% - Accent6 3 3 3 2" xfId="809" hidden="1"/>
    <cellStyle name="40% - Accent6 3 3 3 2" xfId="1017" hidden="1"/>
    <cellStyle name="40% - Accent6 3 3 3 2" xfId="3581" hidden="1"/>
    <cellStyle name="40% - Accent6 3 3 3 2" xfId="4096" hidden="1"/>
    <cellStyle name="40% - Accent6 3 3 3 2" xfId="5415" hidden="1"/>
    <cellStyle name="40% - Accent6 3 3 3 2" xfId="6112" hidden="1"/>
    <cellStyle name="40% - Accent6 3 3 3 2" xfId="7129" hidden="1"/>
    <cellStyle name="40% - Accent6 3 3 3 2" xfId="8333" hidden="1"/>
    <cellStyle name="40% - Accent6 3 3 3 2" xfId="10190" hidden="1"/>
    <cellStyle name="40% - Accent6 3 3 3 2" xfId="10305" hidden="1"/>
    <cellStyle name="40% - Accent6 3 3 3 2" xfId="11028" hidden="1"/>
    <cellStyle name="40% - Accent6 3 3 3 2" xfId="11201" hidden="1"/>
    <cellStyle name="40% - Accent6 3 3 3 2" xfId="11594" hidden="1"/>
    <cellStyle name="40% - Accent6 3 3 3 2" xfId="11742" hidden="1"/>
    <cellStyle name="40% - Accent6 3 3 3 2" xfId="12080" hidden="1"/>
    <cellStyle name="40% - Accent6 3 3 3 2" xfId="12417" hidden="1"/>
    <cellStyle name="40% - Accent6 3 3 3 2" xfId="12982" hidden="1"/>
    <cellStyle name="40% - Accent6 3 3 3 2" xfId="13097" hidden="1"/>
    <cellStyle name="40% - Accent6 3 3 3 2" xfId="13820" hidden="1"/>
    <cellStyle name="40% - Accent6 3 3 3 2" xfId="13993" hidden="1"/>
    <cellStyle name="40% - Accent6 3 3 3 2" xfId="14386" hidden="1"/>
    <cellStyle name="40% - Accent6 3 3 3 2" xfId="14534" hidden="1"/>
    <cellStyle name="40% - Accent6 3 3 3 2" xfId="14872" hidden="1"/>
    <cellStyle name="40% - Accent6 3 3 3 2" xfId="15209" hidden="1"/>
    <cellStyle name="40% - Accent6 3 3 3 2" xfId="9133" hidden="1"/>
    <cellStyle name="40% - Accent6 3 3 3 2" xfId="8589" hidden="1"/>
    <cellStyle name="40% - Accent6 3 3 3 2" xfId="5961" hidden="1"/>
    <cellStyle name="40% - Accent6 3 3 3 2" xfId="5170" hidden="1"/>
    <cellStyle name="40% - Accent6 3 3 3 2" xfId="3886" hidden="1"/>
    <cellStyle name="40% - Accent6 3 3 3 2" xfId="3207" hidden="1"/>
    <cellStyle name="40% - Accent6 3 3 3 2" xfId="1764" hidden="1"/>
    <cellStyle name="40% - Accent6 3 3 3 2" xfId="367" hidden="1"/>
    <cellStyle name="40% - Accent6 3 3 3 2" xfId="16531" hidden="1"/>
    <cellStyle name="40% - Accent6 3 3 3 2" xfId="16646" hidden="1"/>
    <cellStyle name="40% - Accent6 3 3 3 2" xfId="17369" hidden="1"/>
    <cellStyle name="40% - Accent6 3 3 3 2" xfId="17542" hidden="1"/>
    <cellStyle name="40% - Accent6 3 3 3 2" xfId="17935" hidden="1"/>
    <cellStyle name="40% - Accent6 3 3 3 2" xfId="18083" hidden="1"/>
    <cellStyle name="40% - Accent6 3 3 3 2" xfId="18421" hidden="1"/>
    <cellStyle name="40% - Accent6 3 3 3 2" xfId="18758" hidden="1"/>
    <cellStyle name="40% - Accent6 3 3 3 2" xfId="19323" hidden="1"/>
    <cellStyle name="40% - Accent6 3 3 3 2" xfId="19438" hidden="1"/>
    <cellStyle name="40% - Accent6 3 3 3 2" xfId="20161" hidden="1"/>
    <cellStyle name="40% - Accent6 3 3 3 2" xfId="20334" hidden="1"/>
    <cellStyle name="40% - Accent6 3 3 3 2" xfId="20727" hidden="1"/>
    <cellStyle name="40% - Accent6 3 3 3 2" xfId="20875" hidden="1"/>
    <cellStyle name="40% - Accent6 3 3 3 2" xfId="21213" hidden="1"/>
    <cellStyle name="40% - Accent6 3 3 3 2" xfId="21550" hidden="1"/>
    <cellStyle name="40% - Accent6 3 3 3 2" xfId="15641" hidden="1"/>
    <cellStyle name="40% - Accent6 3 3 3 2" xfId="9686" hidden="1"/>
    <cellStyle name="40% - Accent6 3 3 3 2" xfId="6534" hidden="1"/>
    <cellStyle name="40% - Accent6 3 3 3 2" xfId="5686" hidden="1"/>
    <cellStyle name="40% - Accent6 3 3 3 2" xfId="4156" hidden="1"/>
    <cellStyle name="40% - Accent6 3 3 3 2" xfId="3434" hidden="1"/>
    <cellStyle name="40% - Accent6 3 3 3 2" xfId="1938" hidden="1"/>
    <cellStyle name="40% - Accent6 3 3 3 2" xfId="501" hidden="1"/>
    <cellStyle name="40% - Accent6 3 3 3 2" xfId="22682" hidden="1"/>
    <cellStyle name="40% - Accent6 3 3 3 2" xfId="22797" hidden="1"/>
    <cellStyle name="40% - Accent6 3 3 3 2" xfId="23520" hidden="1"/>
    <cellStyle name="40% - Accent6 3 3 3 2" xfId="23693" hidden="1"/>
    <cellStyle name="40% - Accent6 3 3 3 2" xfId="24086" hidden="1"/>
    <cellStyle name="40% - Accent6 3 3 3 2" xfId="24234" hidden="1"/>
    <cellStyle name="40% - Accent6 3 3 3 2" xfId="24572" hidden="1"/>
    <cellStyle name="40% - Accent6 3 3 3 2" xfId="24909" hidden="1"/>
    <cellStyle name="40% - Accent6 3 3 3 2" xfId="25474" hidden="1"/>
    <cellStyle name="40% - Accent6 3 3 3 2" xfId="25589" hidden="1"/>
    <cellStyle name="40% - Accent6 3 3 3 2" xfId="26312" hidden="1"/>
    <cellStyle name="40% - Accent6 3 3 3 2" xfId="26485" hidden="1"/>
    <cellStyle name="40% - Accent6 3 3 3 2" xfId="26878" hidden="1"/>
    <cellStyle name="40% - Accent6 3 3 3 2" xfId="27026" hidden="1"/>
    <cellStyle name="40% - Accent6 3 3 3 2" xfId="27364" hidden="1"/>
    <cellStyle name="40% - Accent6 3 3 3 2" xfId="27701" hidden="1"/>
    <cellStyle name="40% - Accent6 3 3 3 2" xfId="21897" hidden="1"/>
    <cellStyle name="40% - Accent6 3 3 3 2" xfId="16067" hidden="1"/>
    <cellStyle name="40% - Accent6 3 3 3 2" xfId="7240" hidden="1"/>
    <cellStyle name="40% - Accent6 3 3 3 2" xfId="6196" hidden="1"/>
    <cellStyle name="40% - Accent6 3 3 3 2" xfId="4402" hidden="1"/>
    <cellStyle name="40% - Accent6 3 3 3 2" xfId="3690" hidden="1"/>
    <cellStyle name="40% - Accent6 3 3 3 2" xfId="2126" hidden="1"/>
    <cellStyle name="40% - Accent6 3 3 3 2" xfId="613" hidden="1"/>
    <cellStyle name="40% - Accent6 3 3 3 2" xfId="28401" hidden="1"/>
    <cellStyle name="40% - Accent6 3 3 3 2" xfId="28516" hidden="1"/>
    <cellStyle name="40% - Accent6 3 3 3 2" xfId="29239" hidden="1"/>
    <cellStyle name="40% - Accent6 3 3 3 2" xfId="29412" hidden="1"/>
    <cellStyle name="40% - Accent6 3 3 3 2" xfId="29805" hidden="1"/>
    <cellStyle name="40% - Accent6 3 3 3 2" xfId="29953" hidden="1"/>
    <cellStyle name="40% - Accent6 3 3 3 2" xfId="30291" hidden="1"/>
    <cellStyle name="40% - Accent6 3 3 3 2" xfId="30628" hidden="1"/>
    <cellStyle name="40% - Accent6 3 3 3 2" xfId="31193" hidden="1"/>
    <cellStyle name="40% - Accent6 3 3 3 2" xfId="31308" hidden="1"/>
    <cellStyle name="40% - Accent6 3 3 3 2" xfId="32031" hidden="1"/>
    <cellStyle name="40% - Accent6 3 3 3 2" xfId="32204" hidden="1"/>
    <cellStyle name="40% - Accent6 3 3 3 2" xfId="32597" hidden="1"/>
    <cellStyle name="40% - Accent6 3 3 3 2" xfId="32745" hidden="1"/>
    <cellStyle name="40% - Accent6 3 3 3 2" xfId="33083" hidden="1"/>
    <cellStyle name="40% - Accent6 3 3 3 2" xfId="33420" hidden="1"/>
    <cellStyle name="40% - Accent6 4 2 3 2" xfId="838" hidden="1"/>
    <cellStyle name="40% - Accent6 4 2 3 2" xfId="1046" hidden="1"/>
    <cellStyle name="40% - Accent6 4 2 3 2" xfId="3610" hidden="1"/>
    <cellStyle name="40% - Accent6 4 2 3 2" xfId="4125" hidden="1"/>
    <cellStyle name="40% - Accent6 4 2 3 2" xfId="5444" hidden="1"/>
    <cellStyle name="40% - Accent6 4 2 3 2" xfId="6141" hidden="1"/>
    <cellStyle name="40% - Accent6 4 2 3 2" xfId="7158" hidden="1"/>
    <cellStyle name="40% - Accent6 4 2 3 2" xfId="8362" hidden="1"/>
    <cellStyle name="40% - Accent6 4 2 3 2" xfId="10219" hidden="1"/>
    <cellStyle name="40% - Accent6 4 2 3 2" xfId="10334" hidden="1"/>
    <cellStyle name="40% - Accent6 4 2 3 2" xfId="11057" hidden="1"/>
    <cellStyle name="40% - Accent6 4 2 3 2" xfId="11230" hidden="1"/>
    <cellStyle name="40% - Accent6 4 2 3 2" xfId="11623" hidden="1"/>
    <cellStyle name="40% - Accent6 4 2 3 2" xfId="11771" hidden="1"/>
    <cellStyle name="40% - Accent6 4 2 3 2" xfId="12109" hidden="1"/>
    <cellStyle name="40% - Accent6 4 2 3 2" xfId="12446" hidden="1"/>
    <cellStyle name="40% - Accent6 4 2 3 2" xfId="13011" hidden="1"/>
    <cellStyle name="40% - Accent6 4 2 3 2" xfId="13126" hidden="1"/>
    <cellStyle name="40% - Accent6 4 2 3 2" xfId="13849" hidden="1"/>
    <cellStyle name="40% - Accent6 4 2 3 2" xfId="14022" hidden="1"/>
    <cellStyle name="40% - Accent6 4 2 3 2" xfId="14415" hidden="1"/>
    <cellStyle name="40% - Accent6 4 2 3 2" xfId="14563" hidden="1"/>
    <cellStyle name="40% - Accent6 4 2 3 2" xfId="14901" hidden="1"/>
    <cellStyle name="40% - Accent6 4 2 3 2" xfId="15238" hidden="1"/>
    <cellStyle name="40% - Accent6 4 2 3 2" xfId="9104" hidden="1"/>
    <cellStyle name="40% - Accent6 4 2 3 2" xfId="8560" hidden="1"/>
    <cellStyle name="40% - Accent6 4 2 3 2" xfId="5932" hidden="1"/>
    <cellStyle name="40% - Accent6 4 2 3 2" xfId="5140" hidden="1"/>
    <cellStyle name="40% - Accent6 4 2 3 2" xfId="3855" hidden="1"/>
    <cellStyle name="40% - Accent6 4 2 3 2" xfId="3176" hidden="1"/>
    <cellStyle name="40% - Accent6 4 2 3 2" xfId="1733" hidden="1"/>
    <cellStyle name="40% - Accent6 4 2 3 2" xfId="323" hidden="1"/>
    <cellStyle name="40% - Accent6 4 2 3 2" xfId="16560" hidden="1"/>
    <cellStyle name="40% - Accent6 4 2 3 2" xfId="16675" hidden="1"/>
    <cellStyle name="40% - Accent6 4 2 3 2" xfId="17398" hidden="1"/>
    <cellStyle name="40% - Accent6 4 2 3 2" xfId="17571" hidden="1"/>
    <cellStyle name="40% - Accent6 4 2 3 2" xfId="17964" hidden="1"/>
    <cellStyle name="40% - Accent6 4 2 3 2" xfId="18112" hidden="1"/>
    <cellStyle name="40% - Accent6 4 2 3 2" xfId="18450" hidden="1"/>
    <cellStyle name="40% - Accent6 4 2 3 2" xfId="18787" hidden="1"/>
    <cellStyle name="40% - Accent6 4 2 3 2" xfId="19352" hidden="1"/>
    <cellStyle name="40% - Accent6 4 2 3 2" xfId="19467" hidden="1"/>
    <cellStyle name="40% - Accent6 4 2 3 2" xfId="20190" hidden="1"/>
    <cellStyle name="40% - Accent6 4 2 3 2" xfId="20363" hidden="1"/>
    <cellStyle name="40% - Accent6 4 2 3 2" xfId="20756" hidden="1"/>
    <cellStyle name="40% - Accent6 4 2 3 2" xfId="20904" hidden="1"/>
    <cellStyle name="40% - Accent6 4 2 3 2" xfId="21242" hidden="1"/>
    <cellStyle name="40% - Accent6 4 2 3 2" xfId="21579" hidden="1"/>
    <cellStyle name="40% - Accent6 4 2 3 2" xfId="15612" hidden="1"/>
    <cellStyle name="40% - Accent6 4 2 3 2" xfId="9657" hidden="1"/>
    <cellStyle name="40% - Accent6 4 2 3 2" xfId="6498" hidden="1"/>
    <cellStyle name="40% - Accent6 4 2 3 2" xfId="5652" hidden="1"/>
    <cellStyle name="40% - Accent6 4 2 3 2" xfId="4126" hidden="1"/>
    <cellStyle name="40% - Accent6 4 2 3 2" xfId="3404" hidden="1"/>
    <cellStyle name="40% - Accent6 4 2 3 2" xfId="1905" hidden="1"/>
    <cellStyle name="40% - Accent6 4 2 3 2" xfId="316" hidden="1"/>
    <cellStyle name="40% - Accent6 4 2 3 2" xfId="22711" hidden="1"/>
    <cellStyle name="40% - Accent6 4 2 3 2" xfId="22826" hidden="1"/>
    <cellStyle name="40% - Accent6 4 2 3 2" xfId="23549" hidden="1"/>
    <cellStyle name="40% - Accent6 4 2 3 2" xfId="23722" hidden="1"/>
    <cellStyle name="40% - Accent6 4 2 3 2" xfId="24115" hidden="1"/>
    <cellStyle name="40% - Accent6 4 2 3 2" xfId="24263" hidden="1"/>
    <cellStyle name="40% - Accent6 4 2 3 2" xfId="24601" hidden="1"/>
    <cellStyle name="40% - Accent6 4 2 3 2" xfId="24938" hidden="1"/>
    <cellStyle name="40% - Accent6 4 2 3 2" xfId="25503" hidden="1"/>
    <cellStyle name="40% - Accent6 4 2 3 2" xfId="25618" hidden="1"/>
    <cellStyle name="40% - Accent6 4 2 3 2" xfId="26341" hidden="1"/>
    <cellStyle name="40% - Accent6 4 2 3 2" xfId="26514" hidden="1"/>
    <cellStyle name="40% - Accent6 4 2 3 2" xfId="26907" hidden="1"/>
    <cellStyle name="40% - Accent6 4 2 3 2" xfId="27055" hidden="1"/>
    <cellStyle name="40% - Accent6 4 2 3 2" xfId="27393" hidden="1"/>
    <cellStyle name="40% - Accent6 4 2 3 2" xfId="27730" hidden="1"/>
    <cellStyle name="40% - Accent6 4 2 3 2" xfId="21868" hidden="1"/>
    <cellStyle name="40% - Accent6 4 2 3 2" xfId="16038" hidden="1"/>
    <cellStyle name="40% - Accent6 4 2 3 2" xfId="7202" hidden="1"/>
    <cellStyle name="40% - Accent6 4 2 3 2" xfId="6159" hidden="1"/>
    <cellStyle name="40% - Accent6 4 2 3 2" xfId="4328" hidden="1"/>
    <cellStyle name="40% - Accent6 4 2 3 2" xfId="3660" hidden="1"/>
    <cellStyle name="40% - Accent6 4 2 3 2" xfId="2090" hidden="1"/>
    <cellStyle name="40% - Accent6 4 2 3 2" xfId="576" hidden="1"/>
    <cellStyle name="40% - Accent6 4 2 3 2" xfId="28430" hidden="1"/>
    <cellStyle name="40% - Accent6 4 2 3 2" xfId="28545" hidden="1"/>
    <cellStyle name="40% - Accent6 4 2 3 2" xfId="29268" hidden="1"/>
    <cellStyle name="40% - Accent6 4 2 3 2" xfId="29441" hidden="1"/>
    <cellStyle name="40% - Accent6 4 2 3 2" xfId="29834" hidden="1"/>
    <cellStyle name="40% - Accent6 4 2 3 2" xfId="29982" hidden="1"/>
    <cellStyle name="40% - Accent6 4 2 3 2" xfId="30320" hidden="1"/>
    <cellStyle name="40% - Accent6 4 2 3 2" xfId="30657" hidden="1"/>
    <cellStyle name="40% - Accent6 4 2 3 2" xfId="31222" hidden="1"/>
    <cellStyle name="40% - Accent6 4 2 3 2" xfId="31337" hidden="1"/>
    <cellStyle name="40% - Accent6 4 2 3 2" xfId="32060" hidden="1"/>
    <cellStyle name="40% - Accent6 4 2 3 2" xfId="32233" hidden="1"/>
    <cellStyle name="40% - Accent6 4 2 3 2" xfId="32626" hidden="1"/>
    <cellStyle name="40% - Accent6 4 2 3 2" xfId="32774" hidden="1"/>
    <cellStyle name="40% - Accent6 4 2 3 2" xfId="33112" hidden="1"/>
    <cellStyle name="40% - Accent6 4 2 3 2" xfId="33449" hidden="1"/>
    <cellStyle name="40% - Accent6 4 2 4 2" xfId="812" hidden="1"/>
    <cellStyle name="40% - Accent6 4 2 4 2" xfId="1020" hidden="1"/>
    <cellStyle name="40% - Accent6 4 2 4 2" xfId="3584" hidden="1"/>
    <cellStyle name="40% - Accent6 4 2 4 2" xfId="4099" hidden="1"/>
    <cellStyle name="40% - Accent6 4 2 4 2" xfId="5418" hidden="1"/>
    <cellStyle name="40% - Accent6 4 2 4 2" xfId="6115" hidden="1"/>
    <cellStyle name="40% - Accent6 4 2 4 2" xfId="7132" hidden="1"/>
    <cellStyle name="40% - Accent6 4 2 4 2" xfId="8336" hidden="1"/>
    <cellStyle name="40% - Accent6 4 2 4 2" xfId="10193" hidden="1"/>
    <cellStyle name="40% - Accent6 4 2 4 2" xfId="10308" hidden="1"/>
    <cellStyle name="40% - Accent6 4 2 4 2" xfId="11031" hidden="1"/>
    <cellStyle name="40% - Accent6 4 2 4 2" xfId="11204" hidden="1"/>
    <cellStyle name="40% - Accent6 4 2 4 2" xfId="11597" hidden="1"/>
    <cellStyle name="40% - Accent6 4 2 4 2" xfId="11745" hidden="1"/>
    <cellStyle name="40% - Accent6 4 2 4 2" xfId="12083" hidden="1"/>
    <cellStyle name="40% - Accent6 4 2 4 2" xfId="12420" hidden="1"/>
    <cellStyle name="40% - Accent6 4 2 4 2" xfId="12985" hidden="1"/>
    <cellStyle name="40% - Accent6 4 2 4 2" xfId="13100" hidden="1"/>
    <cellStyle name="40% - Accent6 4 2 4 2" xfId="13823" hidden="1"/>
    <cellStyle name="40% - Accent6 4 2 4 2" xfId="13996" hidden="1"/>
    <cellStyle name="40% - Accent6 4 2 4 2" xfId="14389" hidden="1"/>
    <cellStyle name="40% - Accent6 4 2 4 2" xfId="14537" hidden="1"/>
    <cellStyle name="40% - Accent6 4 2 4 2" xfId="14875" hidden="1"/>
    <cellStyle name="40% - Accent6 4 2 4 2" xfId="15212" hidden="1"/>
    <cellStyle name="40% - Accent6 4 2 4 2" xfId="9130" hidden="1"/>
    <cellStyle name="40% - Accent6 4 2 4 2" xfId="8586" hidden="1"/>
    <cellStyle name="40% - Accent6 4 2 4 2" xfId="5958" hidden="1"/>
    <cellStyle name="40% - Accent6 4 2 4 2" xfId="5167" hidden="1"/>
    <cellStyle name="40% - Accent6 4 2 4 2" xfId="3882" hidden="1"/>
    <cellStyle name="40% - Accent6 4 2 4 2" xfId="3204" hidden="1"/>
    <cellStyle name="40% - Accent6 4 2 4 2" xfId="1761" hidden="1"/>
    <cellStyle name="40% - Accent6 4 2 4 2" xfId="364" hidden="1"/>
    <cellStyle name="40% - Accent6 4 2 4 2" xfId="16534" hidden="1"/>
    <cellStyle name="40% - Accent6 4 2 4 2" xfId="16649" hidden="1"/>
    <cellStyle name="40% - Accent6 4 2 4 2" xfId="17372" hidden="1"/>
    <cellStyle name="40% - Accent6 4 2 4 2" xfId="17545" hidden="1"/>
    <cellStyle name="40% - Accent6 4 2 4 2" xfId="17938" hidden="1"/>
    <cellStyle name="40% - Accent6 4 2 4 2" xfId="18086" hidden="1"/>
    <cellStyle name="40% - Accent6 4 2 4 2" xfId="18424" hidden="1"/>
    <cellStyle name="40% - Accent6 4 2 4 2" xfId="18761" hidden="1"/>
    <cellStyle name="40% - Accent6 4 2 4 2" xfId="19326" hidden="1"/>
    <cellStyle name="40% - Accent6 4 2 4 2" xfId="19441" hidden="1"/>
    <cellStyle name="40% - Accent6 4 2 4 2" xfId="20164" hidden="1"/>
    <cellStyle name="40% - Accent6 4 2 4 2" xfId="20337" hidden="1"/>
    <cellStyle name="40% - Accent6 4 2 4 2" xfId="20730" hidden="1"/>
    <cellStyle name="40% - Accent6 4 2 4 2" xfId="20878" hidden="1"/>
    <cellStyle name="40% - Accent6 4 2 4 2" xfId="21216" hidden="1"/>
    <cellStyle name="40% - Accent6 4 2 4 2" xfId="21553" hidden="1"/>
    <cellStyle name="40% - Accent6 4 2 4 2" xfId="15638" hidden="1"/>
    <cellStyle name="40% - Accent6 4 2 4 2" xfId="9683" hidden="1"/>
    <cellStyle name="40% - Accent6 4 2 4 2" xfId="6531" hidden="1"/>
    <cellStyle name="40% - Accent6 4 2 4 2" xfId="5683" hidden="1"/>
    <cellStyle name="40% - Accent6 4 2 4 2" xfId="4152" hidden="1"/>
    <cellStyle name="40% - Accent6 4 2 4 2" xfId="3431" hidden="1"/>
    <cellStyle name="40% - Accent6 4 2 4 2" xfId="1934" hidden="1"/>
    <cellStyle name="40% - Accent6 4 2 4 2" xfId="498" hidden="1"/>
    <cellStyle name="40% - Accent6 4 2 4 2" xfId="22685" hidden="1"/>
    <cellStyle name="40% - Accent6 4 2 4 2" xfId="22800" hidden="1"/>
    <cellStyle name="40% - Accent6 4 2 4 2" xfId="23523" hidden="1"/>
    <cellStyle name="40% - Accent6 4 2 4 2" xfId="23696" hidden="1"/>
    <cellStyle name="40% - Accent6 4 2 4 2" xfId="24089" hidden="1"/>
    <cellStyle name="40% - Accent6 4 2 4 2" xfId="24237" hidden="1"/>
    <cellStyle name="40% - Accent6 4 2 4 2" xfId="24575" hidden="1"/>
    <cellStyle name="40% - Accent6 4 2 4 2" xfId="24912" hidden="1"/>
    <cellStyle name="40% - Accent6 4 2 4 2" xfId="25477" hidden="1"/>
    <cellStyle name="40% - Accent6 4 2 4 2" xfId="25592" hidden="1"/>
    <cellStyle name="40% - Accent6 4 2 4 2" xfId="26315" hidden="1"/>
    <cellStyle name="40% - Accent6 4 2 4 2" xfId="26488" hidden="1"/>
    <cellStyle name="40% - Accent6 4 2 4 2" xfId="26881" hidden="1"/>
    <cellStyle name="40% - Accent6 4 2 4 2" xfId="27029" hidden="1"/>
    <cellStyle name="40% - Accent6 4 2 4 2" xfId="27367" hidden="1"/>
    <cellStyle name="40% - Accent6 4 2 4 2" xfId="27704" hidden="1"/>
    <cellStyle name="40% - Accent6 4 2 4 2" xfId="21894" hidden="1"/>
    <cellStyle name="40% - Accent6 4 2 4 2" xfId="16064" hidden="1"/>
    <cellStyle name="40% - Accent6 4 2 4 2" xfId="7235" hidden="1"/>
    <cellStyle name="40% - Accent6 4 2 4 2" xfId="6192" hidden="1"/>
    <cellStyle name="40% - Accent6 4 2 4 2" xfId="4392" hidden="1"/>
    <cellStyle name="40% - Accent6 4 2 4 2" xfId="3687" hidden="1"/>
    <cellStyle name="40% - Accent6 4 2 4 2" xfId="2121" hidden="1"/>
    <cellStyle name="40% - Accent6 4 2 4 2" xfId="610" hidden="1"/>
    <cellStyle name="40% - Accent6 4 2 4 2" xfId="28404" hidden="1"/>
    <cellStyle name="40% - Accent6 4 2 4 2" xfId="28519" hidden="1"/>
    <cellStyle name="40% - Accent6 4 2 4 2" xfId="29242" hidden="1"/>
    <cellStyle name="40% - Accent6 4 2 4 2" xfId="29415" hidden="1"/>
    <cellStyle name="40% - Accent6 4 2 4 2" xfId="29808" hidden="1"/>
    <cellStyle name="40% - Accent6 4 2 4 2" xfId="29956" hidden="1"/>
    <cellStyle name="40% - Accent6 4 2 4 2" xfId="30294" hidden="1"/>
    <cellStyle name="40% - Accent6 4 2 4 2" xfId="30631" hidden="1"/>
    <cellStyle name="40% - Accent6 4 2 4 2" xfId="31196" hidden="1"/>
    <cellStyle name="40% - Accent6 4 2 4 2" xfId="31311" hidden="1"/>
    <cellStyle name="40% - Accent6 4 2 4 2" xfId="32034" hidden="1"/>
    <cellStyle name="40% - Accent6 4 2 4 2" xfId="32207" hidden="1"/>
    <cellStyle name="40% - Accent6 4 2 4 2" xfId="32600" hidden="1"/>
    <cellStyle name="40% - Accent6 4 2 4 2" xfId="32748" hidden="1"/>
    <cellStyle name="40% - Accent6 4 2 4 2" xfId="33086" hidden="1"/>
    <cellStyle name="40% - Accent6 4 2 4 2" xfId="33423" hidden="1"/>
    <cellStyle name="40% - Accent6 4 3 3 2" xfId="811" hidden="1"/>
    <cellStyle name="40% - Accent6 4 3 3 2" xfId="1019" hidden="1"/>
    <cellStyle name="40% - Accent6 4 3 3 2" xfId="3583" hidden="1"/>
    <cellStyle name="40% - Accent6 4 3 3 2" xfId="4098" hidden="1"/>
    <cellStyle name="40% - Accent6 4 3 3 2" xfId="5417" hidden="1"/>
    <cellStyle name="40% - Accent6 4 3 3 2" xfId="6114" hidden="1"/>
    <cellStyle name="40% - Accent6 4 3 3 2" xfId="7131" hidden="1"/>
    <cellStyle name="40% - Accent6 4 3 3 2" xfId="8335" hidden="1"/>
    <cellStyle name="40% - Accent6 4 3 3 2" xfId="10192" hidden="1"/>
    <cellStyle name="40% - Accent6 4 3 3 2" xfId="10307" hidden="1"/>
    <cellStyle name="40% - Accent6 4 3 3 2" xfId="11030" hidden="1"/>
    <cellStyle name="40% - Accent6 4 3 3 2" xfId="11203" hidden="1"/>
    <cellStyle name="40% - Accent6 4 3 3 2" xfId="11596" hidden="1"/>
    <cellStyle name="40% - Accent6 4 3 3 2" xfId="11744" hidden="1"/>
    <cellStyle name="40% - Accent6 4 3 3 2" xfId="12082" hidden="1"/>
    <cellStyle name="40% - Accent6 4 3 3 2" xfId="12419" hidden="1"/>
    <cellStyle name="40% - Accent6 4 3 3 2" xfId="12984" hidden="1"/>
    <cellStyle name="40% - Accent6 4 3 3 2" xfId="13099" hidden="1"/>
    <cellStyle name="40% - Accent6 4 3 3 2" xfId="13822" hidden="1"/>
    <cellStyle name="40% - Accent6 4 3 3 2" xfId="13995" hidden="1"/>
    <cellStyle name="40% - Accent6 4 3 3 2" xfId="14388" hidden="1"/>
    <cellStyle name="40% - Accent6 4 3 3 2" xfId="14536" hidden="1"/>
    <cellStyle name="40% - Accent6 4 3 3 2" xfId="14874" hidden="1"/>
    <cellStyle name="40% - Accent6 4 3 3 2" xfId="15211" hidden="1"/>
    <cellStyle name="40% - Accent6 4 3 3 2" xfId="9131" hidden="1"/>
    <cellStyle name="40% - Accent6 4 3 3 2" xfId="8587" hidden="1"/>
    <cellStyle name="40% - Accent6 4 3 3 2" xfId="5959" hidden="1"/>
    <cellStyle name="40% - Accent6 4 3 3 2" xfId="5168" hidden="1"/>
    <cellStyle name="40% - Accent6 4 3 3 2" xfId="3884" hidden="1"/>
    <cellStyle name="40% - Accent6 4 3 3 2" xfId="3205" hidden="1"/>
    <cellStyle name="40% - Accent6 4 3 3 2" xfId="1762" hidden="1"/>
    <cellStyle name="40% - Accent6 4 3 3 2" xfId="365" hidden="1"/>
    <cellStyle name="40% - Accent6 4 3 3 2" xfId="16533" hidden="1"/>
    <cellStyle name="40% - Accent6 4 3 3 2" xfId="16648" hidden="1"/>
    <cellStyle name="40% - Accent6 4 3 3 2" xfId="17371" hidden="1"/>
    <cellStyle name="40% - Accent6 4 3 3 2" xfId="17544" hidden="1"/>
    <cellStyle name="40% - Accent6 4 3 3 2" xfId="17937" hidden="1"/>
    <cellStyle name="40% - Accent6 4 3 3 2" xfId="18085" hidden="1"/>
    <cellStyle name="40% - Accent6 4 3 3 2" xfId="18423" hidden="1"/>
    <cellStyle name="40% - Accent6 4 3 3 2" xfId="18760" hidden="1"/>
    <cellStyle name="40% - Accent6 4 3 3 2" xfId="19325" hidden="1"/>
    <cellStyle name="40% - Accent6 4 3 3 2" xfId="19440" hidden="1"/>
    <cellStyle name="40% - Accent6 4 3 3 2" xfId="20163" hidden="1"/>
    <cellStyle name="40% - Accent6 4 3 3 2" xfId="20336" hidden="1"/>
    <cellStyle name="40% - Accent6 4 3 3 2" xfId="20729" hidden="1"/>
    <cellStyle name="40% - Accent6 4 3 3 2" xfId="20877" hidden="1"/>
    <cellStyle name="40% - Accent6 4 3 3 2" xfId="21215" hidden="1"/>
    <cellStyle name="40% - Accent6 4 3 3 2" xfId="21552" hidden="1"/>
    <cellStyle name="40% - Accent6 4 3 3 2" xfId="15639" hidden="1"/>
    <cellStyle name="40% - Accent6 4 3 3 2" xfId="9684" hidden="1"/>
    <cellStyle name="40% - Accent6 4 3 3 2" xfId="6532" hidden="1"/>
    <cellStyle name="40% - Accent6 4 3 3 2" xfId="5684" hidden="1"/>
    <cellStyle name="40% - Accent6 4 3 3 2" xfId="4154" hidden="1"/>
    <cellStyle name="40% - Accent6 4 3 3 2" xfId="3432" hidden="1"/>
    <cellStyle name="40% - Accent6 4 3 3 2" xfId="1935" hidden="1"/>
    <cellStyle name="40% - Accent6 4 3 3 2" xfId="499" hidden="1"/>
    <cellStyle name="40% - Accent6 4 3 3 2" xfId="22684" hidden="1"/>
    <cellStyle name="40% - Accent6 4 3 3 2" xfId="22799" hidden="1"/>
    <cellStyle name="40% - Accent6 4 3 3 2" xfId="23522" hidden="1"/>
    <cellStyle name="40% - Accent6 4 3 3 2" xfId="23695" hidden="1"/>
    <cellStyle name="40% - Accent6 4 3 3 2" xfId="24088" hidden="1"/>
    <cellStyle name="40% - Accent6 4 3 3 2" xfId="24236" hidden="1"/>
    <cellStyle name="40% - Accent6 4 3 3 2" xfId="24574" hidden="1"/>
    <cellStyle name="40% - Accent6 4 3 3 2" xfId="24911" hidden="1"/>
    <cellStyle name="40% - Accent6 4 3 3 2" xfId="25476" hidden="1"/>
    <cellStyle name="40% - Accent6 4 3 3 2" xfId="25591" hidden="1"/>
    <cellStyle name="40% - Accent6 4 3 3 2" xfId="26314" hidden="1"/>
    <cellStyle name="40% - Accent6 4 3 3 2" xfId="26487" hidden="1"/>
    <cellStyle name="40% - Accent6 4 3 3 2" xfId="26880" hidden="1"/>
    <cellStyle name="40% - Accent6 4 3 3 2" xfId="27028" hidden="1"/>
    <cellStyle name="40% - Accent6 4 3 3 2" xfId="27366" hidden="1"/>
    <cellStyle name="40% - Accent6 4 3 3 2" xfId="27703" hidden="1"/>
    <cellStyle name="40% - Accent6 4 3 3 2" xfId="21895" hidden="1"/>
    <cellStyle name="40% - Accent6 4 3 3 2" xfId="16065" hidden="1"/>
    <cellStyle name="40% - Accent6 4 3 3 2" xfId="7236" hidden="1"/>
    <cellStyle name="40% - Accent6 4 3 3 2" xfId="6194" hidden="1"/>
    <cellStyle name="40% - Accent6 4 3 3 2" xfId="4393" hidden="1"/>
    <cellStyle name="40% - Accent6 4 3 3 2" xfId="3688" hidden="1"/>
    <cellStyle name="40% - Accent6 4 3 3 2" xfId="2122" hidden="1"/>
    <cellStyle name="40% - Accent6 4 3 3 2" xfId="611" hidden="1"/>
    <cellStyle name="40% - Accent6 4 3 3 2" xfId="28403" hidden="1"/>
    <cellStyle name="40% - Accent6 4 3 3 2" xfId="28518" hidden="1"/>
    <cellStyle name="40% - Accent6 4 3 3 2" xfId="29241" hidden="1"/>
    <cellStyle name="40% - Accent6 4 3 3 2" xfId="29414" hidden="1"/>
    <cellStyle name="40% - Accent6 4 3 3 2" xfId="29807" hidden="1"/>
    <cellStyle name="40% - Accent6 4 3 3 2" xfId="29955" hidden="1"/>
    <cellStyle name="40% - Accent6 4 3 3 2" xfId="30293" hidden="1"/>
    <cellStyle name="40% - Accent6 4 3 3 2" xfId="30630" hidden="1"/>
    <cellStyle name="40% - Accent6 4 3 3 2" xfId="31195" hidden="1"/>
    <cellStyle name="40% - Accent6 4 3 3 2" xfId="31310" hidden="1"/>
    <cellStyle name="40% - Accent6 4 3 3 2" xfId="32033" hidden="1"/>
    <cellStyle name="40% - Accent6 4 3 3 2" xfId="32206" hidden="1"/>
    <cellStyle name="40% - Accent6 4 3 3 2" xfId="32599" hidden="1"/>
    <cellStyle name="40% - Accent6 4 3 3 2" xfId="32747" hidden="1"/>
    <cellStyle name="40% - Accent6 4 3 3 2" xfId="33085" hidden="1"/>
    <cellStyle name="40% - Accent6 4 3 3 2" xfId="33422" hidden="1"/>
    <cellStyle name="40% - Accent6 5 2" xfId="766" hidden="1"/>
    <cellStyle name="40% - Accent6 5 2" xfId="974" hidden="1"/>
    <cellStyle name="40% - Accent6 5 2" xfId="3538" hidden="1"/>
    <cellStyle name="40% - Accent6 5 2" xfId="4053" hidden="1"/>
    <cellStyle name="40% - Accent6 5 2" xfId="5372" hidden="1"/>
    <cellStyle name="40% - Accent6 5 2" xfId="6069" hidden="1"/>
    <cellStyle name="40% - Accent6 5 2" xfId="7086" hidden="1"/>
    <cellStyle name="40% - Accent6 5 2" xfId="8290" hidden="1"/>
    <cellStyle name="40% - Accent6 5 2" xfId="10147" hidden="1"/>
    <cellStyle name="40% - Accent6 5 2" xfId="10262" hidden="1"/>
    <cellStyle name="40% - Accent6 5 2" xfId="10985" hidden="1"/>
    <cellStyle name="40% - Accent6 5 2" xfId="11158" hidden="1"/>
    <cellStyle name="40% - Accent6 5 2" xfId="11551" hidden="1"/>
    <cellStyle name="40% - Accent6 5 2" xfId="11699" hidden="1"/>
    <cellStyle name="40% - Accent6 5 2" xfId="12037" hidden="1"/>
    <cellStyle name="40% - Accent6 5 2" xfId="12374" hidden="1"/>
    <cellStyle name="40% - Accent6 5 2" xfId="12939" hidden="1"/>
    <cellStyle name="40% - Accent6 5 2" xfId="13054" hidden="1"/>
    <cellStyle name="40% - Accent6 5 2" xfId="13777" hidden="1"/>
    <cellStyle name="40% - Accent6 5 2" xfId="13950" hidden="1"/>
    <cellStyle name="40% - Accent6 5 2" xfId="14343" hidden="1"/>
    <cellStyle name="40% - Accent6 5 2" xfId="14491" hidden="1"/>
    <cellStyle name="40% - Accent6 5 2" xfId="14829" hidden="1"/>
    <cellStyle name="40% - Accent6 5 2" xfId="15166" hidden="1"/>
    <cellStyle name="40% - Accent6 5 2" xfId="9177" hidden="1"/>
    <cellStyle name="40% - Accent6 5 2" xfId="8632" hidden="1"/>
    <cellStyle name="40% - Accent6 5 2" xfId="6004" hidden="1"/>
    <cellStyle name="40% - Accent6 5 2" xfId="5213" hidden="1"/>
    <cellStyle name="40% - Accent6 5 2" xfId="3931" hidden="1"/>
    <cellStyle name="40% - Accent6 5 2" xfId="3250" hidden="1"/>
    <cellStyle name="40% - Accent6 5 2" xfId="1814" hidden="1"/>
    <cellStyle name="40% - Accent6 5 2" xfId="439" hidden="1"/>
    <cellStyle name="40% - Accent6 5 2" xfId="16488" hidden="1"/>
    <cellStyle name="40% - Accent6 5 2" xfId="16603" hidden="1"/>
    <cellStyle name="40% - Accent6 5 2" xfId="17326" hidden="1"/>
    <cellStyle name="40% - Accent6 5 2" xfId="17499" hidden="1"/>
    <cellStyle name="40% - Accent6 5 2" xfId="17892" hidden="1"/>
    <cellStyle name="40% - Accent6 5 2" xfId="18040" hidden="1"/>
    <cellStyle name="40% - Accent6 5 2" xfId="18378" hidden="1"/>
    <cellStyle name="40% - Accent6 5 2" xfId="18715" hidden="1"/>
    <cellStyle name="40% - Accent6 5 2" xfId="19280" hidden="1"/>
    <cellStyle name="40% - Accent6 5 2" xfId="19395" hidden="1"/>
    <cellStyle name="40% - Accent6 5 2" xfId="20118" hidden="1"/>
    <cellStyle name="40% - Accent6 5 2" xfId="20291" hidden="1"/>
    <cellStyle name="40% - Accent6 5 2" xfId="20684" hidden="1"/>
    <cellStyle name="40% - Accent6 5 2" xfId="20832" hidden="1"/>
    <cellStyle name="40% - Accent6 5 2" xfId="21170" hidden="1"/>
    <cellStyle name="40% - Accent6 5 2" xfId="21507" hidden="1"/>
    <cellStyle name="40% - Accent6 5 2" xfId="15685" hidden="1"/>
    <cellStyle name="40% - Accent6 5 2" xfId="9729" hidden="1"/>
    <cellStyle name="40% - Accent6 5 2" xfId="6588" hidden="1"/>
    <cellStyle name="40% - Accent6 5 2" xfId="5742" hidden="1"/>
    <cellStyle name="40% - Accent6 5 2" xfId="4199" hidden="1"/>
    <cellStyle name="40% - Accent6 5 2" xfId="3480" hidden="1"/>
    <cellStyle name="40% - Accent6 5 2" xfId="1990" hidden="1"/>
    <cellStyle name="40% - Accent6 5 2" xfId="551" hidden="1"/>
    <cellStyle name="40% - Accent6 5 2" xfId="22639" hidden="1"/>
    <cellStyle name="40% - Accent6 5 2" xfId="22754" hidden="1"/>
    <cellStyle name="40% - Accent6 5 2" xfId="23477" hidden="1"/>
    <cellStyle name="40% - Accent6 5 2" xfId="23650" hidden="1"/>
    <cellStyle name="40% - Accent6 5 2" xfId="24043" hidden="1"/>
    <cellStyle name="40% - Accent6 5 2" xfId="24191" hidden="1"/>
    <cellStyle name="40% - Accent6 5 2" xfId="24529" hidden="1"/>
    <cellStyle name="40% - Accent6 5 2" xfId="24866" hidden="1"/>
    <cellStyle name="40% - Accent6 5 2" xfId="25431" hidden="1"/>
    <cellStyle name="40% - Accent6 5 2" xfId="25546" hidden="1"/>
    <cellStyle name="40% - Accent6 5 2" xfId="26269" hidden="1"/>
    <cellStyle name="40% - Accent6 5 2" xfId="26442" hidden="1"/>
    <cellStyle name="40% - Accent6 5 2" xfId="26835" hidden="1"/>
    <cellStyle name="40% - Accent6 5 2" xfId="26983" hidden="1"/>
    <cellStyle name="40% - Accent6 5 2" xfId="27321" hidden="1"/>
    <cellStyle name="40% - Accent6 5 2" xfId="27658" hidden="1"/>
    <cellStyle name="40% - Accent6 5 2" xfId="21941" hidden="1"/>
    <cellStyle name="40% - Accent6 5 2" xfId="16110" hidden="1"/>
    <cellStyle name="40% - Accent6 5 2" xfId="7291" hidden="1"/>
    <cellStyle name="40% - Accent6 5 2" xfId="6251" hidden="1"/>
    <cellStyle name="40% - Accent6 5 2" xfId="4493" hidden="1"/>
    <cellStyle name="40% - Accent6 5 2" xfId="3736" hidden="1"/>
    <cellStyle name="40% - Accent6 5 2" xfId="2171" hidden="1"/>
    <cellStyle name="40% - Accent6 5 2" xfId="676" hidden="1"/>
    <cellStyle name="40% - Accent6 5 2" xfId="28358" hidden="1"/>
    <cellStyle name="40% - Accent6 5 2" xfId="28473" hidden="1"/>
    <cellStyle name="40% - Accent6 5 2" xfId="29196" hidden="1"/>
    <cellStyle name="40% - Accent6 5 2" xfId="29369" hidden="1"/>
    <cellStyle name="40% - Accent6 5 2" xfId="29762" hidden="1"/>
    <cellStyle name="40% - Accent6 5 2" xfId="29910" hidden="1"/>
    <cellStyle name="40% - Accent6 5 2" xfId="30248" hidden="1"/>
    <cellStyle name="40% - Accent6 5 2" xfId="30585" hidden="1"/>
    <cellStyle name="40% - Accent6 5 2" xfId="31150" hidden="1"/>
    <cellStyle name="40% - Accent6 5 2" xfId="31265" hidden="1"/>
    <cellStyle name="40% - Accent6 5 2" xfId="31988" hidden="1"/>
    <cellStyle name="40% - Accent6 5 2" xfId="32161" hidden="1"/>
    <cellStyle name="40% - Accent6 5 2" xfId="32554" hidden="1"/>
    <cellStyle name="40% - Accent6 5 2" xfId="32702" hidden="1"/>
    <cellStyle name="40% - Accent6 5 2" xfId="33040" hidden="1"/>
    <cellStyle name="40% - Accent6 5 2" xfId="33377" hidden="1"/>
    <cellStyle name="40% - Accent6 7" xfId="134" hidden="1"/>
    <cellStyle name="40% - Accent6 7" xfId="218" hidden="1"/>
    <cellStyle name="40% - Accent6 7" xfId="299" hidden="1"/>
    <cellStyle name="40% - Accent6 7" xfId="543" hidden="1"/>
    <cellStyle name="40% - Accent6 7" xfId="2361" hidden="1"/>
    <cellStyle name="40% - Accent6 7" xfId="2492" hidden="1"/>
    <cellStyle name="40% - Accent6 7" xfId="2650" hidden="1"/>
    <cellStyle name="40% - Accent6 7" xfId="1678" hidden="1"/>
    <cellStyle name="40% - Accent6 7" xfId="2895" hidden="1"/>
    <cellStyle name="40% - Accent6 7" xfId="2219" hidden="1"/>
    <cellStyle name="40% - Accent6 7" xfId="1604" hidden="1"/>
    <cellStyle name="40% - Accent6 7" xfId="4523" hidden="1"/>
    <cellStyle name="40% - Accent6 7" xfId="4676" hidden="1"/>
    <cellStyle name="40% - Accent6 7" xfId="2226" hidden="1"/>
    <cellStyle name="40% - Accent6 7" xfId="4870" hidden="1"/>
    <cellStyle name="40% - Accent6 7" xfId="2072" hidden="1"/>
    <cellStyle name="40% - Accent6 7" xfId="2288" hidden="1"/>
    <cellStyle name="40% - Accent6 7" xfId="6416" hidden="1"/>
    <cellStyle name="40% - Accent6 7" xfId="6608" hidden="1"/>
    <cellStyle name="40% - Accent6 7" xfId="3825" hidden="1"/>
    <cellStyle name="40% - Accent6 7" xfId="7611" hidden="1"/>
    <cellStyle name="40% - Accent6 7" xfId="7783" hidden="1"/>
    <cellStyle name="40% - Accent6 7" xfId="5922" hidden="1"/>
    <cellStyle name="40% - Accent6 7" xfId="8867" hidden="1"/>
    <cellStyle name="40% - Accent6 7" xfId="9825" hidden="1"/>
    <cellStyle name="40% - Accent6 7" xfId="9903" hidden="1"/>
    <cellStyle name="40% - Accent6 7" xfId="9981" hidden="1"/>
    <cellStyle name="40% - Accent6 7" xfId="10059" hidden="1"/>
    <cellStyle name="40% - Accent6 7" xfId="10641" hidden="1"/>
    <cellStyle name="40% - Accent6 7" xfId="10720" hidden="1"/>
    <cellStyle name="40% - Accent6 7" xfId="10799" hidden="1"/>
    <cellStyle name="40% - Accent6 7" xfId="10371" hidden="1"/>
    <cellStyle name="40% - Accent6 7" xfId="10888" hidden="1"/>
    <cellStyle name="40% - Accent6 7" xfId="10569" hidden="1"/>
    <cellStyle name="40% - Accent6 7" xfId="10355" hidden="1"/>
    <cellStyle name="40% - Accent6 7" xfId="11315" hidden="1"/>
    <cellStyle name="40% - Accent6 7" xfId="11393" hidden="1"/>
    <cellStyle name="40% - Accent6 7" xfId="10575" hidden="1"/>
    <cellStyle name="40% - Accent6 7" xfId="11476" hidden="1"/>
    <cellStyle name="40% - Accent6 7" xfId="10534" hidden="1"/>
    <cellStyle name="40% - Accent6 7" xfId="10624" hidden="1"/>
    <cellStyle name="40% - Accent6 7" xfId="11847" hidden="1"/>
    <cellStyle name="40% - Accent6 7" xfId="11925" hidden="1"/>
    <cellStyle name="40% - Accent6 7" xfId="11096" hidden="1"/>
    <cellStyle name="40% - Accent6 7" xfId="12184" hidden="1"/>
    <cellStyle name="40% - Accent6 7" xfId="12262" hidden="1"/>
    <cellStyle name="40% - Accent6 7" xfId="11665" hidden="1"/>
    <cellStyle name="40% - Accent6 7" xfId="12521" hidden="1"/>
    <cellStyle name="40% - Accent6 7" xfId="12617" hidden="1"/>
    <cellStyle name="40% - Accent6 7" xfId="12695" hidden="1"/>
    <cellStyle name="40% - Accent6 7" xfId="12773" hidden="1"/>
    <cellStyle name="40% - Accent6 7" xfId="12851" hidden="1"/>
    <cellStyle name="40% - Accent6 7" xfId="13433" hidden="1"/>
    <cellStyle name="40% - Accent6 7" xfId="13512" hidden="1"/>
    <cellStyle name="40% - Accent6 7" xfId="13591" hidden="1"/>
    <cellStyle name="40% - Accent6 7" xfId="13163" hidden="1"/>
    <cellStyle name="40% - Accent6 7" xfId="13680" hidden="1"/>
    <cellStyle name="40% - Accent6 7" xfId="13361" hidden="1"/>
    <cellStyle name="40% - Accent6 7" xfId="13147" hidden="1"/>
    <cellStyle name="40% - Accent6 7" xfId="14107" hidden="1"/>
    <cellStyle name="40% - Accent6 7" xfId="14185" hidden="1"/>
    <cellStyle name="40% - Accent6 7" xfId="13367" hidden="1"/>
    <cellStyle name="40% - Accent6 7" xfId="14268" hidden="1"/>
    <cellStyle name="40% - Accent6 7" xfId="13326" hidden="1"/>
    <cellStyle name="40% - Accent6 7" xfId="13416" hidden="1"/>
    <cellStyle name="40% - Accent6 7" xfId="14639" hidden="1"/>
    <cellStyle name="40% - Accent6 7" xfId="14717" hidden="1"/>
    <cellStyle name="40% - Accent6 7" xfId="13888" hidden="1"/>
    <cellStyle name="40% - Accent6 7" xfId="14976" hidden="1"/>
    <cellStyle name="40% - Accent6 7" xfId="15054" hidden="1"/>
    <cellStyle name="40% - Accent6 7" xfId="14457" hidden="1"/>
    <cellStyle name="40% - Accent6 7" xfId="15313" hidden="1"/>
    <cellStyle name="40% - Accent6 7" xfId="9632" hidden="1"/>
    <cellStyle name="40% - Accent6 7" xfId="9531" hidden="1"/>
    <cellStyle name="40% - Accent6 7" xfId="9412" hidden="1"/>
    <cellStyle name="40% - Accent6 7" xfId="9303" hidden="1"/>
    <cellStyle name="40% - Accent6 7" xfId="7037" hidden="1"/>
    <cellStyle name="40% - Accent6 7" xfId="6941" hidden="1"/>
    <cellStyle name="40% - Accent6 7" xfId="6851" hidden="1"/>
    <cellStyle name="40% - Accent6 7" xfId="8067" hidden="1"/>
    <cellStyle name="40% - Accent6 7" xfId="6702" hidden="1"/>
    <cellStyle name="40% - Accent6 7" xfId="7353" hidden="1"/>
    <cellStyle name="40% - Accent6 7" xfId="8124" hidden="1"/>
    <cellStyle name="40% - Accent6 7" xfId="4785" hidden="1"/>
    <cellStyle name="40% - Accent6 7" xfId="4561" hidden="1"/>
    <cellStyle name="40% - Accent6 7" xfId="7343" hidden="1"/>
    <cellStyle name="40% - Accent6 7" xfId="4286" hidden="1"/>
    <cellStyle name="40% - Accent6 7" xfId="7422" hidden="1"/>
    <cellStyle name="40% - Accent6 7" xfId="7175" hidden="1"/>
    <cellStyle name="40% - Accent6 7" xfId="2614" hidden="1"/>
    <cellStyle name="40% - Accent6 7" xfId="2403" hidden="1"/>
    <cellStyle name="40% - Accent6 7" xfId="5640" hidden="1"/>
    <cellStyle name="40% - Accent6 7" xfId="1275" hidden="1"/>
    <cellStyle name="40% - Accent6 7" xfId="1100" hidden="1"/>
    <cellStyle name="40% - Accent6 7" xfId="3376" hidden="1"/>
    <cellStyle name="40% - Accent6 7" xfId="15471" hidden="1"/>
    <cellStyle name="40% - Accent6 7" xfId="16166" hidden="1"/>
    <cellStyle name="40% - Accent6 7" xfId="16244" hidden="1"/>
    <cellStyle name="40% - Accent6 7" xfId="16322" hidden="1"/>
    <cellStyle name="40% - Accent6 7" xfId="16400" hidden="1"/>
    <cellStyle name="40% - Accent6 7" xfId="16982" hidden="1"/>
    <cellStyle name="40% - Accent6 7" xfId="17061" hidden="1"/>
    <cellStyle name="40% - Accent6 7" xfId="17140" hidden="1"/>
    <cellStyle name="40% - Accent6 7" xfId="16712" hidden="1"/>
    <cellStyle name="40% - Accent6 7" xfId="17229" hidden="1"/>
    <cellStyle name="40% - Accent6 7" xfId="16910" hidden="1"/>
    <cellStyle name="40% - Accent6 7" xfId="16696" hidden="1"/>
    <cellStyle name="40% - Accent6 7" xfId="17656" hidden="1"/>
    <cellStyle name="40% - Accent6 7" xfId="17734" hidden="1"/>
    <cellStyle name="40% - Accent6 7" xfId="16916" hidden="1"/>
    <cellStyle name="40% - Accent6 7" xfId="17817" hidden="1"/>
    <cellStyle name="40% - Accent6 7" xfId="16875" hidden="1"/>
    <cellStyle name="40% - Accent6 7" xfId="16965" hidden="1"/>
    <cellStyle name="40% - Accent6 7" xfId="18188" hidden="1"/>
    <cellStyle name="40% - Accent6 7" xfId="18266" hidden="1"/>
    <cellStyle name="40% - Accent6 7" xfId="17437" hidden="1"/>
    <cellStyle name="40% - Accent6 7" xfId="18525" hidden="1"/>
    <cellStyle name="40% - Accent6 7" xfId="18603" hidden="1"/>
    <cellStyle name="40% - Accent6 7" xfId="18006" hidden="1"/>
    <cellStyle name="40% - Accent6 7" xfId="18862" hidden="1"/>
    <cellStyle name="40% - Accent6 7" xfId="18958" hidden="1"/>
    <cellStyle name="40% - Accent6 7" xfId="19036" hidden="1"/>
    <cellStyle name="40% - Accent6 7" xfId="19114" hidden="1"/>
    <cellStyle name="40% - Accent6 7" xfId="19192" hidden="1"/>
    <cellStyle name="40% - Accent6 7" xfId="19774" hidden="1"/>
    <cellStyle name="40% - Accent6 7" xfId="19853" hidden="1"/>
    <cellStyle name="40% - Accent6 7" xfId="19932" hidden="1"/>
    <cellStyle name="40% - Accent6 7" xfId="19504" hidden="1"/>
    <cellStyle name="40% - Accent6 7" xfId="20021" hidden="1"/>
    <cellStyle name="40% - Accent6 7" xfId="19702" hidden="1"/>
    <cellStyle name="40% - Accent6 7" xfId="19488" hidden="1"/>
    <cellStyle name="40% - Accent6 7" xfId="20448" hidden="1"/>
    <cellStyle name="40% - Accent6 7" xfId="20526" hidden="1"/>
    <cellStyle name="40% - Accent6 7" xfId="19708" hidden="1"/>
    <cellStyle name="40% - Accent6 7" xfId="20609" hidden="1"/>
    <cellStyle name="40% - Accent6 7" xfId="19667" hidden="1"/>
    <cellStyle name="40% - Accent6 7" xfId="19757" hidden="1"/>
    <cellStyle name="40% - Accent6 7" xfId="20980" hidden="1"/>
    <cellStyle name="40% - Accent6 7" xfId="21058" hidden="1"/>
    <cellStyle name="40% - Accent6 7" xfId="20229" hidden="1"/>
    <cellStyle name="40% - Accent6 7" xfId="21317" hidden="1"/>
    <cellStyle name="40% - Accent6 7" xfId="21395" hidden="1"/>
    <cellStyle name="40% - Accent6 7" xfId="20798" hidden="1"/>
    <cellStyle name="40% - Accent6 7" xfId="21654" hidden="1"/>
    <cellStyle name="40% - Accent6 7" xfId="16021" hidden="1"/>
    <cellStyle name="40% - Accent6 7" xfId="15943" hidden="1"/>
    <cellStyle name="40% - Accent6 7" xfId="15864" hidden="1"/>
    <cellStyle name="40% - Accent6 7" xfId="15781" hidden="1"/>
    <cellStyle name="40% - Accent6 7" xfId="8037" hidden="1"/>
    <cellStyle name="40% - Accent6 7" xfId="7878" hidden="1"/>
    <cellStyle name="40% - Accent6 7" xfId="7614" hidden="1"/>
    <cellStyle name="40% - Accent6 7" xfId="9013" hidden="1"/>
    <cellStyle name="40% - Accent6 7" xfId="7374" hidden="1"/>
    <cellStyle name="40% - Accent6 7" xfId="8203" hidden="1"/>
    <cellStyle name="40% - Accent6 7" xfId="9051" hidden="1"/>
    <cellStyle name="40% - Accent6 7" xfId="5136" hidden="1"/>
    <cellStyle name="40% - Accent6 7" xfId="5034" hidden="1"/>
    <cellStyle name="40% - Accent6 7" xfId="8192" hidden="1"/>
    <cellStyle name="40% - Accent6 7" xfId="4907" hidden="1"/>
    <cellStyle name="40% - Accent6 7" xfId="8372" hidden="1"/>
    <cellStyle name="40% - Accent6 7" xfId="8101" hidden="1"/>
    <cellStyle name="40% - Accent6 7" xfId="2952" hidden="1"/>
    <cellStyle name="40% - Accent6 7" xfId="2825" hidden="1"/>
    <cellStyle name="40% - Accent6 7" xfId="6148" hidden="1"/>
    <cellStyle name="40% - Accent6 7" xfId="1440" hidden="1"/>
    <cellStyle name="40% - Accent6 7" xfId="1229" hidden="1"/>
    <cellStyle name="40% - Accent6 7" xfId="3629" hidden="1"/>
    <cellStyle name="40% - Accent6 7" xfId="21791" hidden="1"/>
    <cellStyle name="40% - Accent6 7" xfId="22317" hidden="1"/>
    <cellStyle name="40% - Accent6 7" xfId="22395" hidden="1"/>
    <cellStyle name="40% - Accent6 7" xfId="22473" hidden="1"/>
    <cellStyle name="40% - Accent6 7" xfId="22551" hidden="1"/>
    <cellStyle name="40% - Accent6 7" xfId="23133" hidden="1"/>
    <cellStyle name="40% - Accent6 7" xfId="23212" hidden="1"/>
    <cellStyle name="40% - Accent6 7" xfId="23291" hidden="1"/>
    <cellStyle name="40% - Accent6 7" xfId="22863" hidden="1"/>
    <cellStyle name="40% - Accent6 7" xfId="23380" hidden="1"/>
    <cellStyle name="40% - Accent6 7" xfId="23061" hidden="1"/>
    <cellStyle name="40% - Accent6 7" xfId="22847" hidden="1"/>
    <cellStyle name="40% - Accent6 7" xfId="23807" hidden="1"/>
    <cellStyle name="40% - Accent6 7" xfId="23885" hidden="1"/>
    <cellStyle name="40% - Accent6 7" xfId="23067" hidden="1"/>
    <cellStyle name="40% - Accent6 7" xfId="23968" hidden="1"/>
    <cellStyle name="40% - Accent6 7" xfId="23026" hidden="1"/>
    <cellStyle name="40% - Accent6 7" xfId="23116" hidden="1"/>
    <cellStyle name="40% - Accent6 7" xfId="24339" hidden="1"/>
    <cellStyle name="40% - Accent6 7" xfId="24417" hidden="1"/>
    <cellStyle name="40% - Accent6 7" xfId="23588" hidden="1"/>
    <cellStyle name="40% - Accent6 7" xfId="24676" hidden="1"/>
    <cellStyle name="40% - Accent6 7" xfId="24754" hidden="1"/>
    <cellStyle name="40% - Accent6 7" xfId="24157" hidden="1"/>
    <cellStyle name="40% - Accent6 7" xfId="25013" hidden="1"/>
    <cellStyle name="40% - Accent6 7" xfId="25109" hidden="1"/>
    <cellStyle name="40% - Accent6 7" xfId="25187" hidden="1"/>
    <cellStyle name="40% - Accent6 7" xfId="25265" hidden="1"/>
    <cellStyle name="40% - Accent6 7" xfId="25343" hidden="1"/>
    <cellStyle name="40% - Accent6 7" xfId="25925" hidden="1"/>
    <cellStyle name="40% - Accent6 7" xfId="26004" hidden="1"/>
    <cellStyle name="40% - Accent6 7" xfId="26083" hidden="1"/>
    <cellStyle name="40% - Accent6 7" xfId="25655" hidden="1"/>
    <cellStyle name="40% - Accent6 7" xfId="26172" hidden="1"/>
    <cellStyle name="40% - Accent6 7" xfId="25853" hidden="1"/>
    <cellStyle name="40% - Accent6 7" xfId="25639" hidden="1"/>
    <cellStyle name="40% - Accent6 7" xfId="26599" hidden="1"/>
    <cellStyle name="40% - Accent6 7" xfId="26677" hidden="1"/>
    <cellStyle name="40% - Accent6 7" xfId="25859" hidden="1"/>
    <cellStyle name="40% - Accent6 7" xfId="26760" hidden="1"/>
    <cellStyle name="40% - Accent6 7" xfId="25818" hidden="1"/>
    <cellStyle name="40% - Accent6 7" xfId="25908" hidden="1"/>
    <cellStyle name="40% - Accent6 7" xfId="27131" hidden="1"/>
    <cellStyle name="40% - Accent6 7" xfId="27209" hidden="1"/>
    <cellStyle name="40% - Accent6 7" xfId="26380" hidden="1"/>
    <cellStyle name="40% - Accent6 7" xfId="27468" hidden="1"/>
    <cellStyle name="40% - Accent6 7" xfId="27546" hidden="1"/>
    <cellStyle name="40% - Accent6 7" xfId="26949" hidden="1"/>
    <cellStyle name="40% - Accent6 7" xfId="27805" hidden="1"/>
    <cellStyle name="40% - Accent6 7" xfId="22274" hidden="1"/>
    <cellStyle name="40% - Accent6 7" xfId="22196" hidden="1"/>
    <cellStyle name="40% - Accent6 7" xfId="22117" hidden="1"/>
    <cellStyle name="40% - Accent6 7" xfId="22034" hidden="1"/>
    <cellStyle name="40% - Accent6 7" xfId="8993" hidden="1"/>
    <cellStyle name="40% - Accent6 7" xfId="8731" hidden="1"/>
    <cellStyle name="40% - Accent6 7" xfId="8492" hidden="1"/>
    <cellStyle name="40% - Accent6 7" xfId="15568" hidden="1"/>
    <cellStyle name="40% - Accent6 7" xfId="8227" hidden="1"/>
    <cellStyle name="40% - Accent6 7" xfId="9259" hidden="1"/>
    <cellStyle name="40% - Accent6 7" xfId="15590" hidden="1"/>
    <cellStyle name="40% - Accent6 7" xfId="5647" hidden="1"/>
    <cellStyle name="40% - Accent6 7" xfId="5544" hidden="1"/>
    <cellStyle name="40% - Accent6 7" xfId="9235" hidden="1"/>
    <cellStyle name="40% - Accent6 7" xfId="5340" hidden="1"/>
    <cellStyle name="40% - Accent6 7" xfId="9400" hidden="1"/>
    <cellStyle name="40% - Accent6 7" xfId="9034" hidden="1"/>
    <cellStyle name="40% - Accent6 7" xfId="3309" hidden="1"/>
    <cellStyle name="40% - Accent6 7" xfId="3108" hidden="1"/>
    <cellStyle name="40% - Accent6 7" xfId="6712" hidden="1"/>
    <cellStyle name="40% - Accent6 7" xfId="1595" hidden="1"/>
    <cellStyle name="40% - Accent6 7" xfId="1423" hidden="1"/>
    <cellStyle name="40% - Accent6 7" xfId="3810" hidden="1"/>
    <cellStyle name="40% - Accent6 7" xfId="27940" hidden="1"/>
    <cellStyle name="40% - Accent6 7" xfId="28036" hidden="1"/>
    <cellStyle name="40% - Accent6 7" xfId="28114" hidden="1"/>
    <cellStyle name="40% - Accent6 7" xfId="28192" hidden="1"/>
    <cellStyle name="40% - Accent6 7" xfId="28270" hidden="1"/>
    <cellStyle name="40% - Accent6 7" xfId="28852" hidden="1"/>
    <cellStyle name="40% - Accent6 7" xfId="28931" hidden="1"/>
    <cellStyle name="40% - Accent6 7" xfId="29010" hidden="1"/>
    <cellStyle name="40% - Accent6 7" xfId="28582" hidden="1"/>
    <cellStyle name="40% - Accent6 7" xfId="29099" hidden="1"/>
    <cellStyle name="40% - Accent6 7" xfId="28780" hidden="1"/>
    <cellStyle name="40% - Accent6 7" xfId="28566" hidden="1"/>
    <cellStyle name="40% - Accent6 7" xfId="29526" hidden="1"/>
    <cellStyle name="40% - Accent6 7" xfId="29604" hidden="1"/>
    <cellStyle name="40% - Accent6 7" xfId="28786" hidden="1"/>
    <cellStyle name="40% - Accent6 7" xfId="29687" hidden="1"/>
    <cellStyle name="40% - Accent6 7" xfId="28745" hidden="1"/>
    <cellStyle name="40% - Accent6 7" xfId="28835" hidden="1"/>
    <cellStyle name="40% - Accent6 7" xfId="30058" hidden="1"/>
    <cellStyle name="40% - Accent6 7" xfId="30136" hidden="1"/>
    <cellStyle name="40% - Accent6 7" xfId="29307" hidden="1"/>
    <cellStyle name="40% - Accent6 7" xfId="30395" hidden="1"/>
    <cellStyle name="40% - Accent6 7" xfId="30473" hidden="1"/>
    <cellStyle name="40% - Accent6 7" xfId="29876" hidden="1"/>
    <cellStyle name="40% - Accent6 7" xfId="30732" hidden="1"/>
    <cellStyle name="40% - Accent6 7" xfId="30828" hidden="1"/>
    <cellStyle name="40% - Accent6 7" xfId="30906" hidden="1"/>
    <cellStyle name="40% - Accent6 7" xfId="30984" hidden="1"/>
    <cellStyle name="40% - Accent6 7" xfId="31062" hidden="1"/>
    <cellStyle name="40% - Accent6 7" xfId="31644" hidden="1"/>
    <cellStyle name="40% - Accent6 7" xfId="31723" hidden="1"/>
    <cellStyle name="40% - Accent6 7" xfId="31802" hidden="1"/>
    <cellStyle name="40% - Accent6 7" xfId="31374" hidden="1"/>
    <cellStyle name="40% - Accent6 7" xfId="31891" hidden="1"/>
    <cellStyle name="40% - Accent6 7" xfId="31572" hidden="1"/>
    <cellStyle name="40% - Accent6 7" xfId="31358" hidden="1"/>
    <cellStyle name="40% - Accent6 7" xfId="32318" hidden="1"/>
    <cellStyle name="40% - Accent6 7" xfId="32396" hidden="1"/>
    <cellStyle name="40% - Accent6 7" xfId="31578" hidden="1"/>
    <cellStyle name="40% - Accent6 7" xfId="32479" hidden="1"/>
    <cellStyle name="40% - Accent6 7" xfId="31537" hidden="1"/>
    <cellStyle name="40% - Accent6 7" xfId="31627" hidden="1"/>
    <cellStyle name="40% - Accent6 7" xfId="32850" hidden="1"/>
    <cellStyle name="40% - Accent6 7" xfId="32928" hidden="1"/>
    <cellStyle name="40% - Accent6 7" xfId="32099" hidden="1"/>
    <cellStyle name="40% - Accent6 7" xfId="33187" hidden="1"/>
    <cellStyle name="40% - Accent6 7" xfId="33265" hidden="1"/>
    <cellStyle name="40% - Accent6 7" xfId="32668" hidden="1"/>
    <cellStyle name="40% - Accent6 7" xfId="33524" hidden="1"/>
    <cellStyle name="40% - Accent6 8" xfId="149" hidden="1"/>
    <cellStyle name="40% - Accent6 8" xfId="119" hidden="1"/>
    <cellStyle name="40% - Accent6 8" xfId="284" hidden="1"/>
    <cellStyle name="40% - Accent6 8" xfId="458" hidden="1"/>
    <cellStyle name="40% - Accent6 8" xfId="2289" hidden="1"/>
    <cellStyle name="40% - Accent6 8" xfId="2457" hidden="1"/>
    <cellStyle name="40% - Accent6 8" xfId="2612" hidden="1"/>
    <cellStyle name="40% - Accent6 8" xfId="2207" hidden="1"/>
    <cellStyle name="40% - Accent6 8" xfId="3774" hidden="1"/>
    <cellStyle name="40% - Accent6 8" xfId="2259" hidden="1"/>
    <cellStyle name="40% - Accent6 8" xfId="4228" hidden="1"/>
    <cellStyle name="40% - Accent6 8" xfId="4439" hidden="1"/>
    <cellStyle name="40% - Accent6 8" xfId="4633" hidden="1"/>
    <cellStyle name="40% - Accent6 8" xfId="3967" hidden="1"/>
    <cellStyle name="40% - Accent6 8" xfId="5775" hidden="1"/>
    <cellStyle name="40% - Accent6 8" xfId="1748" hidden="1"/>
    <cellStyle name="40% - Accent6 8" xfId="6201" hidden="1"/>
    <cellStyle name="40% - Accent6 8" xfId="6396" hidden="1"/>
    <cellStyle name="40% - Accent6 8" xfId="6528" hidden="1"/>
    <cellStyle name="40% - Accent6 8" xfId="7188" hidden="1"/>
    <cellStyle name="40% - Accent6 8" xfId="7579" hidden="1"/>
    <cellStyle name="40% - Accent6 8" xfId="7735" hidden="1"/>
    <cellStyle name="40% - Accent6 8" xfId="8390" hidden="1"/>
    <cellStyle name="40% - Accent6 8" xfId="8819" hidden="1"/>
    <cellStyle name="40% - Accent6 8" xfId="9840" hidden="1"/>
    <cellStyle name="40% - Accent6 8" xfId="9810" hidden="1"/>
    <cellStyle name="40% - Accent6 8" xfId="9969" hidden="1"/>
    <cellStyle name="40% - Accent6 8" xfId="10047" hidden="1"/>
    <cellStyle name="40% - Accent6 8" xfId="10625" hidden="1"/>
    <cellStyle name="40% - Accent6 8" xfId="10708" hidden="1"/>
    <cellStyle name="40% - Accent6 8" xfId="10786" hidden="1"/>
    <cellStyle name="40% - Accent6 8" xfId="10561" hidden="1"/>
    <cellStyle name="40% - Accent6 8" xfId="11062" hidden="1"/>
    <cellStyle name="40% - Accent6 8" xfId="10600" hidden="1"/>
    <cellStyle name="40% - Accent6 8" xfId="11231" hidden="1"/>
    <cellStyle name="40% - Accent6 8" xfId="11303" hidden="1"/>
    <cellStyle name="40% - Accent6 8" xfId="11381" hidden="1"/>
    <cellStyle name="40% - Accent6 8" xfId="11116" hidden="1"/>
    <cellStyle name="40% - Accent6 8" xfId="11626" hidden="1"/>
    <cellStyle name="40% - Accent6 8" xfId="10410" hidden="1"/>
    <cellStyle name="40% - Accent6 8" xfId="11772" hidden="1"/>
    <cellStyle name="40% - Accent6 8" xfId="11835" hidden="1"/>
    <cellStyle name="40% - Accent6 8" xfId="11913" hidden="1"/>
    <cellStyle name="40% - Accent6 8" xfId="12110" hidden="1"/>
    <cellStyle name="40% - Accent6 8" xfId="12172" hidden="1"/>
    <cellStyle name="40% - Accent6 8" xfId="12250" hidden="1"/>
    <cellStyle name="40% - Accent6 8" xfId="12447" hidden="1"/>
    <cellStyle name="40% - Accent6 8" xfId="12509" hidden="1"/>
    <cellStyle name="40% - Accent6 8" xfId="12632" hidden="1"/>
    <cellStyle name="40% - Accent6 8" xfId="12602" hidden="1"/>
    <cellStyle name="40% - Accent6 8" xfId="12761" hidden="1"/>
    <cellStyle name="40% - Accent6 8" xfId="12839" hidden="1"/>
    <cellStyle name="40% - Accent6 8" xfId="13417" hidden="1"/>
    <cellStyle name="40% - Accent6 8" xfId="13500" hidden="1"/>
    <cellStyle name="40% - Accent6 8" xfId="13578" hidden="1"/>
    <cellStyle name="40% - Accent6 8" xfId="13353" hidden="1"/>
    <cellStyle name="40% - Accent6 8" xfId="13854" hidden="1"/>
    <cellStyle name="40% - Accent6 8" xfId="13392" hidden="1"/>
    <cellStyle name="40% - Accent6 8" xfId="14023" hidden="1"/>
    <cellStyle name="40% - Accent6 8" xfId="14095" hidden="1"/>
    <cellStyle name="40% - Accent6 8" xfId="14173" hidden="1"/>
    <cellStyle name="40% - Accent6 8" xfId="13908" hidden="1"/>
    <cellStyle name="40% - Accent6 8" xfId="14418" hidden="1"/>
    <cellStyle name="40% - Accent6 8" xfId="13202" hidden="1"/>
    <cellStyle name="40% - Accent6 8" xfId="14564" hidden="1"/>
    <cellStyle name="40% - Accent6 8" xfId="14627" hidden="1"/>
    <cellStyle name="40% - Accent6 8" xfId="14705" hidden="1"/>
    <cellStyle name="40% - Accent6 8" xfId="14902" hidden="1"/>
    <cellStyle name="40% - Accent6 8" xfId="14964" hidden="1"/>
    <cellStyle name="40% - Accent6 8" xfId="15042" hidden="1"/>
    <cellStyle name="40% - Accent6 8" xfId="15239" hidden="1"/>
    <cellStyle name="40% - Accent6 8" xfId="15301" hidden="1"/>
    <cellStyle name="40% - Accent6 8" xfId="9615" hidden="1"/>
    <cellStyle name="40% - Accent6 8" xfId="9647" hidden="1"/>
    <cellStyle name="40% - Accent6 8" xfId="9437" hidden="1"/>
    <cellStyle name="40% - Accent6 8" xfId="9319" hidden="1"/>
    <cellStyle name="40% - Accent6 8" xfId="7174" hidden="1"/>
    <cellStyle name="40% - Accent6 8" xfId="6955" hidden="1"/>
    <cellStyle name="40% - Accent6 8" xfId="6866" hidden="1"/>
    <cellStyle name="40% - Accent6 8" xfId="7362" hidden="1"/>
    <cellStyle name="40% - Accent6 8" xfId="5783" hidden="1"/>
    <cellStyle name="40% - Accent6 8" xfId="7221" hidden="1"/>
    <cellStyle name="40% - Accent6 8" xfId="5104" hidden="1"/>
    <cellStyle name="40% - Accent6 8" xfId="4805" hidden="1"/>
    <cellStyle name="40% - Accent6 8" xfId="4629" hidden="1"/>
    <cellStyle name="40% - Accent6 8" xfId="5493" hidden="1"/>
    <cellStyle name="40% - Accent6 8" xfId="3654" hidden="1"/>
    <cellStyle name="40% - Accent6 8" xfId="7945" hidden="1"/>
    <cellStyle name="40% - Accent6 8" xfId="3120" hidden="1"/>
    <cellStyle name="40% - Accent6 8" xfId="2661" hidden="1"/>
    <cellStyle name="40% - Accent6 8" xfId="2464" hidden="1"/>
    <cellStyle name="40% - Accent6 8" xfId="1709" hidden="1"/>
    <cellStyle name="40% - Accent6 8" xfId="1324" hidden="1"/>
    <cellStyle name="40% - Accent6 8" xfId="1141" hidden="1"/>
    <cellStyle name="40% - Accent6 8" xfId="293" hidden="1"/>
    <cellStyle name="40% - Accent6 8" xfId="15448" hidden="1"/>
    <cellStyle name="40% - Accent6 8" xfId="16181" hidden="1"/>
    <cellStyle name="40% - Accent6 8" xfId="16151" hidden="1"/>
    <cellStyle name="40% - Accent6 8" xfId="16310" hidden="1"/>
    <cellStyle name="40% - Accent6 8" xfId="16388" hidden="1"/>
    <cellStyle name="40% - Accent6 8" xfId="16966" hidden="1"/>
    <cellStyle name="40% - Accent6 8" xfId="17049" hidden="1"/>
    <cellStyle name="40% - Accent6 8" xfId="17127" hidden="1"/>
    <cellStyle name="40% - Accent6 8" xfId="16902" hidden="1"/>
    <cellStyle name="40% - Accent6 8" xfId="17403" hidden="1"/>
    <cellStyle name="40% - Accent6 8" xfId="16941" hidden="1"/>
    <cellStyle name="40% - Accent6 8" xfId="17572" hidden="1"/>
    <cellStyle name="40% - Accent6 8" xfId="17644" hidden="1"/>
    <cellStyle name="40% - Accent6 8" xfId="17722" hidden="1"/>
    <cellStyle name="40% - Accent6 8" xfId="17457" hidden="1"/>
    <cellStyle name="40% - Accent6 8" xfId="17967" hidden="1"/>
    <cellStyle name="40% - Accent6 8" xfId="16751" hidden="1"/>
    <cellStyle name="40% - Accent6 8" xfId="18113" hidden="1"/>
    <cellStyle name="40% - Accent6 8" xfId="18176" hidden="1"/>
    <cellStyle name="40% - Accent6 8" xfId="18254" hidden="1"/>
    <cellStyle name="40% - Accent6 8" xfId="18451" hidden="1"/>
    <cellStyle name="40% - Accent6 8" xfId="18513" hidden="1"/>
    <cellStyle name="40% - Accent6 8" xfId="18591" hidden="1"/>
    <cellStyle name="40% - Accent6 8" xfId="18788" hidden="1"/>
    <cellStyle name="40% - Accent6 8" xfId="18850" hidden="1"/>
    <cellStyle name="40% - Accent6 8" xfId="18973" hidden="1"/>
    <cellStyle name="40% - Accent6 8" xfId="18943" hidden="1"/>
    <cellStyle name="40% - Accent6 8" xfId="19102" hidden="1"/>
    <cellStyle name="40% - Accent6 8" xfId="19180" hidden="1"/>
    <cellStyle name="40% - Accent6 8" xfId="19758" hidden="1"/>
    <cellStyle name="40% - Accent6 8" xfId="19841" hidden="1"/>
    <cellStyle name="40% - Accent6 8" xfId="19919" hidden="1"/>
    <cellStyle name="40% - Accent6 8" xfId="19694" hidden="1"/>
    <cellStyle name="40% - Accent6 8" xfId="20195" hidden="1"/>
    <cellStyle name="40% - Accent6 8" xfId="19733" hidden="1"/>
    <cellStyle name="40% - Accent6 8" xfId="20364" hidden="1"/>
    <cellStyle name="40% - Accent6 8" xfId="20436" hidden="1"/>
    <cellStyle name="40% - Accent6 8" xfId="20514" hidden="1"/>
    <cellStyle name="40% - Accent6 8" xfId="20249" hidden="1"/>
    <cellStyle name="40% - Accent6 8" xfId="20759" hidden="1"/>
    <cellStyle name="40% - Accent6 8" xfId="19543" hidden="1"/>
    <cellStyle name="40% - Accent6 8" xfId="20905" hidden="1"/>
    <cellStyle name="40% - Accent6 8" xfId="20968" hidden="1"/>
    <cellStyle name="40% - Accent6 8" xfId="21046" hidden="1"/>
    <cellStyle name="40% - Accent6 8" xfId="21243" hidden="1"/>
    <cellStyle name="40% - Accent6 8" xfId="21305" hidden="1"/>
    <cellStyle name="40% - Accent6 8" xfId="21383" hidden="1"/>
    <cellStyle name="40% - Accent6 8" xfId="21580" hidden="1"/>
    <cellStyle name="40% - Accent6 8" xfId="21642" hidden="1"/>
    <cellStyle name="40% - Accent6 8" xfId="16006" hidden="1"/>
    <cellStyle name="40% - Accent6 8" xfId="16036" hidden="1"/>
    <cellStyle name="40% - Accent6 8" xfId="15877" hidden="1"/>
    <cellStyle name="40% - Accent6 8" xfId="15794" hidden="1"/>
    <cellStyle name="40% - Accent6 8" xfId="8100" hidden="1"/>
    <cellStyle name="40% - Accent6 8" xfId="7920" hidden="1"/>
    <cellStyle name="40% - Accent6 8" xfId="7680" hidden="1"/>
    <cellStyle name="40% - Accent6 8" xfId="8215" hidden="1"/>
    <cellStyle name="40% - Accent6 8" xfId="6285" hidden="1"/>
    <cellStyle name="40% - Accent6 8" xfId="8155" hidden="1"/>
    <cellStyle name="40% - Accent6 8" xfId="5609" hidden="1"/>
    <cellStyle name="40% - Accent6 8" xfId="5256" hidden="1"/>
    <cellStyle name="40% - Accent6 8" xfId="5052" hidden="1"/>
    <cellStyle name="40% - Accent6 8" xfId="5906" hidden="1"/>
    <cellStyle name="40% - Accent6 8" xfId="3848" hidden="1"/>
    <cellStyle name="40% - Accent6 8" xfId="8838" hidden="1"/>
    <cellStyle name="40% - Accent6 8" xfId="3397" hidden="1"/>
    <cellStyle name="40% - Accent6 8" xfId="2981" hidden="1"/>
    <cellStyle name="40% - Accent6 8" xfId="2849" hidden="1"/>
    <cellStyle name="40% - Accent6 8" xfId="1881" hidden="1"/>
    <cellStyle name="40% - Accent6 8" xfId="1474" hidden="1"/>
    <cellStyle name="40% - Accent6 8" xfId="1278" hidden="1"/>
    <cellStyle name="40% - Accent6 8" xfId="290" hidden="1"/>
    <cellStyle name="40% - Accent6 8" xfId="21778" hidden="1"/>
    <cellStyle name="40% - Accent6 8" xfId="22332" hidden="1"/>
    <cellStyle name="40% - Accent6 8" xfId="22302" hidden="1"/>
    <cellStyle name="40% - Accent6 8" xfId="22461" hidden="1"/>
    <cellStyle name="40% - Accent6 8" xfId="22539" hidden="1"/>
    <cellStyle name="40% - Accent6 8" xfId="23117" hidden="1"/>
    <cellStyle name="40% - Accent6 8" xfId="23200" hidden="1"/>
    <cellStyle name="40% - Accent6 8" xfId="23278" hidden="1"/>
    <cellStyle name="40% - Accent6 8" xfId="23053" hidden="1"/>
    <cellStyle name="40% - Accent6 8" xfId="23554" hidden="1"/>
    <cellStyle name="40% - Accent6 8" xfId="23092" hidden="1"/>
    <cellStyle name="40% - Accent6 8" xfId="23723" hidden="1"/>
    <cellStyle name="40% - Accent6 8" xfId="23795" hidden="1"/>
    <cellStyle name="40% - Accent6 8" xfId="23873" hidden="1"/>
    <cellStyle name="40% - Accent6 8" xfId="23608" hidden="1"/>
    <cellStyle name="40% - Accent6 8" xfId="24118" hidden="1"/>
    <cellStyle name="40% - Accent6 8" xfId="22902" hidden="1"/>
    <cellStyle name="40% - Accent6 8" xfId="24264" hidden="1"/>
    <cellStyle name="40% - Accent6 8" xfId="24327" hidden="1"/>
    <cellStyle name="40% - Accent6 8" xfId="24405" hidden="1"/>
    <cellStyle name="40% - Accent6 8" xfId="24602" hidden="1"/>
    <cellStyle name="40% - Accent6 8" xfId="24664" hidden="1"/>
    <cellStyle name="40% - Accent6 8" xfId="24742" hidden="1"/>
    <cellStyle name="40% - Accent6 8" xfId="24939" hidden="1"/>
    <cellStyle name="40% - Accent6 8" xfId="25001" hidden="1"/>
    <cellStyle name="40% - Accent6 8" xfId="25124" hidden="1"/>
    <cellStyle name="40% - Accent6 8" xfId="25094" hidden="1"/>
    <cellStyle name="40% - Accent6 8" xfId="25253" hidden="1"/>
    <cellStyle name="40% - Accent6 8" xfId="25331" hidden="1"/>
    <cellStyle name="40% - Accent6 8" xfId="25909" hidden="1"/>
    <cellStyle name="40% - Accent6 8" xfId="25992" hidden="1"/>
    <cellStyle name="40% - Accent6 8" xfId="26070" hidden="1"/>
    <cellStyle name="40% - Accent6 8" xfId="25845" hidden="1"/>
    <cellStyle name="40% - Accent6 8" xfId="26346" hidden="1"/>
    <cellStyle name="40% - Accent6 8" xfId="25884" hidden="1"/>
    <cellStyle name="40% - Accent6 8" xfId="26515" hidden="1"/>
    <cellStyle name="40% - Accent6 8" xfId="26587" hidden="1"/>
    <cellStyle name="40% - Accent6 8" xfId="26665" hidden="1"/>
    <cellStyle name="40% - Accent6 8" xfId="26400" hidden="1"/>
    <cellStyle name="40% - Accent6 8" xfId="26910" hidden="1"/>
    <cellStyle name="40% - Accent6 8" xfId="25694" hidden="1"/>
    <cellStyle name="40% - Accent6 8" xfId="27056" hidden="1"/>
    <cellStyle name="40% - Accent6 8" xfId="27119" hidden="1"/>
    <cellStyle name="40% - Accent6 8" xfId="27197" hidden="1"/>
    <cellStyle name="40% - Accent6 8" xfId="27394" hidden="1"/>
    <cellStyle name="40% - Accent6 8" xfId="27456" hidden="1"/>
    <cellStyle name="40% - Accent6 8" xfId="27534" hidden="1"/>
    <cellStyle name="40% - Accent6 8" xfId="27731" hidden="1"/>
    <cellStyle name="40% - Accent6 8" xfId="27793" hidden="1"/>
    <cellStyle name="40% - Accent6 8" xfId="22259" hidden="1"/>
    <cellStyle name="40% - Accent6 8" xfId="22289" hidden="1"/>
    <cellStyle name="40% - Accent6 8" xfId="22130" hidden="1"/>
    <cellStyle name="40% - Accent6 8" xfId="22047" hidden="1"/>
    <cellStyle name="40% - Accent6 8" xfId="9033" hidden="1"/>
    <cellStyle name="40% - Accent6 8" xfId="8805" hidden="1"/>
    <cellStyle name="40% - Accent6 8" xfId="8521" hidden="1"/>
    <cellStyle name="40% - Accent6 8" xfId="9286" hidden="1"/>
    <cellStyle name="40% - Accent6 8" xfId="6775" hidden="1"/>
    <cellStyle name="40% - Accent6 8" xfId="9082" hidden="1"/>
    <cellStyle name="40% - Accent6 8" xfId="6039" hidden="1"/>
    <cellStyle name="40% - Accent6 8" xfId="5795" hidden="1"/>
    <cellStyle name="40% - Accent6 8" xfId="5560" hidden="1"/>
    <cellStyle name="40% - Accent6 8" xfId="6326" hidden="1"/>
    <cellStyle name="40% - Accent6 8" xfId="4022" hidden="1"/>
    <cellStyle name="40% - Accent6 8" xfId="15456" hidden="1"/>
    <cellStyle name="40% - Accent6 8" xfId="3656" hidden="1"/>
    <cellStyle name="40% - Accent6 8" xfId="3324" hidden="1"/>
    <cellStyle name="40% - Accent6 8" xfId="3131" hidden="1"/>
    <cellStyle name="40% - Accent6 8" xfId="2064" hidden="1"/>
    <cellStyle name="40% - Accent6 8" xfId="1620" hidden="1"/>
    <cellStyle name="40% - Accent6 8" xfId="1445" hidden="1"/>
    <cellStyle name="40% - Accent6 8" xfId="294" hidden="1"/>
    <cellStyle name="40% - Accent6 8" xfId="27928" hidden="1"/>
    <cellStyle name="40% - Accent6 8" xfId="28051" hidden="1"/>
    <cellStyle name="40% - Accent6 8" xfId="28021" hidden="1"/>
    <cellStyle name="40% - Accent6 8" xfId="28180" hidden="1"/>
    <cellStyle name="40% - Accent6 8" xfId="28258" hidden="1"/>
    <cellStyle name="40% - Accent6 8" xfId="28836" hidden="1"/>
    <cellStyle name="40% - Accent6 8" xfId="28919" hidden="1"/>
    <cellStyle name="40% - Accent6 8" xfId="28997" hidden="1"/>
    <cellStyle name="40% - Accent6 8" xfId="28772" hidden="1"/>
    <cellStyle name="40% - Accent6 8" xfId="29273" hidden="1"/>
    <cellStyle name="40% - Accent6 8" xfId="28811" hidden="1"/>
    <cellStyle name="40% - Accent6 8" xfId="29442" hidden="1"/>
    <cellStyle name="40% - Accent6 8" xfId="29514" hidden="1"/>
    <cellStyle name="40% - Accent6 8" xfId="29592" hidden="1"/>
    <cellStyle name="40% - Accent6 8" xfId="29327" hidden="1"/>
    <cellStyle name="40% - Accent6 8" xfId="29837" hidden="1"/>
    <cellStyle name="40% - Accent6 8" xfId="28621" hidden="1"/>
    <cellStyle name="40% - Accent6 8" xfId="29983" hidden="1"/>
    <cellStyle name="40% - Accent6 8" xfId="30046" hidden="1"/>
    <cellStyle name="40% - Accent6 8" xfId="30124" hidden="1"/>
    <cellStyle name="40% - Accent6 8" xfId="30321" hidden="1"/>
    <cellStyle name="40% - Accent6 8" xfId="30383" hidden="1"/>
    <cellStyle name="40% - Accent6 8" xfId="30461" hidden="1"/>
    <cellStyle name="40% - Accent6 8" xfId="30658" hidden="1"/>
    <cellStyle name="40% - Accent6 8" xfId="30720" hidden="1"/>
    <cellStyle name="40% - Accent6 8" xfId="30843" hidden="1"/>
    <cellStyle name="40% - Accent6 8" xfId="30813" hidden="1"/>
    <cellStyle name="40% - Accent6 8" xfId="30972" hidden="1"/>
    <cellStyle name="40% - Accent6 8" xfId="31050" hidden="1"/>
    <cellStyle name="40% - Accent6 8" xfId="31628" hidden="1"/>
    <cellStyle name="40% - Accent6 8" xfId="31711" hidden="1"/>
    <cellStyle name="40% - Accent6 8" xfId="31789" hidden="1"/>
    <cellStyle name="40% - Accent6 8" xfId="31564" hidden="1"/>
    <cellStyle name="40% - Accent6 8" xfId="32065" hidden="1"/>
    <cellStyle name="40% - Accent6 8" xfId="31603" hidden="1"/>
    <cellStyle name="40% - Accent6 8" xfId="32234" hidden="1"/>
    <cellStyle name="40% - Accent6 8" xfId="32306" hidden="1"/>
    <cellStyle name="40% - Accent6 8" xfId="32384" hidden="1"/>
    <cellStyle name="40% - Accent6 8" xfId="32119" hidden="1"/>
    <cellStyle name="40% - Accent6 8" xfId="32629" hidden="1"/>
    <cellStyle name="40% - Accent6 8" xfId="31413" hidden="1"/>
    <cellStyle name="40% - Accent6 8" xfId="32775" hidden="1"/>
    <cellStyle name="40% - Accent6 8" xfId="32838" hidden="1"/>
    <cellStyle name="40% - Accent6 8" xfId="32916" hidden="1"/>
    <cellStyle name="40% - Accent6 8" xfId="33113" hidden="1"/>
    <cellStyle name="40% - Accent6 8" xfId="33175" hidden="1"/>
    <cellStyle name="40% - Accent6 8" xfId="33253" hidden="1"/>
    <cellStyle name="40% - Accent6 8" xfId="33450" hidden="1"/>
    <cellStyle name="40% - Accent6 8" xfId="33512" hidden="1"/>
    <cellStyle name="40% - Accent6 9" xfId="162" hidden="1"/>
    <cellStyle name="40% - Accent6 9" xfId="242" hidden="1"/>
    <cellStyle name="40% - Accent6 9" xfId="326" hidden="1"/>
    <cellStyle name="40% - Accent6 9" xfId="660" hidden="1"/>
    <cellStyle name="40% - Accent6 9" xfId="2405" hidden="1"/>
    <cellStyle name="40% - Accent6 9" xfId="2556" hidden="1"/>
    <cellStyle name="40% - Accent6 9" xfId="2736" hidden="1"/>
    <cellStyle name="40% - Accent6 9" xfId="2857" hidden="1"/>
    <cellStyle name="40% - Accent6 9" xfId="1879" hidden="1"/>
    <cellStyle name="40% - Accent6 9" xfId="1696" hidden="1"/>
    <cellStyle name="40% - Accent6 9" xfId="4327" hidden="1"/>
    <cellStyle name="40% - Accent6 9" xfId="4572" hidden="1"/>
    <cellStyle name="40% - Accent6 9" xfId="4732" hidden="1"/>
    <cellStyle name="40% - Accent6 9" xfId="4842" hidden="1"/>
    <cellStyle name="40% - Accent6 9" xfId="2212" hidden="1"/>
    <cellStyle name="40% - Accent6 9" xfId="1694" hidden="1"/>
    <cellStyle name="40% - Accent6 9" xfId="6346" hidden="1"/>
    <cellStyle name="40% - Accent6 9" xfId="6455" hidden="1"/>
    <cellStyle name="40% - Accent6 9" xfId="6651" hidden="1"/>
    <cellStyle name="40% - Accent6 9" xfId="7507" hidden="1"/>
    <cellStyle name="40% - Accent6 9" xfId="7658" hidden="1"/>
    <cellStyle name="40% - Accent6 9" xfId="7839" hidden="1"/>
    <cellStyle name="40% - Accent6 9" xfId="8753" hidden="1"/>
    <cellStyle name="40% - Accent6 9" xfId="8931" hidden="1"/>
    <cellStyle name="40% - Accent6 9" xfId="9853" hidden="1"/>
    <cellStyle name="40% - Accent6 9" xfId="9927" hidden="1"/>
    <cellStyle name="40% - Accent6 9" xfId="10003" hidden="1"/>
    <cellStyle name="40% - Accent6 9" xfId="10081" hidden="1"/>
    <cellStyle name="40% - Accent6 9" xfId="10666" hidden="1"/>
    <cellStyle name="40% - Accent6 9" xfId="10742" hidden="1"/>
    <cellStyle name="40% - Accent6 9" xfId="10821" hidden="1"/>
    <cellStyle name="40% - Accent6 9" xfId="10877" hidden="1"/>
    <cellStyle name="40% - Accent6 9" xfId="10453" hidden="1"/>
    <cellStyle name="40% - Accent6 9" xfId="10377" hidden="1"/>
    <cellStyle name="40% - Accent6 9" xfId="11261" hidden="1"/>
    <cellStyle name="40% - Accent6 9" xfId="11337" hidden="1"/>
    <cellStyle name="40% - Accent6 9" xfId="11415" hidden="1"/>
    <cellStyle name="40% - Accent6 9" xfId="11466" hidden="1"/>
    <cellStyle name="40% - Accent6 9" xfId="10564" hidden="1"/>
    <cellStyle name="40% - Accent6 9" xfId="10375" hidden="1"/>
    <cellStyle name="40% - Accent6 9" xfId="11793" hidden="1"/>
    <cellStyle name="40% - Accent6 9" xfId="11869" hidden="1"/>
    <cellStyle name="40% - Accent6 9" xfId="11947" hidden="1"/>
    <cellStyle name="40% - Accent6 9" xfId="12130" hidden="1"/>
    <cellStyle name="40% - Accent6 9" xfId="12206" hidden="1"/>
    <cellStyle name="40% - Accent6 9" xfId="12284" hidden="1"/>
    <cellStyle name="40% - Accent6 9" xfId="12467" hidden="1"/>
    <cellStyle name="40% - Accent6 9" xfId="12543" hidden="1"/>
    <cellStyle name="40% - Accent6 9" xfId="12645" hidden="1"/>
    <cellStyle name="40% - Accent6 9" xfId="12719" hidden="1"/>
    <cellStyle name="40% - Accent6 9" xfId="12795" hidden="1"/>
    <cellStyle name="40% - Accent6 9" xfId="12873" hidden="1"/>
    <cellStyle name="40% - Accent6 9" xfId="13458" hidden="1"/>
    <cellStyle name="40% - Accent6 9" xfId="13534" hidden="1"/>
    <cellStyle name="40% - Accent6 9" xfId="13613" hidden="1"/>
    <cellStyle name="40% - Accent6 9" xfId="13669" hidden="1"/>
    <cellStyle name="40% - Accent6 9" xfId="13245" hidden="1"/>
    <cellStyle name="40% - Accent6 9" xfId="13169" hidden="1"/>
    <cellStyle name="40% - Accent6 9" xfId="14053" hidden="1"/>
    <cellStyle name="40% - Accent6 9" xfId="14129" hidden="1"/>
    <cellStyle name="40% - Accent6 9" xfId="14207" hidden="1"/>
    <cellStyle name="40% - Accent6 9" xfId="14258" hidden="1"/>
    <cellStyle name="40% - Accent6 9" xfId="13356" hidden="1"/>
    <cellStyle name="40% - Accent6 9" xfId="13167" hidden="1"/>
    <cellStyle name="40% - Accent6 9" xfId="14585" hidden="1"/>
    <cellStyle name="40% - Accent6 9" xfId="14661" hidden="1"/>
    <cellStyle name="40% - Accent6 9" xfId="14739" hidden="1"/>
    <cellStyle name="40% - Accent6 9" xfId="14922" hidden="1"/>
    <cellStyle name="40% - Accent6 9" xfId="14998" hidden="1"/>
    <cellStyle name="40% - Accent6 9" xfId="15076" hidden="1"/>
    <cellStyle name="40% - Accent6 9" xfId="15259" hidden="1"/>
    <cellStyle name="40% - Accent6 9" xfId="15335" hidden="1"/>
    <cellStyle name="40% - Accent6 9" xfId="9600" hidden="1"/>
    <cellStyle name="40% - Accent6 9" xfId="9491" hidden="1"/>
    <cellStyle name="40% - Accent6 9" xfId="9371" hidden="1"/>
    <cellStyle name="40% - Accent6 9" xfId="9265" hidden="1"/>
    <cellStyle name="40% - Accent6 9" xfId="7003" hidden="1"/>
    <cellStyle name="40% - Accent6 9" xfId="6914" hidden="1"/>
    <cellStyle name="40% - Accent6 9" xfId="6821" hidden="1"/>
    <cellStyle name="40% - Accent6 9" xfId="6728" hidden="1"/>
    <cellStyle name="40% - Accent6 9" xfId="7776" hidden="1"/>
    <cellStyle name="40% - Accent6 9" xfId="8048" hidden="1"/>
    <cellStyle name="40% - Accent6 9" xfId="4867" hidden="1"/>
    <cellStyle name="40% - Accent6 9" xfId="4695" hidden="1"/>
    <cellStyle name="40% - Accent6 9" xfId="4489" hidden="1"/>
    <cellStyle name="40% - Accent6 9" xfId="4297" hidden="1"/>
    <cellStyle name="40% - Accent6 9" xfId="7358" hidden="1"/>
    <cellStyle name="40% - Accent6 9" xfId="8055" hidden="1"/>
    <cellStyle name="40% - Accent6 9" xfId="2767" hidden="1"/>
    <cellStyle name="40% - Accent6 9" xfId="2526" hidden="1"/>
    <cellStyle name="40% - Accent6 9" xfId="2352" hidden="1"/>
    <cellStyle name="40% - Accent6 9" xfId="1399" hidden="1"/>
    <cellStyle name="40% - Accent6 9" xfId="1209" hidden="1"/>
    <cellStyle name="40% - Accent6 9" xfId="1054" hidden="1"/>
    <cellStyle name="40% - Accent6 9" xfId="102" hidden="1"/>
    <cellStyle name="40% - Accent6 9" xfId="15506" hidden="1"/>
    <cellStyle name="40% - Accent6 9" xfId="16194" hidden="1"/>
    <cellStyle name="40% - Accent6 9" xfId="16268" hidden="1"/>
    <cellStyle name="40% - Accent6 9" xfId="16344" hidden="1"/>
    <cellStyle name="40% - Accent6 9" xfId="16422" hidden="1"/>
    <cellStyle name="40% - Accent6 9" xfId="17007" hidden="1"/>
    <cellStyle name="40% - Accent6 9" xfId="17083" hidden="1"/>
    <cellStyle name="40% - Accent6 9" xfId="17162" hidden="1"/>
    <cellStyle name="40% - Accent6 9" xfId="17218" hidden="1"/>
    <cellStyle name="40% - Accent6 9" xfId="16794" hidden="1"/>
    <cellStyle name="40% - Accent6 9" xfId="16718" hidden="1"/>
    <cellStyle name="40% - Accent6 9" xfId="17602" hidden="1"/>
    <cellStyle name="40% - Accent6 9" xfId="17678" hidden="1"/>
    <cellStyle name="40% - Accent6 9" xfId="17756" hidden="1"/>
    <cellStyle name="40% - Accent6 9" xfId="17807" hidden="1"/>
    <cellStyle name="40% - Accent6 9" xfId="16905" hidden="1"/>
    <cellStyle name="40% - Accent6 9" xfId="16716" hidden="1"/>
    <cellStyle name="40% - Accent6 9" xfId="18134" hidden="1"/>
    <cellStyle name="40% - Accent6 9" xfId="18210" hidden="1"/>
    <cellStyle name="40% - Accent6 9" xfId="18288" hidden="1"/>
    <cellStyle name="40% - Accent6 9" xfId="18471" hidden="1"/>
    <cellStyle name="40% - Accent6 9" xfId="18547" hidden="1"/>
    <cellStyle name="40% - Accent6 9" xfId="18625" hidden="1"/>
    <cellStyle name="40% - Accent6 9" xfId="18808" hidden="1"/>
    <cellStyle name="40% - Accent6 9" xfId="18884" hidden="1"/>
    <cellStyle name="40% - Accent6 9" xfId="18986" hidden="1"/>
    <cellStyle name="40% - Accent6 9" xfId="19060" hidden="1"/>
    <cellStyle name="40% - Accent6 9" xfId="19136" hidden="1"/>
    <cellStyle name="40% - Accent6 9" xfId="19214" hidden="1"/>
    <cellStyle name="40% - Accent6 9" xfId="19799" hidden="1"/>
    <cellStyle name="40% - Accent6 9" xfId="19875" hidden="1"/>
    <cellStyle name="40% - Accent6 9" xfId="19954" hidden="1"/>
    <cellStyle name="40% - Accent6 9" xfId="20010" hidden="1"/>
    <cellStyle name="40% - Accent6 9" xfId="19586" hidden="1"/>
    <cellStyle name="40% - Accent6 9" xfId="19510" hidden="1"/>
    <cellStyle name="40% - Accent6 9" xfId="20394" hidden="1"/>
    <cellStyle name="40% - Accent6 9" xfId="20470" hidden="1"/>
    <cellStyle name="40% - Accent6 9" xfId="20548" hidden="1"/>
    <cellStyle name="40% - Accent6 9" xfId="20599" hidden="1"/>
    <cellStyle name="40% - Accent6 9" xfId="19697" hidden="1"/>
    <cellStyle name="40% - Accent6 9" xfId="19508" hidden="1"/>
    <cellStyle name="40% - Accent6 9" xfId="20926" hidden="1"/>
    <cellStyle name="40% - Accent6 9" xfId="21002" hidden="1"/>
    <cellStyle name="40% - Accent6 9" xfId="21080" hidden="1"/>
    <cellStyle name="40% - Accent6 9" xfId="21263" hidden="1"/>
    <cellStyle name="40% - Accent6 9" xfId="21339" hidden="1"/>
    <cellStyle name="40% - Accent6 9" xfId="21417" hidden="1"/>
    <cellStyle name="40% - Accent6 9" xfId="21600" hidden="1"/>
    <cellStyle name="40% - Accent6 9" xfId="21676" hidden="1"/>
    <cellStyle name="40% - Accent6 9" xfId="15993" hidden="1"/>
    <cellStyle name="40% - Accent6 9" xfId="15919" hidden="1"/>
    <cellStyle name="40% - Accent6 9" xfId="15839" hidden="1"/>
    <cellStyle name="40% - Accent6 9" xfId="15756" hidden="1"/>
    <cellStyle name="40% - Accent6 9" xfId="7983" hidden="1"/>
    <cellStyle name="40% - Accent6 9" xfId="7785" hidden="1"/>
    <cellStyle name="40% - Accent6 9" xfId="7526" hidden="1"/>
    <cellStyle name="40% - Accent6 9" xfId="7387" hidden="1"/>
    <cellStyle name="40% - Accent6 9" xfId="8668" hidden="1"/>
    <cellStyle name="40% - Accent6 9" xfId="8997" hidden="1"/>
    <cellStyle name="40% - Accent6 9" xfId="5305" hidden="1"/>
    <cellStyle name="40% - Accent6 9" xfId="5105" hidden="1"/>
    <cellStyle name="40% - Accent6 9" xfId="4999" hidden="1"/>
    <cellStyle name="40% - Accent6 9" xfId="4920" hidden="1"/>
    <cellStyle name="40% - Accent6 9" xfId="8211" hidden="1"/>
    <cellStyle name="40% - Accent6 9" xfId="9003" hidden="1"/>
    <cellStyle name="40% - Accent6 9" xfId="3060" hidden="1"/>
    <cellStyle name="40% - Accent6 9" xfId="2913" hidden="1"/>
    <cellStyle name="40% - Accent6 9" xfId="2741" hidden="1"/>
    <cellStyle name="40% - Accent6 9" xfId="1547" hidden="1"/>
    <cellStyle name="40% - Accent6 9" xfId="1391" hidden="1"/>
    <cellStyle name="40% - Accent6 9" xfId="1126" hidden="1"/>
    <cellStyle name="40% - Accent6 9" xfId="9791" hidden="1"/>
    <cellStyle name="40% - Accent6 9" xfId="21814" hidden="1"/>
    <cellStyle name="40% - Accent6 9" xfId="22345" hidden="1"/>
    <cellStyle name="40% - Accent6 9" xfId="22419" hidden="1"/>
    <cellStyle name="40% - Accent6 9" xfId="22495" hidden="1"/>
    <cellStyle name="40% - Accent6 9" xfId="22573" hidden="1"/>
    <cellStyle name="40% - Accent6 9" xfId="23158" hidden="1"/>
    <cellStyle name="40% - Accent6 9" xfId="23234" hidden="1"/>
    <cellStyle name="40% - Accent6 9" xfId="23313" hidden="1"/>
    <cellStyle name="40% - Accent6 9" xfId="23369" hidden="1"/>
    <cellStyle name="40% - Accent6 9" xfId="22945" hidden="1"/>
    <cellStyle name="40% - Accent6 9" xfId="22869" hidden="1"/>
    <cellStyle name="40% - Accent6 9" xfId="23753" hidden="1"/>
    <cellStyle name="40% - Accent6 9" xfId="23829" hidden="1"/>
    <cellStyle name="40% - Accent6 9" xfId="23907" hidden="1"/>
    <cellStyle name="40% - Accent6 9" xfId="23958" hidden="1"/>
    <cellStyle name="40% - Accent6 9" xfId="23056" hidden="1"/>
    <cellStyle name="40% - Accent6 9" xfId="22867" hidden="1"/>
    <cellStyle name="40% - Accent6 9" xfId="24285" hidden="1"/>
    <cellStyle name="40% - Accent6 9" xfId="24361" hidden="1"/>
    <cellStyle name="40% - Accent6 9" xfId="24439" hidden="1"/>
    <cellStyle name="40% - Accent6 9" xfId="24622" hidden="1"/>
    <cellStyle name="40% - Accent6 9" xfId="24698" hidden="1"/>
    <cellStyle name="40% - Accent6 9" xfId="24776" hidden="1"/>
    <cellStyle name="40% - Accent6 9" xfId="24959" hidden="1"/>
    <cellStyle name="40% - Accent6 9" xfId="25035" hidden="1"/>
    <cellStyle name="40% - Accent6 9" xfId="25137" hidden="1"/>
    <cellStyle name="40% - Accent6 9" xfId="25211" hidden="1"/>
    <cellStyle name="40% - Accent6 9" xfId="25287" hidden="1"/>
    <cellStyle name="40% - Accent6 9" xfId="25365" hidden="1"/>
    <cellStyle name="40% - Accent6 9" xfId="25950" hidden="1"/>
    <cellStyle name="40% - Accent6 9" xfId="26026" hidden="1"/>
    <cellStyle name="40% - Accent6 9" xfId="26105" hidden="1"/>
    <cellStyle name="40% - Accent6 9" xfId="26161" hidden="1"/>
    <cellStyle name="40% - Accent6 9" xfId="25737" hidden="1"/>
    <cellStyle name="40% - Accent6 9" xfId="25661" hidden="1"/>
    <cellStyle name="40% - Accent6 9" xfId="26545" hidden="1"/>
    <cellStyle name="40% - Accent6 9" xfId="26621" hidden="1"/>
    <cellStyle name="40% - Accent6 9" xfId="26699" hidden="1"/>
    <cellStyle name="40% - Accent6 9" xfId="26750" hidden="1"/>
    <cellStyle name="40% - Accent6 9" xfId="25848" hidden="1"/>
    <cellStyle name="40% - Accent6 9" xfId="25659" hidden="1"/>
    <cellStyle name="40% - Accent6 9" xfId="27077" hidden="1"/>
    <cellStyle name="40% - Accent6 9" xfId="27153" hidden="1"/>
    <cellStyle name="40% - Accent6 9" xfId="27231" hidden="1"/>
    <cellStyle name="40% - Accent6 9" xfId="27414" hidden="1"/>
    <cellStyle name="40% - Accent6 9" xfId="27490" hidden="1"/>
    <cellStyle name="40% - Accent6 9" xfId="27568" hidden="1"/>
    <cellStyle name="40% - Accent6 9" xfId="27751" hidden="1"/>
    <cellStyle name="40% - Accent6 9" xfId="27827" hidden="1"/>
    <cellStyle name="40% - Accent6 9" xfId="22246" hidden="1"/>
    <cellStyle name="40% - Accent6 9" xfId="22172" hidden="1"/>
    <cellStyle name="40% - Accent6 9" xfId="22092" hidden="1"/>
    <cellStyle name="40% - Accent6 9" xfId="22009" hidden="1"/>
    <cellStyle name="40% - Accent6 9" xfId="8890" hidden="1"/>
    <cellStyle name="40% - Accent6 9" xfId="8680" hidden="1"/>
    <cellStyle name="40% - Accent6 9" xfId="8450" hidden="1"/>
    <cellStyle name="40% - Accent6 9" xfId="8242" hidden="1"/>
    <cellStyle name="40% - Accent6 9" xfId="9759" hidden="1"/>
    <cellStyle name="40% - Accent6 9" xfId="15561" hidden="1"/>
    <cellStyle name="40% - Accent6 9" xfId="5858" hidden="1"/>
    <cellStyle name="40% - Accent6 9" xfId="5612" hidden="1"/>
    <cellStyle name="40% - Accent6 9" xfId="5513" hidden="1"/>
    <cellStyle name="40% - Accent6 9" xfId="5449" hidden="1"/>
    <cellStyle name="40% - Accent6 9" xfId="9280" hidden="1"/>
    <cellStyle name="40% - Accent6 9" xfId="15563" hidden="1"/>
    <cellStyle name="40% - Accent6 9" xfId="3377" hidden="1"/>
    <cellStyle name="40% - Accent6 9" xfId="3282" hidden="1"/>
    <cellStyle name="40% - Accent6 9" xfId="3056" hidden="1"/>
    <cellStyle name="40% - Accent6 9" xfId="1672" hidden="1"/>
    <cellStyle name="40% - Accent6 9" xfId="1545" hidden="1"/>
    <cellStyle name="40% - Accent6 9" xfId="1272" hidden="1"/>
    <cellStyle name="40% - Accent6 9" xfId="22297" hidden="1"/>
    <cellStyle name="40% - Accent6 9" xfId="27962" hidden="1"/>
    <cellStyle name="40% - Accent6 9" xfId="28064" hidden="1"/>
    <cellStyle name="40% - Accent6 9" xfId="28138" hidden="1"/>
    <cellStyle name="40% - Accent6 9" xfId="28214" hidden="1"/>
    <cellStyle name="40% - Accent6 9" xfId="28292" hidden="1"/>
    <cellStyle name="40% - Accent6 9" xfId="28877" hidden="1"/>
    <cellStyle name="40% - Accent6 9" xfId="28953" hidden="1"/>
    <cellStyle name="40% - Accent6 9" xfId="29032" hidden="1"/>
    <cellStyle name="40% - Accent6 9" xfId="29088" hidden="1"/>
    <cellStyle name="40% - Accent6 9" xfId="28664" hidden="1"/>
    <cellStyle name="40% - Accent6 9" xfId="28588" hidden="1"/>
    <cellStyle name="40% - Accent6 9" xfId="29472" hidden="1"/>
    <cellStyle name="40% - Accent6 9" xfId="29548" hidden="1"/>
    <cellStyle name="40% - Accent6 9" xfId="29626" hidden="1"/>
    <cellStyle name="40% - Accent6 9" xfId="29677" hidden="1"/>
    <cellStyle name="40% - Accent6 9" xfId="28775" hidden="1"/>
    <cellStyle name="40% - Accent6 9" xfId="28586" hidden="1"/>
    <cellStyle name="40% - Accent6 9" xfId="30004" hidden="1"/>
    <cellStyle name="40% - Accent6 9" xfId="30080" hidden="1"/>
    <cellStyle name="40% - Accent6 9" xfId="30158" hidden="1"/>
    <cellStyle name="40% - Accent6 9" xfId="30341" hidden="1"/>
    <cellStyle name="40% - Accent6 9" xfId="30417" hidden="1"/>
    <cellStyle name="40% - Accent6 9" xfId="30495" hidden="1"/>
    <cellStyle name="40% - Accent6 9" xfId="30678" hidden="1"/>
    <cellStyle name="40% - Accent6 9" xfId="30754" hidden="1"/>
    <cellStyle name="40% - Accent6 9" xfId="30856" hidden="1"/>
    <cellStyle name="40% - Accent6 9" xfId="30930" hidden="1"/>
    <cellStyle name="40% - Accent6 9" xfId="31006" hidden="1"/>
    <cellStyle name="40% - Accent6 9" xfId="31084" hidden="1"/>
    <cellStyle name="40% - Accent6 9" xfId="31669" hidden="1"/>
    <cellStyle name="40% - Accent6 9" xfId="31745" hidden="1"/>
    <cellStyle name="40% - Accent6 9" xfId="31824" hidden="1"/>
    <cellStyle name="40% - Accent6 9" xfId="31880" hidden="1"/>
    <cellStyle name="40% - Accent6 9" xfId="31456" hidden="1"/>
    <cellStyle name="40% - Accent6 9" xfId="31380" hidden="1"/>
    <cellStyle name="40% - Accent6 9" xfId="32264" hidden="1"/>
    <cellStyle name="40% - Accent6 9" xfId="32340" hidden="1"/>
    <cellStyle name="40% - Accent6 9" xfId="32418" hidden="1"/>
    <cellStyle name="40% - Accent6 9" xfId="32469" hidden="1"/>
    <cellStyle name="40% - Accent6 9" xfId="31567" hidden="1"/>
    <cellStyle name="40% - Accent6 9" xfId="31378" hidden="1"/>
    <cellStyle name="40% - Accent6 9" xfId="32796" hidden="1"/>
    <cellStyle name="40% - Accent6 9" xfId="32872" hidden="1"/>
    <cellStyle name="40% - Accent6 9" xfId="32950" hidden="1"/>
    <cellStyle name="40% - Accent6 9" xfId="33133" hidden="1"/>
    <cellStyle name="40% - Accent6 9" xfId="33209" hidden="1"/>
    <cellStyle name="40% - Accent6 9" xfId="33287" hidden="1"/>
    <cellStyle name="40% - Accent6 9" xfId="33470" hidden="1"/>
    <cellStyle name="40% - Accent6 9" xfId="33546" hidden="1"/>
    <cellStyle name="60% - Accent1" xfId="25" builtinId="32" hidden="1"/>
    <cellStyle name="60% - Accent1" xfId="68" builtinId="32" hidden="1" customBuiltin="1"/>
    <cellStyle name="60% - Accent2" xfId="29" builtinId="36" hidden="1"/>
    <cellStyle name="60% - Accent2" xfId="72" builtinId="36" hidden="1" customBuiltin="1"/>
    <cellStyle name="60% - Accent3" xfId="33" builtinId="40" hidden="1"/>
    <cellStyle name="60% - Accent3" xfId="76" builtinId="40" hidden="1" customBuiltin="1"/>
    <cellStyle name="60% - Accent4" xfId="37" builtinId="44" hidden="1"/>
    <cellStyle name="60% - Accent4" xfId="80" builtinId="44" hidden="1" customBuiltin="1"/>
    <cellStyle name="60% - Accent5" xfId="41" builtinId="48" hidden="1"/>
    <cellStyle name="60% - Accent5" xfId="84" builtinId="48" hidden="1" customBuiltin="1"/>
    <cellStyle name="60% - Accent6" xfId="45" builtinId="52" hidden="1"/>
    <cellStyle name="60% - Accent6" xfId="88" builtinId="52" hidden="1" customBuiltin="1"/>
    <cellStyle name="Accent1" xfId="22" builtinId="29" hidden="1"/>
    <cellStyle name="Accent1" xfId="65" builtinId="29" hidden="1" customBuiltin="1"/>
    <cellStyle name="Accent2" xfId="26" builtinId="33" hidden="1"/>
    <cellStyle name="Accent2" xfId="69" builtinId="33" hidden="1" customBuiltin="1"/>
    <cellStyle name="Accent3" xfId="30" builtinId="37" hidden="1"/>
    <cellStyle name="Accent3" xfId="73" builtinId="37" hidden="1" customBuiltin="1"/>
    <cellStyle name="Accent4" xfId="34" builtinId="41" hidden="1"/>
    <cellStyle name="Accent4" xfId="77" builtinId="41" hidden="1" customBuiltin="1"/>
    <cellStyle name="Accent5" xfId="38" builtinId="45" hidden="1"/>
    <cellStyle name="Accent5" xfId="81" builtinId="45" hidden="1" customBuiltin="1"/>
    <cellStyle name="Accent6" xfId="42" builtinId="49" hidden="1"/>
    <cellStyle name="Accent6" xfId="85" builtinId="49" hidden="1" customBuiltin="1"/>
    <cellStyle name="Bad" xfId="11" builtinId="27" hidden="1"/>
    <cellStyle name="Bad" xfId="57" builtinId="27" hidden="1" customBuiltin="1"/>
    <cellStyle name="Calculation" xfId="15" builtinId="22" hidden="1"/>
    <cellStyle name="Calculation" xfId="59" builtinId="22" hidden="1" customBuiltin="1"/>
    <cellStyle name="Check Cell" xfId="17" builtinId="23" hidden="1"/>
    <cellStyle name="Check Cell" xfId="61" builtinId="23" hidden="1" customBuiltin="1"/>
    <cellStyle name="Comma" xfId="1" builtinId="3" hidden="1"/>
    <cellStyle name="Comma [0]" xfId="2" builtinId="6" hidden="1" customBuiltin="1"/>
    <cellStyle name="Comma [0]" xfId="50"/>
    <cellStyle name="Comma [1]" xfId="51"/>
    <cellStyle name="Comma [2]" xfId="99"/>
    <cellStyle name="Comma [4]" xfId="33602"/>
    <cellStyle name="Currency" xfId="3" builtinId="4" hidden="1"/>
    <cellStyle name="Currency [0]" xfId="4" builtinId="7" hidden="1"/>
    <cellStyle name="Currency [0] 10" xfId="878" hidden="1"/>
    <cellStyle name="Currency [0] 10" xfId="3362" hidden="1"/>
    <cellStyle name="Currency [0] 10" xfId="3977" hidden="1"/>
    <cellStyle name="Currency [0] 10" xfId="5148" hidden="1"/>
    <cellStyle name="Currency [0] 10" xfId="5909" hidden="1"/>
    <cellStyle name="Currency [0] 10" xfId="6936" hidden="1"/>
    <cellStyle name="Currency [0] 10" xfId="8150" hidden="1"/>
    <cellStyle name="Currency [0] 10" xfId="9301" hidden="1"/>
    <cellStyle name="Currency [0] 10" xfId="10229" hidden="1"/>
    <cellStyle name="Currency [0] 10" xfId="10948" hidden="1"/>
    <cellStyle name="Currency [0] 10" xfId="11120" hidden="1"/>
    <cellStyle name="Currency [0] 10" xfId="11518" hidden="1"/>
    <cellStyle name="Currency [0] 10" xfId="11663" hidden="1"/>
    <cellStyle name="Currency [0] 10" xfId="12004" hidden="1"/>
    <cellStyle name="Currency [0] 10" xfId="12341" hidden="1"/>
    <cellStyle name="Currency [0] 10" xfId="12592" hidden="1"/>
    <cellStyle name="Currency [0] 10" xfId="13021" hidden="1"/>
    <cellStyle name="Currency [0] 10" xfId="13740" hidden="1"/>
    <cellStyle name="Currency [0] 10" xfId="13912" hidden="1"/>
    <cellStyle name="Currency [0] 10" xfId="14310" hidden="1"/>
    <cellStyle name="Currency [0] 10" xfId="14455" hidden="1"/>
    <cellStyle name="Currency [0] 10" xfId="14796" hidden="1"/>
    <cellStyle name="Currency [0] 10" xfId="15133" hidden="1"/>
    <cellStyle name="Currency [0] 10" xfId="15384" hidden="1"/>
    <cellStyle name="Currency [0] 10" xfId="8933" hidden="1"/>
    <cellStyle name="Currency [0] 10" xfId="6293" hidden="1"/>
    <cellStyle name="Currency [0] 10" xfId="5465" hidden="1"/>
    <cellStyle name="Currency [0] 10" xfId="3991" hidden="1"/>
    <cellStyle name="Currency [0] 10" xfId="3398" hidden="1"/>
    <cellStyle name="Currency [0] 10" xfId="2038" hidden="1"/>
    <cellStyle name="Currency [0] 10" xfId="852" hidden="1"/>
    <cellStyle name="Currency [0] 10" xfId="15779" hidden="1"/>
    <cellStyle name="Currency [0] 10" xfId="16570" hidden="1"/>
    <cellStyle name="Currency [0] 10" xfId="17289" hidden="1"/>
    <cellStyle name="Currency [0] 10" xfId="17461" hidden="1"/>
    <cellStyle name="Currency [0] 10" xfId="17859" hidden="1"/>
    <cellStyle name="Currency [0] 10" xfId="18004" hidden="1"/>
    <cellStyle name="Currency [0] 10" xfId="18345" hidden="1"/>
    <cellStyle name="Currency [0] 10" xfId="18682" hidden="1"/>
    <cellStyle name="Currency [0] 10" xfId="18933" hidden="1"/>
    <cellStyle name="Currency [0] 10" xfId="19362" hidden="1"/>
    <cellStyle name="Currency [0] 10" xfId="20081" hidden="1"/>
    <cellStyle name="Currency [0] 10" xfId="20253" hidden="1"/>
    <cellStyle name="Currency [0] 10" xfId="20651" hidden="1"/>
    <cellStyle name="Currency [0] 10" xfId="20796" hidden="1"/>
    <cellStyle name="Currency [0] 10" xfId="21137" hidden="1"/>
    <cellStyle name="Currency [0] 10" xfId="21474" hidden="1"/>
    <cellStyle name="Currency [0] 10" xfId="21725" hidden="1"/>
    <cellStyle name="Currency [0] 10" xfId="15508" hidden="1"/>
    <cellStyle name="Currency [0] 10" xfId="6841" hidden="1"/>
    <cellStyle name="Currency [0] 10" xfId="5898" hidden="1"/>
    <cellStyle name="Currency [0] 10" xfId="4274" hidden="1"/>
    <cellStyle name="Currency [0] 10" xfId="3655" hidden="1"/>
    <cellStyle name="Currency [0] 10" xfId="2216" hidden="1"/>
    <cellStyle name="Currency [0] 10" xfId="860" hidden="1"/>
    <cellStyle name="Currency [0] 10" xfId="22032" hidden="1"/>
    <cellStyle name="Currency [0] 10" xfId="22721" hidden="1"/>
    <cellStyle name="Currency [0] 10" xfId="23440" hidden="1"/>
    <cellStyle name="Currency [0] 10" xfId="23612" hidden="1"/>
    <cellStyle name="Currency [0] 10" xfId="24010" hidden="1"/>
    <cellStyle name="Currency [0] 10" xfId="24155" hidden="1"/>
    <cellStyle name="Currency [0] 10" xfId="24496" hidden="1"/>
    <cellStyle name="Currency [0] 10" xfId="24833" hidden="1"/>
    <cellStyle name="Currency [0] 10" xfId="25084" hidden="1"/>
    <cellStyle name="Currency [0] 10" xfId="25513" hidden="1"/>
    <cellStyle name="Currency [0] 10" xfId="26232" hidden="1"/>
    <cellStyle name="Currency [0] 10" xfId="26404" hidden="1"/>
    <cellStyle name="Currency [0] 10" xfId="26802" hidden="1"/>
    <cellStyle name="Currency [0] 10" xfId="26947" hidden="1"/>
    <cellStyle name="Currency [0] 10" xfId="27288" hidden="1"/>
    <cellStyle name="Currency [0] 10" xfId="27625" hidden="1"/>
    <cellStyle name="Currency [0] 10" xfId="27876" hidden="1"/>
    <cellStyle name="Currency [0] 10" xfId="21815" hidden="1"/>
    <cellStyle name="Currency [0] 10" xfId="7598" hidden="1"/>
    <cellStyle name="Currency [0] 10" xfId="6316" hidden="1"/>
    <cellStyle name="Currency [0] 10" xfId="4892" hidden="1"/>
    <cellStyle name="Currency [0] 10" xfId="3850" hidden="1"/>
    <cellStyle name="Currency [0] 10" xfId="2351" hidden="1"/>
    <cellStyle name="Currency [0] 10" xfId="867" hidden="1"/>
    <cellStyle name="Currency [0] 10" xfId="28011" hidden="1"/>
    <cellStyle name="Currency [0] 10" xfId="28440" hidden="1"/>
    <cellStyle name="Currency [0] 10" xfId="29159" hidden="1"/>
    <cellStyle name="Currency [0] 10" xfId="29331" hidden="1"/>
    <cellStyle name="Currency [0] 10" xfId="29729" hidden="1"/>
    <cellStyle name="Currency [0] 10" xfId="29874" hidden="1"/>
    <cellStyle name="Currency [0] 10" xfId="30215" hidden="1"/>
    <cellStyle name="Currency [0] 10" xfId="30552" hidden="1"/>
    <cellStyle name="Currency [0] 10" xfId="30803" hidden="1"/>
    <cellStyle name="Currency [0] 10" xfId="31232" hidden="1"/>
    <cellStyle name="Currency [0] 10" xfId="31951" hidden="1"/>
    <cellStyle name="Currency [0] 10" xfId="32123" hidden="1"/>
    <cellStyle name="Currency [0] 10" xfId="32521" hidden="1"/>
    <cellStyle name="Currency [0] 10" xfId="32666" hidden="1"/>
    <cellStyle name="Currency [0] 10" xfId="33007" hidden="1"/>
    <cellStyle name="Currency [0] 10" xfId="33344" hidden="1"/>
    <cellStyle name="Currency [0] 10" xfId="33595" hidden="1"/>
    <cellStyle name="Currency [0] 11" xfId="886" hidden="1"/>
    <cellStyle name="Currency [0] 11" xfId="3393" hidden="1"/>
    <cellStyle name="Currency [0] 11" xfId="3983" hidden="1"/>
    <cellStyle name="Currency [0] 11" xfId="5233" hidden="1"/>
    <cellStyle name="Currency [0] 11" xfId="5914" hidden="1"/>
    <cellStyle name="Currency [0] 11" xfId="6946" hidden="1"/>
    <cellStyle name="Currency [0] 11" xfId="8170" hidden="1"/>
    <cellStyle name="Currency [0] 11" xfId="9314" hidden="1"/>
    <cellStyle name="Currency [0] 11" xfId="10230" hidden="1"/>
    <cellStyle name="Currency [0] 11" xfId="10951" hidden="1"/>
    <cellStyle name="Currency [0] 11" xfId="11122" hidden="1"/>
    <cellStyle name="Currency [0] 11" xfId="11519" hidden="1"/>
    <cellStyle name="Currency [0] 11" xfId="11664" hidden="1"/>
    <cellStyle name="Currency [0] 11" xfId="12005" hidden="1"/>
    <cellStyle name="Currency [0] 11" xfId="12342" hidden="1"/>
    <cellStyle name="Currency [0] 11" xfId="12593" hidden="1"/>
    <cellStyle name="Currency [0] 11" xfId="13022" hidden="1"/>
    <cellStyle name="Currency [0] 11" xfId="13743" hidden="1"/>
    <cellStyle name="Currency [0] 11" xfId="13914" hidden="1"/>
    <cellStyle name="Currency [0] 11" xfId="14311" hidden="1"/>
    <cellStyle name="Currency [0] 11" xfId="14456" hidden="1"/>
    <cellStyle name="Currency [0] 11" xfId="14797" hidden="1"/>
    <cellStyle name="Currency [0] 11" xfId="15134" hidden="1"/>
    <cellStyle name="Currency [0] 11" xfId="15385" hidden="1"/>
    <cellStyle name="Currency [0] 11" xfId="8878" hidden="1"/>
    <cellStyle name="Currency [0] 11" xfId="6288" hidden="1"/>
    <cellStyle name="Currency [0] 11" xfId="5451" hidden="1"/>
    <cellStyle name="Currency [0] 11" xfId="3985" hidden="1"/>
    <cellStyle name="Currency [0] 11" xfId="3394" hidden="1"/>
    <cellStyle name="Currency [0] 11" xfId="2015" hidden="1"/>
    <cellStyle name="Currency [0] 11" xfId="848" hidden="1"/>
    <cellStyle name="Currency [0] 11" xfId="15791" hidden="1"/>
    <cellStyle name="Currency [0] 11" xfId="16571" hidden="1"/>
    <cellStyle name="Currency [0] 11" xfId="17292" hidden="1"/>
    <cellStyle name="Currency [0] 11" xfId="17463" hidden="1"/>
    <cellStyle name="Currency [0] 11" xfId="17860" hidden="1"/>
    <cellStyle name="Currency [0] 11" xfId="18005" hidden="1"/>
    <cellStyle name="Currency [0] 11" xfId="18346" hidden="1"/>
    <cellStyle name="Currency [0] 11" xfId="18683" hidden="1"/>
    <cellStyle name="Currency [0] 11" xfId="18934" hidden="1"/>
    <cellStyle name="Currency [0] 11" xfId="19363" hidden="1"/>
    <cellStyle name="Currency [0] 11" xfId="20084" hidden="1"/>
    <cellStyle name="Currency [0] 11" xfId="20255" hidden="1"/>
    <cellStyle name="Currency [0] 11" xfId="20652" hidden="1"/>
    <cellStyle name="Currency [0] 11" xfId="20797" hidden="1"/>
    <cellStyle name="Currency [0] 11" xfId="21138" hidden="1"/>
    <cellStyle name="Currency [0] 11" xfId="21475" hidden="1"/>
    <cellStyle name="Currency [0] 11" xfId="21726" hidden="1"/>
    <cellStyle name="Currency [0] 11" xfId="15474" hidden="1"/>
    <cellStyle name="Currency [0] 11" xfId="6792" hidden="1"/>
    <cellStyle name="Currency [0] 11" xfId="5891" hidden="1"/>
    <cellStyle name="Currency [0] 11" xfId="4268" hidden="1"/>
    <cellStyle name="Currency [0] 11" xfId="3651" hidden="1"/>
    <cellStyle name="Currency [0] 11" xfId="2189" hidden="1"/>
    <cellStyle name="Currency [0] 11" xfId="854" hidden="1"/>
    <cellStyle name="Currency [0] 11" xfId="22044" hidden="1"/>
    <cellStyle name="Currency [0] 11" xfId="22722" hidden="1"/>
    <cellStyle name="Currency [0] 11" xfId="23443" hidden="1"/>
    <cellStyle name="Currency [0] 11" xfId="23614" hidden="1"/>
    <cellStyle name="Currency [0] 11" xfId="24011" hidden="1"/>
    <cellStyle name="Currency [0] 11" xfId="24156" hidden="1"/>
    <cellStyle name="Currency [0] 11" xfId="24497" hidden="1"/>
    <cellStyle name="Currency [0] 11" xfId="24834" hidden="1"/>
    <cellStyle name="Currency [0] 11" xfId="25085" hidden="1"/>
    <cellStyle name="Currency [0] 11" xfId="25514" hidden="1"/>
    <cellStyle name="Currency [0] 11" xfId="26235" hidden="1"/>
    <cellStyle name="Currency [0] 11" xfId="26406" hidden="1"/>
    <cellStyle name="Currency [0] 11" xfId="26803" hidden="1"/>
    <cellStyle name="Currency [0] 11" xfId="26948" hidden="1"/>
    <cellStyle name="Currency [0] 11" xfId="27289" hidden="1"/>
    <cellStyle name="Currency [0] 11" xfId="27626" hidden="1"/>
    <cellStyle name="Currency [0] 11" xfId="27877" hidden="1"/>
    <cellStyle name="Currency [0] 11" xfId="21793" hidden="1"/>
    <cellStyle name="Currency [0] 11" xfId="7466" hidden="1"/>
    <cellStyle name="Currency [0] 11" xfId="6311" hidden="1"/>
    <cellStyle name="Currency [0] 11" xfId="4859" hidden="1"/>
    <cellStyle name="Currency [0] 11" xfId="3845" hidden="1"/>
    <cellStyle name="Currency [0] 11" xfId="2300" hidden="1"/>
    <cellStyle name="Currency [0] 11" xfId="862" hidden="1"/>
    <cellStyle name="Currency [0] 11" xfId="28012" hidden="1"/>
    <cellStyle name="Currency [0] 11" xfId="28441" hidden="1"/>
    <cellStyle name="Currency [0] 11" xfId="29162" hidden="1"/>
    <cellStyle name="Currency [0] 11" xfId="29333" hidden="1"/>
    <cellStyle name="Currency [0] 11" xfId="29730" hidden="1"/>
    <cellStyle name="Currency [0] 11" xfId="29875" hidden="1"/>
    <cellStyle name="Currency [0] 11" xfId="30216" hidden="1"/>
    <cellStyle name="Currency [0] 11" xfId="30553" hidden="1"/>
    <cellStyle name="Currency [0] 11" xfId="30804" hidden="1"/>
    <cellStyle name="Currency [0] 11" xfId="31233" hidden="1"/>
    <cellStyle name="Currency [0] 11" xfId="31954" hidden="1"/>
    <cellStyle name="Currency [0] 11" xfId="32125" hidden="1"/>
    <cellStyle name="Currency [0] 11" xfId="32522" hidden="1"/>
    <cellStyle name="Currency [0] 11" xfId="32667" hidden="1"/>
    <cellStyle name="Currency [0] 11" xfId="33008" hidden="1"/>
    <cellStyle name="Currency [0] 11" xfId="33345" hidden="1"/>
    <cellStyle name="Currency [0] 11" xfId="33596" hidden="1"/>
    <cellStyle name="Currency [0] 12" xfId="877" hidden="1"/>
    <cellStyle name="Currency [0] 12" xfId="3357" hidden="1"/>
    <cellStyle name="Currency [0] 12" xfId="3973" hidden="1"/>
    <cellStyle name="Currency [0] 12" xfId="5139" hidden="1"/>
    <cellStyle name="Currency [0] 12" xfId="5908" hidden="1"/>
    <cellStyle name="Currency [0] 12" xfId="6932" hidden="1"/>
    <cellStyle name="Currency [0] 12" xfId="8143" hidden="1"/>
    <cellStyle name="Currency [0] 12" xfId="9297" hidden="1"/>
    <cellStyle name="Currency [0] 12" xfId="10228" hidden="1"/>
    <cellStyle name="Currency [0] 12" xfId="10946" hidden="1"/>
    <cellStyle name="Currency [0] 12" xfId="11118" hidden="1"/>
    <cellStyle name="Currency [0] 12" xfId="11517" hidden="1"/>
    <cellStyle name="Currency [0] 12" xfId="11662" hidden="1"/>
    <cellStyle name="Currency [0] 12" xfId="12003" hidden="1"/>
    <cellStyle name="Currency [0] 12" xfId="12340" hidden="1"/>
    <cellStyle name="Currency [0] 12" xfId="12591" hidden="1"/>
    <cellStyle name="Currency [0] 12" xfId="13020" hidden="1"/>
    <cellStyle name="Currency [0] 12" xfId="13738" hidden="1"/>
    <cellStyle name="Currency [0] 12" xfId="13910" hidden="1"/>
    <cellStyle name="Currency [0] 12" xfId="14309" hidden="1"/>
    <cellStyle name="Currency [0] 12" xfId="14454" hidden="1"/>
    <cellStyle name="Currency [0] 12" xfId="14795" hidden="1"/>
    <cellStyle name="Currency [0] 12" xfId="15132" hidden="1"/>
    <cellStyle name="Currency [0] 12" xfId="15383" hidden="1"/>
    <cellStyle name="Currency [0] 12" xfId="8949" hidden="1"/>
    <cellStyle name="Currency [0] 12" xfId="6296" hidden="1"/>
    <cellStyle name="Currency [0] 12" xfId="5468" hidden="1"/>
    <cellStyle name="Currency [0] 12" xfId="3997" hidden="1"/>
    <cellStyle name="Currency [0] 12" xfId="3400" hidden="1"/>
    <cellStyle name="Currency [0] 12" xfId="2049" hidden="1"/>
    <cellStyle name="Currency [0] 12" xfId="856" hidden="1"/>
    <cellStyle name="Currency [0] 12" xfId="15777" hidden="1"/>
    <cellStyle name="Currency [0] 12" xfId="16569" hidden="1"/>
    <cellStyle name="Currency [0] 12" xfId="17287" hidden="1"/>
    <cellStyle name="Currency [0] 12" xfId="17459" hidden="1"/>
    <cellStyle name="Currency [0] 12" xfId="17858" hidden="1"/>
    <cellStyle name="Currency [0] 12" xfId="18003" hidden="1"/>
    <cellStyle name="Currency [0] 12" xfId="18344" hidden="1"/>
    <cellStyle name="Currency [0] 12" xfId="18681" hidden="1"/>
    <cellStyle name="Currency [0] 12" xfId="18932" hidden="1"/>
    <cellStyle name="Currency [0] 12" xfId="19361" hidden="1"/>
    <cellStyle name="Currency [0] 12" xfId="20079" hidden="1"/>
    <cellStyle name="Currency [0] 12" xfId="20251" hidden="1"/>
    <cellStyle name="Currency [0] 12" xfId="20650" hidden="1"/>
    <cellStyle name="Currency [0] 12" xfId="20795" hidden="1"/>
    <cellStyle name="Currency [0] 12" xfId="21136" hidden="1"/>
    <cellStyle name="Currency [0] 12" xfId="21473" hidden="1"/>
    <cellStyle name="Currency [0] 12" xfId="21724" hidden="1"/>
    <cellStyle name="Currency [0] 12" xfId="15522" hidden="1"/>
    <cellStyle name="Currency [0] 12" xfId="6844" hidden="1"/>
    <cellStyle name="Currency [0] 12" xfId="5901" hidden="1"/>
    <cellStyle name="Currency [0] 12" xfId="4277" hidden="1"/>
    <cellStyle name="Currency [0] 12" xfId="3657" hidden="1"/>
    <cellStyle name="Currency [0] 12" xfId="2224" hidden="1"/>
    <cellStyle name="Currency [0] 12" xfId="861" hidden="1"/>
    <cellStyle name="Currency [0] 12" xfId="22030" hidden="1"/>
    <cellStyle name="Currency [0] 12" xfId="22720" hidden="1"/>
    <cellStyle name="Currency [0] 12" xfId="23438" hidden="1"/>
    <cellStyle name="Currency [0] 12" xfId="23610" hidden="1"/>
    <cellStyle name="Currency [0] 12" xfId="24009" hidden="1"/>
    <cellStyle name="Currency [0] 12" xfId="24154" hidden="1"/>
    <cellStyle name="Currency [0] 12" xfId="24495" hidden="1"/>
    <cellStyle name="Currency [0] 12" xfId="24832" hidden="1"/>
    <cellStyle name="Currency [0] 12" xfId="25083" hidden="1"/>
    <cellStyle name="Currency [0] 12" xfId="25512" hidden="1"/>
    <cellStyle name="Currency [0] 12" xfId="26230" hidden="1"/>
    <cellStyle name="Currency [0] 12" xfId="26402" hidden="1"/>
    <cellStyle name="Currency [0] 12" xfId="26801" hidden="1"/>
    <cellStyle name="Currency [0] 12" xfId="26946" hidden="1"/>
    <cellStyle name="Currency [0] 12" xfId="27287" hidden="1"/>
    <cellStyle name="Currency [0] 12" xfId="27624" hidden="1"/>
    <cellStyle name="Currency [0] 12" xfId="27875" hidden="1"/>
    <cellStyle name="Currency [0] 12" xfId="21829" hidden="1"/>
    <cellStyle name="Currency [0] 12" xfId="7606" hidden="1"/>
    <cellStyle name="Currency [0] 12" xfId="6319" hidden="1"/>
    <cellStyle name="Currency [0] 12" xfId="4895" hidden="1"/>
    <cellStyle name="Currency [0] 12" xfId="3852" hidden="1"/>
    <cellStyle name="Currency [0] 12" xfId="2368" hidden="1"/>
    <cellStyle name="Currency [0] 12" xfId="869" hidden="1"/>
    <cellStyle name="Currency [0] 12" xfId="28010" hidden="1"/>
    <cellStyle name="Currency [0] 12" xfId="28439" hidden="1"/>
    <cellStyle name="Currency [0] 12" xfId="29157" hidden="1"/>
    <cellStyle name="Currency [0] 12" xfId="29329" hidden="1"/>
    <cellStyle name="Currency [0] 12" xfId="29728" hidden="1"/>
    <cellStyle name="Currency [0] 12" xfId="29873" hidden="1"/>
    <cellStyle name="Currency [0] 12" xfId="30214" hidden="1"/>
    <cellStyle name="Currency [0] 12" xfId="30551" hidden="1"/>
    <cellStyle name="Currency [0] 12" xfId="30802" hidden="1"/>
    <cellStyle name="Currency [0] 12" xfId="31231" hidden="1"/>
    <cellStyle name="Currency [0] 12" xfId="31949" hidden="1"/>
    <cellStyle name="Currency [0] 12" xfId="32121" hidden="1"/>
    <cellStyle name="Currency [0] 12" xfId="32520" hidden="1"/>
    <cellStyle name="Currency [0] 12" xfId="32665" hidden="1"/>
    <cellStyle name="Currency [0] 12" xfId="33006" hidden="1"/>
    <cellStyle name="Currency [0] 12" xfId="33343" hidden="1"/>
    <cellStyle name="Currency [0] 12" xfId="33594" hidden="1"/>
    <cellStyle name="Currency [0] 13" xfId="893" hidden="1"/>
    <cellStyle name="Currency [0] 13" xfId="3396" hidden="1"/>
    <cellStyle name="Currency [0] 13" xfId="3988" hidden="1"/>
    <cellStyle name="Currency [0] 13" xfId="5271" hidden="1"/>
    <cellStyle name="Currency [0] 13" xfId="5923" hidden="1"/>
    <cellStyle name="Currency [0] 13" xfId="6979" hidden="1"/>
    <cellStyle name="Currency [0] 13" xfId="8185" hidden="1"/>
    <cellStyle name="Currency [0] 13" xfId="9351" hidden="1"/>
    <cellStyle name="Currency [0] 13" xfId="10231" hidden="1"/>
    <cellStyle name="Currency [0] 13" xfId="10952" hidden="1"/>
    <cellStyle name="Currency [0] 13" xfId="11124" hidden="1"/>
    <cellStyle name="Currency [0] 13" xfId="11520" hidden="1"/>
    <cellStyle name="Currency [0] 13" xfId="11666" hidden="1"/>
    <cellStyle name="Currency [0] 13" xfId="12006" hidden="1"/>
    <cellStyle name="Currency [0] 13" xfId="12343" hidden="1"/>
    <cellStyle name="Currency [0] 13" xfId="12594" hidden="1"/>
    <cellStyle name="Currency [0] 13" xfId="13023" hidden="1"/>
    <cellStyle name="Currency [0] 13" xfId="13744" hidden="1"/>
    <cellStyle name="Currency [0] 13" xfId="13916" hidden="1"/>
    <cellStyle name="Currency [0] 13" xfId="14312" hidden="1"/>
    <cellStyle name="Currency [0] 13" xfId="14458" hidden="1"/>
    <cellStyle name="Currency [0] 13" xfId="14798" hidden="1"/>
    <cellStyle name="Currency [0] 13" xfId="15135" hidden="1"/>
    <cellStyle name="Currency [0] 13" xfId="15386" hidden="1"/>
    <cellStyle name="Currency [0] 13" xfId="8823" hidden="1"/>
    <cellStyle name="Currency [0] 13" xfId="6267" hidden="1"/>
    <cellStyle name="Currency [0] 13" xfId="5336" hidden="1"/>
    <cellStyle name="Currency [0] 13" xfId="3981" hidden="1"/>
    <cellStyle name="Currency [0] 13" xfId="3375" hidden="1"/>
    <cellStyle name="Currency [0] 13" xfId="1912" hidden="1"/>
    <cellStyle name="Currency [0] 13" xfId="844" hidden="1"/>
    <cellStyle name="Currency [0] 13" xfId="15820" hidden="1"/>
    <cellStyle name="Currency [0] 13" xfId="16572" hidden="1"/>
    <cellStyle name="Currency [0] 13" xfId="17293" hidden="1"/>
    <cellStyle name="Currency [0] 13" xfId="17465" hidden="1"/>
    <cellStyle name="Currency [0] 13" xfId="17861" hidden="1"/>
    <cellStyle name="Currency [0] 13" xfId="18007" hidden="1"/>
    <cellStyle name="Currency [0] 13" xfId="18347" hidden="1"/>
    <cellStyle name="Currency [0] 13" xfId="18684" hidden="1"/>
    <cellStyle name="Currency [0] 13" xfId="18935" hidden="1"/>
    <cellStyle name="Currency [0] 13" xfId="19364" hidden="1"/>
    <cellStyle name="Currency [0] 13" xfId="20085" hidden="1"/>
    <cellStyle name="Currency [0] 13" xfId="20257" hidden="1"/>
    <cellStyle name="Currency [0] 13" xfId="20653" hidden="1"/>
    <cellStyle name="Currency [0] 13" xfId="20799" hidden="1"/>
    <cellStyle name="Currency [0] 13" xfId="21139" hidden="1"/>
    <cellStyle name="Currency [0] 13" xfId="21476" hidden="1"/>
    <cellStyle name="Currency [0] 13" xfId="21727" hidden="1"/>
    <cellStyle name="Currency [0] 13" xfId="15450" hidden="1"/>
    <cellStyle name="Currency [0] 13" xfId="6764" hidden="1"/>
    <cellStyle name="Currency [0] 13" xfId="5884" hidden="1"/>
    <cellStyle name="Currency [0] 13" xfId="4262" hidden="1"/>
    <cellStyle name="Currency [0] 13" xfId="3628" hidden="1"/>
    <cellStyle name="Currency [0] 13" xfId="2089" hidden="1"/>
    <cellStyle name="Currency [0] 13" xfId="849" hidden="1"/>
    <cellStyle name="Currency [0] 13" xfId="22073" hidden="1"/>
    <cellStyle name="Currency [0] 13" xfId="22723" hidden="1"/>
    <cellStyle name="Currency [0] 13" xfId="23444" hidden="1"/>
    <cellStyle name="Currency [0] 13" xfId="23616" hidden="1"/>
    <cellStyle name="Currency [0] 13" xfId="24012" hidden="1"/>
    <cellStyle name="Currency [0] 13" xfId="24158" hidden="1"/>
    <cellStyle name="Currency [0] 13" xfId="24498" hidden="1"/>
    <cellStyle name="Currency [0] 13" xfId="24835" hidden="1"/>
    <cellStyle name="Currency [0] 13" xfId="25086" hidden="1"/>
    <cellStyle name="Currency [0] 13" xfId="25515" hidden="1"/>
    <cellStyle name="Currency [0] 13" xfId="26236" hidden="1"/>
    <cellStyle name="Currency [0] 13" xfId="26408" hidden="1"/>
    <cellStyle name="Currency [0] 13" xfId="26804" hidden="1"/>
    <cellStyle name="Currency [0] 13" xfId="26950" hidden="1"/>
    <cellStyle name="Currency [0] 13" xfId="27290" hidden="1"/>
    <cellStyle name="Currency [0] 13" xfId="27627" hidden="1"/>
    <cellStyle name="Currency [0] 13" xfId="27878" hidden="1"/>
    <cellStyle name="Currency [0] 13" xfId="21779" hidden="1"/>
    <cellStyle name="Currency [0] 13" xfId="7420" hidden="1"/>
    <cellStyle name="Currency [0] 13" xfId="6307" hidden="1"/>
    <cellStyle name="Currency [0] 13" xfId="4793" hidden="1"/>
    <cellStyle name="Currency [0] 13" xfId="3807" hidden="1"/>
    <cellStyle name="Currency [0] 13" xfId="2277" hidden="1"/>
    <cellStyle name="Currency [0] 13" xfId="857" hidden="1"/>
    <cellStyle name="Currency [0] 13" xfId="28013" hidden="1"/>
    <cellStyle name="Currency [0] 13" xfId="28442" hidden="1"/>
    <cellStyle name="Currency [0] 13" xfId="29163" hidden="1"/>
    <cellStyle name="Currency [0] 13" xfId="29335" hidden="1"/>
    <cellStyle name="Currency [0] 13" xfId="29731" hidden="1"/>
    <cellStyle name="Currency [0] 13" xfId="29877" hidden="1"/>
    <cellStyle name="Currency [0] 13" xfId="30217" hidden="1"/>
    <cellStyle name="Currency [0] 13" xfId="30554" hidden="1"/>
    <cellStyle name="Currency [0] 13" xfId="30805" hidden="1"/>
    <cellStyle name="Currency [0] 13" xfId="31234" hidden="1"/>
    <cellStyle name="Currency [0] 13" xfId="31955" hidden="1"/>
    <cellStyle name="Currency [0] 13" xfId="32127" hidden="1"/>
    <cellStyle name="Currency [0] 13" xfId="32523" hidden="1"/>
    <cellStyle name="Currency [0] 13" xfId="32669" hidden="1"/>
    <cellStyle name="Currency [0] 13" xfId="33009" hidden="1"/>
    <cellStyle name="Currency [0] 13" xfId="33346" hidden="1"/>
    <cellStyle name="Currency [0] 13" xfId="33597" hidden="1"/>
    <cellStyle name="Currency [0] 14" xfId="898" hidden="1"/>
    <cellStyle name="Currency [0] 14" xfId="3402" hidden="1"/>
    <cellStyle name="Currency [0] 14" xfId="4001" hidden="1"/>
    <cellStyle name="Currency [0] 14" xfId="5304" hidden="1"/>
    <cellStyle name="Currency [0] 14" xfId="5929" hidden="1"/>
    <cellStyle name="Currency [0] 14" xfId="7016" hidden="1"/>
    <cellStyle name="Currency [0] 14" xfId="8213" hidden="1"/>
    <cellStyle name="Currency [0] 14" xfId="9386" hidden="1"/>
    <cellStyle name="Currency [0] 14" xfId="10233" hidden="1"/>
    <cellStyle name="Currency [0] 14" xfId="10954" hidden="1"/>
    <cellStyle name="Currency [0] 14" xfId="11128" hidden="1"/>
    <cellStyle name="Currency [0] 14" xfId="11522" hidden="1"/>
    <cellStyle name="Currency [0] 14" xfId="11669" hidden="1"/>
    <cellStyle name="Currency [0] 14" xfId="12008" hidden="1"/>
    <cellStyle name="Currency [0] 14" xfId="12345" hidden="1"/>
    <cellStyle name="Currency [0] 14" xfId="12596" hidden="1"/>
    <cellStyle name="Currency [0] 14" xfId="13025" hidden="1"/>
    <cellStyle name="Currency [0] 14" xfId="13746" hidden="1"/>
    <cellStyle name="Currency [0] 14" xfId="13920" hidden="1"/>
    <cellStyle name="Currency [0] 14" xfId="14314" hidden="1"/>
    <cellStyle name="Currency [0] 14" xfId="14461" hidden="1"/>
    <cellStyle name="Currency [0] 14" xfId="14800" hidden="1"/>
    <cellStyle name="Currency [0] 14" xfId="15137" hidden="1"/>
    <cellStyle name="Currency [0] 14" xfId="15388" hidden="1"/>
    <cellStyle name="Currency [0] 14" xfId="8746" hidden="1"/>
    <cellStyle name="Currency [0] 14" xfId="6175" hidden="1"/>
    <cellStyle name="Currency [0] 14" xfId="5323" hidden="1"/>
    <cellStyle name="Currency [0] 14" xfId="3975" hidden="1"/>
    <cellStyle name="Currency [0] 14" xfId="3339" hidden="1"/>
    <cellStyle name="Currency [0] 14" xfId="1893" hidden="1"/>
    <cellStyle name="Currency [0] 14" xfId="752" hidden="1"/>
    <cellStyle name="Currency [0] 14" xfId="15852" hidden="1"/>
    <cellStyle name="Currency [0] 14" xfId="16574" hidden="1"/>
    <cellStyle name="Currency [0] 14" xfId="17295" hidden="1"/>
    <cellStyle name="Currency [0] 14" xfId="17469" hidden="1"/>
    <cellStyle name="Currency [0] 14" xfId="17863" hidden="1"/>
    <cellStyle name="Currency [0] 14" xfId="18010" hidden="1"/>
    <cellStyle name="Currency [0] 14" xfId="18349" hidden="1"/>
    <cellStyle name="Currency [0] 14" xfId="18686" hidden="1"/>
    <cellStyle name="Currency [0] 14" xfId="18937" hidden="1"/>
    <cellStyle name="Currency [0] 14" xfId="19366" hidden="1"/>
    <cellStyle name="Currency [0] 14" xfId="20087" hidden="1"/>
    <cellStyle name="Currency [0] 14" xfId="20261" hidden="1"/>
    <cellStyle name="Currency [0] 14" xfId="20655" hidden="1"/>
    <cellStyle name="Currency [0] 14" xfId="20802" hidden="1"/>
    <cellStyle name="Currency [0] 14" xfId="21141" hidden="1"/>
    <cellStyle name="Currency [0] 14" xfId="21478" hidden="1"/>
    <cellStyle name="Currency [0] 14" xfId="21729" hidden="1"/>
    <cellStyle name="Currency [0] 14" xfId="15391" hidden="1"/>
    <cellStyle name="Currency [0] 14" xfId="6735" hidden="1"/>
    <cellStyle name="Currency [0] 14" xfId="5875" hidden="1"/>
    <cellStyle name="Currency [0] 14" xfId="4250" hidden="1"/>
    <cellStyle name="Currency [0] 14" xfId="3621" hidden="1"/>
    <cellStyle name="Currency [0] 14" xfId="2074" hidden="1"/>
    <cellStyle name="Currency [0] 14" xfId="845" hidden="1"/>
    <cellStyle name="Currency [0] 14" xfId="22104" hidden="1"/>
    <cellStyle name="Currency [0] 14" xfId="22725" hidden="1"/>
    <cellStyle name="Currency [0] 14" xfId="23446" hidden="1"/>
    <cellStyle name="Currency [0] 14" xfId="23620" hidden="1"/>
    <cellStyle name="Currency [0] 14" xfId="24014" hidden="1"/>
    <cellStyle name="Currency [0] 14" xfId="24161" hidden="1"/>
    <cellStyle name="Currency [0] 14" xfId="24500" hidden="1"/>
    <cellStyle name="Currency [0] 14" xfId="24837" hidden="1"/>
    <cellStyle name="Currency [0] 14" xfId="25088" hidden="1"/>
    <cellStyle name="Currency [0] 14" xfId="25517" hidden="1"/>
    <cellStyle name="Currency [0] 14" xfId="26238" hidden="1"/>
    <cellStyle name="Currency [0] 14" xfId="26412" hidden="1"/>
    <cellStyle name="Currency [0] 14" xfId="26806" hidden="1"/>
    <cellStyle name="Currency [0] 14" xfId="26953" hidden="1"/>
    <cellStyle name="Currency [0] 14" xfId="27292" hidden="1"/>
    <cellStyle name="Currency [0] 14" xfId="27629" hidden="1"/>
    <cellStyle name="Currency [0] 14" xfId="27880" hidden="1"/>
    <cellStyle name="Currency [0] 14" xfId="16147" hidden="1"/>
    <cellStyle name="Currency [0] 14" xfId="7397" hidden="1"/>
    <cellStyle name="Currency [0] 14" xfId="6299" hidden="1"/>
    <cellStyle name="Currency [0] 14" xfId="4723" hidden="1"/>
    <cellStyle name="Currency [0] 14" xfId="3777" hidden="1"/>
    <cellStyle name="Currency [0] 14" xfId="2255" hidden="1"/>
    <cellStyle name="Currency [0] 14" xfId="850" hidden="1"/>
    <cellStyle name="Currency [0] 14" xfId="28015" hidden="1"/>
    <cellStyle name="Currency [0] 14" xfId="28444" hidden="1"/>
    <cellStyle name="Currency [0] 14" xfId="29165" hidden="1"/>
    <cellStyle name="Currency [0] 14" xfId="29339" hidden="1"/>
    <cellStyle name="Currency [0] 14" xfId="29733" hidden="1"/>
    <cellStyle name="Currency [0] 14" xfId="29880" hidden="1"/>
    <cellStyle name="Currency [0] 14" xfId="30219" hidden="1"/>
    <cellStyle name="Currency [0] 14" xfId="30556" hidden="1"/>
    <cellStyle name="Currency [0] 14" xfId="30807" hidden="1"/>
    <cellStyle name="Currency [0] 14" xfId="31236" hidden="1"/>
    <cellStyle name="Currency [0] 14" xfId="31957" hidden="1"/>
    <cellStyle name="Currency [0] 14" xfId="32131" hidden="1"/>
    <cellStyle name="Currency [0] 14" xfId="32525" hidden="1"/>
    <cellStyle name="Currency [0] 14" xfId="32672" hidden="1"/>
    <cellStyle name="Currency [0] 14" xfId="33011" hidden="1"/>
    <cellStyle name="Currency [0] 14" xfId="33348" hidden="1"/>
    <cellStyle name="Currency [0] 14" xfId="33599" hidden="1"/>
    <cellStyle name="Currency [0] 15" xfId="904" hidden="1"/>
    <cellStyle name="Currency [0] 15" xfId="3414" hidden="1"/>
    <cellStyle name="Currency [0] 15" xfId="4017" hidden="1"/>
    <cellStyle name="Currency [0] 15" xfId="5322" hidden="1"/>
    <cellStyle name="Currency [0] 15" xfId="6009" hidden="1"/>
    <cellStyle name="Currency [0] 15" xfId="7032" hidden="1"/>
    <cellStyle name="Currency [0] 15" xfId="8230" hidden="1"/>
    <cellStyle name="Currency [0] 15" xfId="9409" hidden="1"/>
    <cellStyle name="Currency [0] 15" xfId="10234" hidden="1"/>
    <cellStyle name="Currency [0] 15" xfId="10955" hidden="1"/>
    <cellStyle name="Currency [0] 15" xfId="11129" hidden="1"/>
    <cellStyle name="Currency [0] 15" xfId="11523" hidden="1"/>
    <cellStyle name="Currency [0] 15" xfId="11670" hidden="1"/>
    <cellStyle name="Currency [0] 15" xfId="12009" hidden="1"/>
    <cellStyle name="Currency [0] 15" xfId="12346" hidden="1"/>
    <cellStyle name="Currency [0] 15" xfId="12597" hidden="1"/>
    <cellStyle name="Currency [0] 15" xfId="13026" hidden="1"/>
    <cellStyle name="Currency [0] 15" xfId="13747" hidden="1"/>
    <cellStyle name="Currency [0] 15" xfId="13921" hidden="1"/>
    <cellStyle name="Currency [0] 15" xfId="14315" hidden="1"/>
    <cellStyle name="Currency [0] 15" xfId="14462" hidden="1"/>
    <cellStyle name="Currency [0] 15" xfId="14801" hidden="1"/>
    <cellStyle name="Currency [0] 15" xfId="15138" hidden="1"/>
    <cellStyle name="Currency [0] 15" xfId="15389" hidden="1"/>
    <cellStyle name="Currency [0] 15" xfId="8718" hidden="1"/>
    <cellStyle name="Currency [0] 15" xfId="6142" hidden="1"/>
    <cellStyle name="Currency [0] 15" xfId="5303" hidden="1"/>
    <cellStyle name="Currency [0] 15" xfId="3968" hidden="1"/>
    <cellStyle name="Currency [0] 15" xfId="3312" hidden="1"/>
    <cellStyle name="Currency [0] 15" xfId="1876" hidden="1"/>
    <cellStyle name="Currency [0] 15" xfId="653" hidden="1"/>
    <cellStyle name="Currency [0] 15" xfId="15862" hidden="1"/>
    <cellStyle name="Currency [0] 15" xfId="16575" hidden="1"/>
    <cellStyle name="Currency [0] 15" xfId="17296" hidden="1"/>
    <cellStyle name="Currency [0] 15" xfId="17470" hidden="1"/>
    <cellStyle name="Currency [0] 15" xfId="17864" hidden="1"/>
    <cellStyle name="Currency [0] 15" xfId="18011" hidden="1"/>
    <cellStyle name="Currency [0] 15" xfId="18350" hidden="1"/>
    <cellStyle name="Currency [0] 15" xfId="18687" hidden="1"/>
    <cellStyle name="Currency [0] 15" xfId="18938" hidden="1"/>
    <cellStyle name="Currency [0] 15" xfId="19367" hidden="1"/>
    <cellStyle name="Currency [0] 15" xfId="20088" hidden="1"/>
    <cellStyle name="Currency [0] 15" xfId="20262" hidden="1"/>
    <cellStyle name="Currency [0] 15" xfId="20656" hidden="1"/>
    <cellStyle name="Currency [0] 15" xfId="20803" hidden="1"/>
    <cellStyle name="Currency [0] 15" xfId="21142" hidden="1"/>
    <cellStyle name="Currency [0] 15" xfId="21479" hidden="1"/>
    <cellStyle name="Currency [0] 15" xfId="21730" hidden="1"/>
    <cellStyle name="Currency [0] 15" xfId="9782" hidden="1"/>
    <cellStyle name="Currency [0] 15" xfId="6699" hidden="1"/>
    <cellStyle name="Currency [0] 15" xfId="5855" hidden="1"/>
    <cellStyle name="Currency [0] 15" xfId="4241" hidden="1"/>
    <cellStyle name="Currency [0] 15" xfId="3617" hidden="1"/>
    <cellStyle name="Currency [0] 15" xfId="2057" hidden="1"/>
    <cellStyle name="Currency [0] 15" xfId="840" hidden="1"/>
    <cellStyle name="Currency [0] 15" xfId="22115" hidden="1"/>
    <cellStyle name="Currency [0] 15" xfId="22726" hidden="1"/>
    <cellStyle name="Currency [0] 15" xfId="23447" hidden="1"/>
    <cellStyle name="Currency [0] 15" xfId="23621" hidden="1"/>
    <cellStyle name="Currency [0] 15" xfId="24015" hidden="1"/>
    <cellStyle name="Currency [0] 15" xfId="24162" hidden="1"/>
    <cellStyle name="Currency [0] 15" xfId="24501" hidden="1"/>
    <cellStyle name="Currency [0] 15" xfId="24838" hidden="1"/>
    <cellStyle name="Currency [0] 15" xfId="25089" hidden="1"/>
    <cellStyle name="Currency [0] 15" xfId="25518" hidden="1"/>
    <cellStyle name="Currency [0] 15" xfId="26239" hidden="1"/>
    <cellStyle name="Currency [0] 15" xfId="26413" hidden="1"/>
    <cellStyle name="Currency [0] 15" xfId="26807" hidden="1"/>
    <cellStyle name="Currency [0] 15" xfId="26954" hidden="1"/>
    <cellStyle name="Currency [0] 15" xfId="27293" hidden="1"/>
    <cellStyle name="Currency [0] 15" xfId="27630" hidden="1"/>
    <cellStyle name="Currency [0] 15" xfId="27881" hidden="1"/>
    <cellStyle name="Currency [0] 15" xfId="16140" hidden="1"/>
    <cellStyle name="Currency [0] 15" xfId="7373" hidden="1"/>
    <cellStyle name="Currency [0] 15" xfId="6295" hidden="1"/>
    <cellStyle name="Currency [0] 15" xfId="4649" hidden="1"/>
    <cellStyle name="Currency [0] 15" xfId="3771" hidden="1"/>
    <cellStyle name="Currency [0] 15" xfId="2242" hidden="1"/>
    <cellStyle name="Currency [0] 15" xfId="847" hidden="1"/>
    <cellStyle name="Currency [0] 15" xfId="28016" hidden="1"/>
    <cellStyle name="Currency [0] 15" xfId="28445" hidden="1"/>
    <cellStyle name="Currency [0] 15" xfId="29166" hidden="1"/>
    <cellStyle name="Currency [0] 15" xfId="29340" hidden="1"/>
    <cellStyle name="Currency [0] 15" xfId="29734" hidden="1"/>
    <cellStyle name="Currency [0] 15" xfId="29881" hidden="1"/>
    <cellStyle name="Currency [0] 15" xfId="30220" hidden="1"/>
    <cellStyle name="Currency [0] 15" xfId="30557" hidden="1"/>
    <cellStyle name="Currency [0] 15" xfId="30808" hidden="1"/>
    <cellStyle name="Currency [0] 15" xfId="31237" hidden="1"/>
    <cellStyle name="Currency [0] 15" xfId="31958" hidden="1"/>
    <cellStyle name="Currency [0] 15" xfId="32132" hidden="1"/>
    <cellStyle name="Currency [0] 15" xfId="32526" hidden="1"/>
    <cellStyle name="Currency [0] 15" xfId="32673" hidden="1"/>
    <cellStyle name="Currency [0] 15" xfId="33012" hidden="1"/>
    <cellStyle name="Currency [0] 15" xfId="33349" hidden="1"/>
    <cellStyle name="Currency [0] 15" xfId="33600" hidden="1"/>
    <cellStyle name="Currency [0] 16" xfId="897" hidden="1"/>
    <cellStyle name="Currency [0] 16" xfId="3401" hidden="1"/>
    <cellStyle name="Currency [0] 16" xfId="3993" hidden="1"/>
    <cellStyle name="Currency [0] 16" xfId="5300" hidden="1"/>
    <cellStyle name="Currency [0] 16" xfId="5928" hidden="1"/>
    <cellStyle name="Currency [0] 16" xfId="7006" hidden="1"/>
    <cellStyle name="Currency [0] 16" xfId="8208" hidden="1"/>
    <cellStyle name="Currency [0] 16" xfId="9375" hidden="1"/>
    <cellStyle name="Currency [0] 16" xfId="10232" hidden="1"/>
    <cellStyle name="Currency [0] 16" xfId="10953" hidden="1"/>
    <cellStyle name="Currency [0] 16" xfId="11125" hidden="1"/>
    <cellStyle name="Currency [0] 16" xfId="11521" hidden="1"/>
    <cellStyle name="Currency [0] 16" xfId="11668" hidden="1"/>
    <cellStyle name="Currency [0] 16" xfId="12007" hidden="1"/>
    <cellStyle name="Currency [0] 16" xfId="12344" hidden="1"/>
    <cellStyle name="Currency [0] 16" xfId="12595" hidden="1"/>
    <cellStyle name="Currency [0] 16" xfId="13024" hidden="1"/>
    <cellStyle name="Currency [0] 16" xfId="13745" hidden="1"/>
    <cellStyle name="Currency [0] 16" xfId="13917" hidden="1"/>
    <cellStyle name="Currency [0] 16" xfId="14313" hidden="1"/>
    <cellStyle name="Currency [0] 16" xfId="14460" hidden="1"/>
    <cellStyle name="Currency [0] 16" xfId="14799" hidden="1"/>
    <cellStyle name="Currency [0] 16" xfId="15136" hidden="1"/>
    <cellStyle name="Currency [0] 16" xfId="15387" hidden="1"/>
    <cellStyle name="Currency [0] 16" xfId="8756" hidden="1"/>
    <cellStyle name="Currency [0] 16" xfId="6193" hidden="1"/>
    <cellStyle name="Currency [0] 16" xfId="5327" hidden="1"/>
    <cellStyle name="Currency [0] 16" xfId="3978" hidden="1"/>
    <cellStyle name="Currency [0] 16" xfId="3344" hidden="1"/>
    <cellStyle name="Currency [0] 16" xfId="1894" hidden="1"/>
    <cellStyle name="Currency [0] 16" xfId="841" hidden="1"/>
    <cellStyle name="Currency [0] 16" xfId="15843" hidden="1"/>
    <cellStyle name="Currency [0] 16" xfId="16573" hidden="1"/>
    <cellStyle name="Currency [0] 16" xfId="17294" hidden="1"/>
    <cellStyle name="Currency [0] 16" xfId="17466" hidden="1"/>
    <cellStyle name="Currency [0] 16" xfId="17862" hidden="1"/>
    <cellStyle name="Currency [0] 16" xfId="18009" hidden="1"/>
    <cellStyle name="Currency [0] 16" xfId="18348" hidden="1"/>
    <cellStyle name="Currency [0] 16" xfId="18685" hidden="1"/>
    <cellStyle name="Currency [0] 16" xfId="18936" hidden="1"/>
    <cellStyle name="Currency [0] 16" xfId="19365" hidden="1"/>
    <cellStyle name="Currency [0] 16" xfId="20086" hidden="1"/>
    <cellStyle name="Currency [0] 16" xfId="20258" hidden="1"/>
    <cellStyle name="Currency [0] 16" xfId="20654" hidden="1"/>
    <cellStyle name="Currency [0] 16" xfId="20801" hidden="1"/>
    <cellStyle name="Currency [0] 16" xfId="21140" hidden="1"/>
    <cellStyle name="Currency [0] 16" xfId="21477" hidden="1"/>
    <cellStyle name="Currency [0] 16" xfId="21728" hidden="1"/>
    <cellStyle name="Currency [0] 16" xfId="15396" hidden="1"/>
    <cellStyle name="Currency [0] 16" xfId="6742" hidden="1"/>
    <cellStyle name="Currency [0] 16" xfId="5878" hidden="1"/>
    <cellStyle name="Currency [0] 16" xfId="4252" hidden="1"/>
    <cellStyle name="Currency [0] 16" xfId="3623" hidden="1"/>
    <cellStyle name="Currency [0] 16" xfId="2081" hidden="1"/>
    <cellStyle name="Currency [0] 16" xfId="846" hidden="1"/>
    <cellStyle name="Currency [0] 16" xfId="22096" hidden="1"/>
    <cellStyle name="Currency [0] 16" xfId="22724" hidden="1"/>
    <cellStyle name="Currency [0] 16" xfId="23445" hidden="1"/>
    <cellStyle name="Currency [0] 16" xfId="23617" hidden="1"/>
    <cellStyle name="Currency [0] 16" xfId="24013" hidden="1"/>
    <cellStyle name="Currency [0] 16" xfId="24160" hidden="1"/>
    <cellStyle name="Currency [0] 16" xfId="24499" hidden="1"/>
    <cellStyle name="Currency [0] 16" xfId="24836" hidden="1"/>
    <cellStyle name="Currency [0] 16" xfId="25087" hidden="1"/>
    <cellStyle name="Currency [0] 16" xfId="25516" hidden="1"/>
    <cellStyle name="Currency [0] 16" xfId="26237" hidden="1"/>
    <cellStyle name="Currency [0] 16" xfId="26409" hidden="1"/>
    <cellStyle name="Currency [0] 16" xfId="26805" hidden="1"/>
    <cellStyle name="Currency [0] 16" xfId="26952" hidden="1"/>
    <cellStyle name="Currency [0] 16" xfId="27291" hidden="1"/>
    <cellStyle name="Currency [0] 16" xfId="27628" hidden="1"/>
    <cellStyle name="Currency [0] 16" xfId="27879" hidden="1"/>
    <cellStyle name="Currency [0] 16" xfId="21737" hidden="1"/>
    <cellStyle name="Currency [0] 16" xfId="7403" hidden="1"/>
    <cellStyle name="Currency [0] 16" xfId="6302" hidden="1"/>
    <cellStyle name="Currency [0] 16" xfId="4738" hidden="1"/>
    <cellStyle name="Currency [0] 16" xfId="3783" hidden="1"/>
    <cellStyle name="Currency [0] 16" xfId="2262" hidden="1"/>
    <cellStyle name="Currency [0] 16" xfId="851" hidden="1"/>
    <cellStyle name="Currency [0] 16" xfId="28014" hidden="1"/>
    <cellStyle name="Currency [0] 16" xfId="28443" hidden="1"/>
    <cellStyle name="Currency [0] 16" xfId="29164" hidden="1"/>
    <cellStyle name="Currency [0] 16" xfId="29336" hidden="1"/>
    <cellStyle name="Currency [0] 16" xfId="29732" hidden="1"/>
    <cellStyle name="Currency [0] 16" xfId="29879" hidden="1"/>
    <cellStyle name="Currency [0] 16" xfId="30218" hidden="1"/>
    <cellStyle name="Currency [0] 16" xfId="30555" hidden="1"/>
    <cellStyle name="Currency [0] 16" xfId="30806" hidden="1"/>
    <cellStyle name="Currency [0] 16" xfId="31235" hidden="1"/>
    <cellStyle name="Currency [0] 16" xfId="31956" hidden="1"/>
    <cellStyle name="Currency [0] 16" xfId="32128" hidden="1"/>
    <cellStyle name="Currency [0] 16" xfId="32524" hidden="1"/>
    <cellStyle name="Currency [0] 16" xfId="32671" hidden="1"/>
    <cellStyle name="Currency [0] 16" xfId="33010" hidden="1"/>
    <cellStyle name="Currency [0] 16" xfId="33347" hidden="1"/>
    <cellStyle name="Currency [0] 16" xfId="33598" hidden="1"/>
    <cellStyle name="Currency [0] 17" xfId="924" hidden="1"/>
    <cellStyle name="Currency [0] 17" xfId="3503" hidden="1"/>
    <cellStyle name="Currency [0] 17" xfId="4024" hidden="1"/>
    <cellStyle name="Currency [0] 17" xfId="5334" hidden="1"/>
    <cellStyle name="Currency [0] 17" xfId="6036" hidden="1"/>
    <cellStyle name="Currency [0] 17" xfId="7050" hidden="1"/>
    <cellStyle name="Currency [0] 17" xfId="8251" hidden="1"/>
    <cellStyle name="Currency [0] 17" xfId="9433" hidden="1"/>
    <cellStyle name="Currency [0] 17" xfId="10235" hidden="1"/>
    <cellStyle name="Currency [0] 17" xfId="10957" hidden="1"/>
    <cellStyle name="Currency [0] 17" xfId="11130" hidden="1"/>
    <cellStyle name="Currency [0] 17" xfId="11524" hidden="1"/>
    <cellStyle name="Currency [0] 17" xfId="11671" hidden="1"/>
    <cellStyle name="Currency [0] 17" xfId="12010" hidden="1"/>
    <cellStyle name="Currency [0] 17" xfId="12347" hidden="1"/>
    <cellStyle name="Currency [0] 17" xfId="12598" hidden="1"/>
    <cellStyle name="Currency [0] 17" xfId="13027" hidden="1"/>
    <cellStyle name="Currency [0] 17" xfId="13749" hidden="1"/>
    <cellStyle name="Currency [0] 17" xfId="13922" hidden="1"/>
    <cellStyle name="Currency [0] 17" xfId="14316" hidden="1"/>
    <cellStyle name="Currency [0] 17" xfId="14463" hidden="1"/>
    <cellStyle name="Currency [0] 17" xfId="14802" hidden="1"/>
    <cellStyle name="Currency [0] 17" xfId="15139" hidden="1"/>
    <cellStyle name="Currency [0] 17" xfId="15390" hidden="1"/>
    <cellStyle name="Currency [0] 17" xfId="8684" hidden="1"/>
    <cellStyle name="Currency [0] 17" xfId="6034" hidden="1"/>
    <cellStyle name="Currency [0] 17" xfId="5261" hidden="1"/>
    <cellStyle name="Currency [0] 17" xfId="3960" hidden="1"/>
    <cellStyle name="Currency [0] 17" xfId="3301" hidden="1"/>
    <cellStyle name="Currency [0] 17" xfId="1854" hidden="1"/>
    <cellStyle name="Currency [0] 17" xfId="548" hidden="1"/>
    <cellStyle name="Currency [0] 17" xfId="15875" hidden="1"/>
    <cellStyle name="Currency [0] 17" xfId="16576" hidden="1"/>
    <cellStyle name="Currency [0] 17" xfId="17298" hidden="1"/>
    <cellStyle name="Currency [0] 17" xfId="17471" hidden="1"/>
    <cellStyle name="Currency [0] 17" xfId="17865" hidden="1"/>
    <cellStyle name="Currency [0] 17" xfId="18012" hidden="1"/>
    <cellStyle name="Currency [0] 17" xfId="18351" hidden="1"/>
    <cellStyle name="Currency [0] 17" xfId="18688" hidden="1"/>
    <cellStyle name="Currency [0] 17" xfId="18939" hidden="1"/>
    <cellStyle name="Currency [0] 17" xfId="19368" hidden="1"/>
    <cellStyle name="Currency [0] 17" xfId="20090" hidden="1"/>
    <cellStyle name="Currency [0] 17" xfId="20263" hidden="1"/>
    <cellStyle name="Currency [0] 17" xfId="20657" hidden="1"/>
    <cellStyle name="Currency [0] 17" xfId="20804" hidden="1"/>
    <cellStyle name="Currency [0] 17" xfId="21143" hidden="1"/>
    <cellStyle name="Currency [0] 17" xfId="21480" hidden="1"/>
    <cellStyle name="Currency [0] 17" xfId="21731" hidden="1"/>
    <cellStyle name="Currency [0] 17" xfId="9762" hidden="1"/>
    <cellStyle name="Currency [0] 17" xfId="6632" hidden="1"/>
    <cellStyle name="Currency [0] 17" xfId="5794" hidden="1"/>
    <cellStyle name="Currency [0] 17" xfId="4234" hidden="1"/>
    <cellStyle name="Currency [0] 17" xfId="3611" hidden="1"/>
    <cellStyle name="Currency [0] 17" xfId="2033" hidden="1"/>
    <cellStyle name="Currency [0] 17" xfId="657" hidden="1"/>
    <cellStyle name="Currency [0] 17" xfId="22127" hidden="1"/>
    <cellStyle name="Currency [0] 17" xfId="22727" hidden="1"/>
    <cellStyle name="Currency [0] 17" xfId="23449" hidden="1"/>
    <cellStyle name="Currency [0] 17" xfId="23622" hidden="1"/>
    <cellStyle name="Currency [0] 17" xfId="24016" hidden="1"/>
    <cellStyle name="Currency [0] 17" xfId="24163" hidden="1"/>
    <cellStyle name="Currency [0] 17" xfId="24502" hidden="1"/>
    <cellStyle name="Currency [0] 17" xfId="24839" hidden="1"/>
    <cellStyle name="Currency [0] 17" xfId="25090" hidden="1"/>
    <cellStyle name="Currency [0] 17" xfId="25519" hidden="1"/>
    <cellStyle name="Currency [0] 17" xfId="26241" hidden="1"/>
    <cellStyle name="Currency [0] 17" xfId="26414" hidden="1"/>
    <cellStyle name="Currency [0] 17" xfId="26808" hidden="1"/>
    <cellStyle name="Currency [0] 17" xfId="26955" hidden="1"/>
    <cellStyle name="Currency [0] 17" xfId="27294" hidden="1"/>
    <cellStyle name="Currency [0] 17" xfId="27631" hidden="1"/>
    <cellStyle name="Currency [0] 17" xfId="27882" hidden="1"/>
    <cellStyle name="Currency [0] 17" xfId="16137" hidden="1"/>
    <cellStyle name="Currency [0] 17" xfId="7340" hidden="1"/>
    <cellStyle name="Currency [0] 17" xfId="6287" hidden="1"/>
    <cellStyle name="Currency [0] 17" xfId="4558" hidden="1"/>
    <cellStyle name="Currency [0] 17" xfId="3767" hidden="1"/>
    <cellStyle name="Currency [0] 17" xfId="2211" hidden="1"/>
    <cellStyle name="Currency [0] 17" xfId="842" hidden="1"/>
    <cellStyle name="Currency [0] 17" xfId="28017" hidden="1"/>
    <cellStyle name="Currency [0] 17" xfId="28446" hidden="1"/>
    <cellStyle name="Currency [0] 17" xfId="29168" hidden="1"/>
    <cellStyle name="Currency [0] 17" xfId="29341" hidden="1"/>
    <cellStyle name="Currency [0] 17" xfId="29735" hidden="1"/>
    <cellStyle name="Currency [0] 17" xfId="29882" hidden="1"/>
    <cellStyle name="Currency [0] 17" xfId="30221" hidden="1"/>
    <cellStyle name="Currency [0] 17" xfId="30558" hidden="1"/>
    <cellStyle name="Currency [0] 17" xfId="30809" hidden="1"/>
    <cellStyle name="Currency [0] 17" xfId="31238" hidden="1"/>
    <cellStyle name="Currency [0] 17" xfId="31960" hidden="1"/>
    <cellStyle name="Currency [0] 17" xfId="32133" hidden="1"/>
    <cellStyle name="Currency [0] 17" xfId="32527" hidden="1"/>
    <cellStyle name="Currency [0] 17" xfId="32674" hidden="1"/>
    <cellStyle name="Currency [0] 17" xfId="33013" hidden="1"/>
    <cellStyle name="Currency [0] 17" xfId="33350" hidden="1"/>
    <cellStyle name="Currency [0] 17" xfId="33601" hidden="1"/>
    <cellStyle name="Currency [0] 2" xfId="839" hidden="1"/>
    <cellStyle name="Currency [0] 2" xfId="2951" hidden="1"/>
    <cellStyle name="Currency [0] 2" xfId="2202" hidden="1"/>
    <cellStyle name="Currency [0] 2" xfId="4901" hidden="1"/>
    <cellStyle name="Currency [0] 2" xfId="3822" hidden="1"/>
    <cellStyle name="Currency [0] 2" xfId="6730" hidden="1"/>
    <cellStyle name="Currency [0] 2" xfId="7912" hidden="1"/>
    <cellStyle name="Currency [0] 2" xfId="9031" hidden="1"/>
    <cellStyle name="Currency [0] 2" xfId="10220" hidden="1"/>
    <cellStyle name="Currency [0] 2" xfId="10902" hidden="1"/>
    <cellStyle name="Currency [0] 2" xfId="10556" hidden="1"/>
    <cellStyle name="Currency [0] 2" xfId="11485" hidden="1"/>
    <cellStyle name="Currency [0] 2" xfId="11094" hidden="1"/>
    <cellStyle name="Currency [0] 2" xfId="11990" hidden="1"/>
    <cellStyle name="Currency [0] 2" xfId="12327" hidden="1"/>
    <cellStyle name="Currency [0] 2" xfId="12583" hidden="1"/>
    <cellStyle name="Currency [0] 2" xfId="13012" hidden="1"/>
    <cellStyle name="Currency [0] 2" xfId="13694" hidden="1"/>
    <cellStyle name="Currency [0] 2" xfId="13348" hidden="1"/>
    <cellStyle name="Currency [0] 2" xfId="14277" hidden="1"/>
    <cellStyle name="Currency [0] 2" xfId="13886" hidden="1"/>
    <cellStyle name="Currency [0] 2" xfId="14782" hidden="1"/>
    <cellStyle name="Currency [0] 2" xfId="15119" hidden="1"/>
    <cellStyle name="Currency [0] 2" xfId="15375" hidden="1"/>
    <cellStyle name="Currency [0] 2" xfId="9103" hidden="1"/>
    <cellStyle name="Currency [0] 2" xfId="6618" hidden="1"/>
    <cellStyle name="Currency [0] 2" xfId="7370" hidden="1"/>
    <cellStyle name="Currency [0] 2" xfId="4271" hidden="1"/>
    <cellStyle name="Currency [0] 2" xfId="5642" hidden="1"/>
    <cellStyle name="Currency [0] 2" xfId="2285" hidden="1"/>
    <cellStyle name="Currency [0] 2" xfId="903" hidden="1"/>
    <cellStyle name="Currency [0] 2" xfId="15582" hidden="1"/>
    <cellStyle name="Currency [0] 2" xfId="16561" hidden="1"/>
    <cellStyle name="Currency [0] 2" xfId="17243" hidden="1"/>
    <cellStyle name="Currency [0] 2" xfId="16897" hidden="1"/>
    <cellStyle name="Currency [0] 2" xfId="17826" hidden="1"/>
    <cellStyle name="Currency [0] 2" xfId="17435" hidden="1"/>
    <cellStyle name="Currency [0] 2" xfId="18331" hidden="1"/>
    <cellStyle name="Currency [0] 2" xfId="18668" hidden="1"/>
    <cellStyle name="Currency [0] 2" xfId="18924" hidden="1"/>
    <cellStyle name="Currency [0] 2" xfId="19353" hidden="1"/>
    <cellStyle name="Currency [0] 2" xfId="20035" hidden="1"/>
    <cellStyle name="Currency [0] 2" xfId="19689" hidden="1"/>
    <cellStyle name="Currency [0] 2" xfId="20618" hidden="1"/>
    <cellStyle name="Currency [0] 2" xfId="20227" hidden="1"/>
    <cellStyle name="Currency [0] 2" xfId="21123" hidden="1"/>
    <cellStyle name="Currency [0] 2" xfId="21460" hidden="1"/>
    <cellStyle name="Currency [0] 2" xfId="21716" hidden="1"/>
    <cellStyle name="Currency [0] 2" xfId="15611" hidden="1"/>
    <cellStyle name="Currency [0] 2" xfId="7312" hidden="1"/>
    <cellStyle name="Currency [0] 2" xfId="8223" hidden="1"/>
    <cellStyle name="Currency [0] 2" xfId="4887" hidden="1"/>
    <cellStyle name="Currency [0] 2" xfId="6150" hidden="1"/>
    <cellStyle name="Currency [0] 2" xfId="2546" hidden="1"/>
    <cellStyle name="Currency [0] 2" xfId="954" hidden="1"/>
    <cellStyle name="Currency [0] 2" xfId="21860" hidden="1"/>
    <cellStyle name="Currency [0] 2" xfId="22712" hidden="1"/>
    <cellStyle name="Currency [0] 2" xfId="23394" hidden="1"/>
    <cellStyle name="Currency [0] 2" xfId="23048" hidden="1"/>
    <cellStyle name="Currency [0] 2" xfId="23977" hidden="1"/>
    <cellStyle name="Currency [0] 2" xfId="23586" hidden="1"/>
    <cellStyle name="Currency [0] 2" xfId="24482" hidden="1"/>
    <cellStyle name="Currency [0] 2" xfId="24819" hidden="1"/>
    <cellStyle name="Currency [0] 2" xfId="25075" hidden="1"/>
    <cellStyle name="Currency [0] 2" xfId="25504" hidden="1"/>
    <cellStyle name="Currency [0] 2" xfId="26186" hidden="1"/>
    <cellStyle name="Currency [0] 2" xfId="25840" hidden="1"/>
    <cellStyle name="Currency [0] 2" xfId="26769" hidden="1"/>
    <cellStyle name="Currency [0] 2" xfId="26378" hidden="1"/>
    <cellStyle name="Currency [0] 2" xfId="27274" hidden="1"/>
    <cellStyle name="Currency [0] 2" xfId="27611" hidden="1"/>
    <cellStyle name="Currency [0] 2" xfId="27867" hidden="1"/>
    <cellStyle name="Currency [0] 2" xfId="21867" hidden="1"/>
    <cellStyle name="Currency [0] 2" xfId="8172" hidden="1"/>
    <cellStyle name="Currency [0] 2" xfId="9294" hidden="1"/>
    <cellStyle name="Currency [0] 2" xfId="5320" hidden="1"/>
    <cellStyle name="Currency [0] 2" xfId="6716" hidden="1"/>
    <cellStyle name="Currency [0] 2" xfId="2929" hidden="1"/>
    <cellStyle name="Currency [0] 2" xfId="1125" hidden="1"/>
    <cellStyle name="Currency [0] 2" xfId="28002" hidden="1"/>
    <cellStyle name="Currency [0] 2" xfId="28431" hidden="1"/>
    <cellStyle name="Currency [0] 2" xfId="29113" hidden="1"/>
    <cellStyle name="Currency [0] 2" xfId="28767" hidden="1"/>
    <cellStyle name="Currency [0] 2" xfId="29696" hidden="1"/>
    <cellStyle name="Currency [0] 2" xfId="29305" hidden="1"/>
    <cellStyle name="Currency [0] 2" xfId="30201" hidden="1"/>
    <cellStyle name="Currency [0] 2" xfId="30538" hidden="1"/>
    <cellStyle name="Currency [0] 2" xfId="30794" hidden="1"/>
    <cellStyle name="Currency [0] 2" xfId="31223" hidden="1"/>
    <cellStyle name="Currency [0] 2" xfId="31905" hidden="1"/>
    <cellStyle name="Currency [0] 2" xfId="31559" hidden="1"/>
    <cellStyle name="Currency [0] 2" xfId="32488" hidden="1"/>
    <cellStyle name="Currency [0] 2" xfId="32097" hidden="1"/>
    <cellStyle name="Currency [0] 2" xfId="32993" hidden="1"/>
    <cellStyle name="Currency [0] 2" xfId="33330" hidden="1"/>
    <cellStyle name="Currency [0] 2" xfId="33586" hidden="1"/>
    <cellStyle name="Currency [0] 3" xfId="843" hidden="1"/>
    <cellStyle name="Currency [0] 3" xfId="2971" hidden="1"/>
    <cellStyle name="Currency [0] 3" xfId="2291" hidden="1"/>
    <cellStyle name="Currency [0] 3" xfId="4909" hidden="1"/>
    <cellStyle name="Currency [0] 3" xfId="2070" hidden="1"/>
    <cellStyle name="Currency [0] 3" xfId="6751" hidden="1"/>
    <cellStyle name="Currency [0] 3" xfId="7942" hidden="1"/>
    <cellStyle name="Currency [0] 3" xfId="9049" hidden="1"/>
    <cellStyle name="Currency [0] 3" xfId="10221" hidden="1"/>
    <cellStyle name="Currency [0] 3" xfId="10903" hidden="1"/>
    <cellStyle name="Currency [0] 3" xfId="10627" hidden="1"/>
    <cellStyle name="Currency [0] 3" xfId="11486" hidden="1"/>
    <cellStyle name="Currency [0] 3" xfId="10532" hidden="1"/>
    <cellStyle name="Currency [0] 3" xfId="11991" hidden="1"/>
    <cellStyle name="Currency [0] 3" xfId="12328" hidden="1"/>
    <cellStyle name="Currency [0] 3" xfId="12584" hidden="1"/>
    <cellStyle name="Currency [0] 3" xfId="13013" hidden="1"/>
    <cellStyle name="Currency [0] 3" xfId="13695" hidden="1"/>
    <cellStyle name="Currency [0] 3" xfId="13419" hidden="1"/>
    <cellStyle name="Currency [0] 3" xfId="14278" hidden="1"/>
    <cellStyle name="Currency [0] 3" xfId="13324" hidden="1"/>
    <cellStyle name="Currency [0] 3" xfId="14783" hidden="1"/>
    <cellStyle name="Currency [0] 3" xfId="15120" hidden="1"/>
    <cellStyle name="Currency [0] 3" xfId="15376" hidden="1"/>
    <cellStyle name="Currency [0] 3" xfId="9094" hidden="1"/>
    <cellStyle name="Currency [0] 3" xfId="6554" hidden="1"/>
    <cellStyle name="Currency [0] 3" xfId="7170" hidden="1"/>
    <cellStyle name="Currency [0] 3" xfId="4267" hidden="1"/>
    <cellStyle name="Currency [0] 3" xfId="7425" hidden="1"/>
    <cellStyle name="Currency [0] 3" xfId="2268" hidden="1"/>
    <cellStyle name="Currency [0] 3" xfId="901" hidden="1"/>
    <cellStyle name="Currency [0] 3" xfId="15589" hidden="1"/>
    <cellStyle name="Currency [0] 3" xfId="16562" hidden="1"/>
    <cellStyle name="Currency [0] 3" xfId="17244" hidden="1"/>
    <cellStyle name="Currency [0] 3" xfId="16968" hidden="1"/>
    <cellStyle name="Currency [0] 3" xfId="17827" hidden="1"/>
    <cellStyle name="Currency [0] 3" xfId="16873" hidden="1"/>
    <cellStyle name="Currency [0] 3" xfId="18332" hidden="1"/>
    <cellStyle name="Currency [0] 3" xfId="18669" hidden="1"/>
    <cellStyle name="Currency [0] 3" xfId="18925" hidden="1"/>
    <cellStyle name="Currency [0] 3" xfId="19354" hidden="1"/>
    <cellStyle name="Currency [0] 3" xfId="20036" hidden="1"/>
    <cellStyle name="Currency [0] 3" xfId="19760" hidden="1"/>
    <cellStyle name="Currency [0] 3" xfId="20619" hidden="1"/>
    <cellStyle name="Currency [0] 3" xfId="19665" hidden="1"/>
    <cellStyle name="Currency [0] 3" xfId="21124" hidden="1"/>
    <cellStyle name="Currency [0] 3" xfId="21461" hidden="1"/>
    <cellStyle name="Currency [0] 3" xfId="21717" hidden="1"/>
    <cellStyle name="Currency [0] 3" xfId="15608" hidden="1"/>
    <cellStyle name="Currency [0] 3" xfId="7248" hidden="1"/>
    <cellStyle name="Currency [0] 3" xfId="8098" hidden="1"/>
    <cellStyle name="Currency [0] 3" xfId="4846" hidden="1"/>
    <cellStyle name="Currency [0] 3" xfId="8374" hidden="1"/>
    <cellStyle name="Currency [0] 3" xfId="2489" hidden="1"/>
    <cellStyle name="Currency [0] 3" xfId="911" hidden="1"/>
    <cellStyle name="Currency [0] 3" xfId="21863" hidden="1"/>
    <cellStyle name="Currency [0] 3" xfId="22713" hidden="1"/>
    <cellStyle name="Currency [0] 3" xfId="23395" hidden="1"/>
    <cellStyle name="Currency [0] 3" xfId="23119" hidden="1"/>
    <cellStyle name="Currency [0] 3" xfId="23978" hidden="1"/>
    <cellStyle name="Currency [0] 3" xfId="23024" hidden="1"/>
    <cellStyle name="Currency [0] 3" xfId="24483" hidden="1"/>
    <cellStyle name="Currency [0] 3" xfId="24820" hidden="1"/>
    <cellStyle name="Currency [0] 3" xfId="25076" hidden="1"/>
    <cellStyle name="Currency [0] 3" xfId="25505" hidden="1"/>
    <cellStyle name="Currency [0] 3" xfId="26187" hidden="1"/>
    <cellStyle name="Currency [0] 3" xfId="25911" hidden="1"/>
    <cellStyle name="Currency [0] 3" xfId="26770" hidden="1"/>
    <cellStyle name="Currency [0] 3" xfId="25816" hidden="1"/>
    <cellStyle name="Currency [0] 3" xfId="27275" hidden="1"/>
    <cellStyle name="Currency [0] 3" xfId="27612" hidden="1"/>
    <cellStyle name="Currency [0] 3" xfId="27868" hidden="1"/>
    <cellStyle name="Currency [0] 3" xfId="21864" hidden="1"/>
    <cellStyle name="Currency [0] 3" xfId="8166" hidden="1"/>
    <cellStyle name="Currency [0] 3" xfId="9030" hidden="1"/>
    <cellStyle name="Currency [0] 3" xfId="5296" hidden="1"/>
    <cellStyle name="Currency [0] 3" xfId="9402" hidden="1"/>
    <cellStyle name="Currency [0] 3" xfId="2879" hidden="1"/>
    <cellStyle name="Currency [0] 3" xfId="1073" hidden="1"/>
    <cellStyle name="Currency [0] 3" xfId="28003" hidden="1"/>
    <cellStyle name="Currency [0] 3" xfId="28432" hidden="1"/>
    <cellStyle name="Currency [0] 3" xfId="29114" hidden="1"/>
    <cellStyle name="Currency [0] 3" xfId="28838" hidden="1"/>
    <cellStyle name="Currency [0] 3" xfId="29697" hidden="1"/>
    <cellStyle name="Currency [0] 3" xfId="28743" hidden="1"/>
    <cellStyle name="Currency [0] 3" xfId="30202" hidden="1"/>
    <cellStyle name="Currency [0] 3" xfId="30539" hidden="1"/>
    <cellStyle name="Currency [0] 3" xfId="30795" hidden="1"/>
    <cellStyle name="Currency [0] 3" xfId="31224" hidden="1"/>
    <cellStyle name="Currency [0] 3" xfId="31906" hidden="1"/>
    <cellStyle name="Currency [0] 3" xfId="31630" hidden="1"/>
    <cellStyle name="Currency [0] 3" xfId="32489" hidden="1"/>
    <cellStyle name="Currency [0] 3" xfId="31535" hidden="1"/>
    <cellStyle name="Currency [0] 3" xfId="32994" hidden="1"/>
    <cellStyle name="Currency [0] 3" xfId="33331" hidden="1"/>
    <cellStyle name="Currency [0] 3" xfId="33587" hidden="1"/>
    <cellStyle name="Currency [0] 4" xfId="855" hidden="1"/>
    <cellStyle name="Currency [0] 4" xfId="3195" hidden="1"/>
    <cellStyle name="Currency [0] 4" xfId="3851" hidden="1"/>
    <cellStyle name="Currency [0] 4" xfId="5029" hidden="1"/>
    <cellStyle name="Currency [0] 4" xfId="5881" hidden="1"/>
    <cellStyle name="Currency [0] 4" xfId="6823" hidden="1"/>
    <cellStyle name="Currency [0] 4" xfId="8035" hidden="1"/>
    <cellStyle name="Currency [0] 4" xfId="9097" hidden="1"/>
    <cellStyle name="Currency [0] 4" xfId="10223" hidden="1"/>
    <cellStyle name="Currency [0] 4" xfId="10941" hidden="1"/>
    <cellStyle name="Currency [0] 4" xfId="11105" hidden="1"/>
    <cellStyle name="Currency [0] 4" xfId="11512" hidden="1"/>
    <cellStyle name="Currency [0] 4" xfId="11654" hidden="1"/>
    <cellStyle name="Currency [0] 4" xfId="11996" hidden="1"/>
    <cellStyle name="Currency [0] 4" xfId="12333" hidden="1"/>
    <cellStyle name="Currency [0] 4" xfId="12586" hidden="1"/>
    <cellStyle name="Currency [0] 4" xfId="13015" hidden="1"/>
    <cellStyle name="Currency [0] 4" xfId="13733" hidden="1"/>
    <cellStyle name="Currency [0] 4" xfId="13897" hidden="1"/>
    <cellStyle name="Currency [0] 4" xfId="14304" hidden="1"/>
    <cellStyle name="Currency [0] 4" xfId="14446" hidden="1"/>
    <cellStyle name="Currency [0] 4" xfId="14788" hidden="1"/>
    <cellStyle name="Currency [0] 4" xfId="15125" hidden="1"/>
    <cellStyle name="Currency [0] 4" xfId="15378" hidden="1"/>
    <cellStyle name="Currency [0] 4" xfId="9039" hidden="1"/>
    <cellStyle name="Currency [0] 4" xfId="6315" hidden="1"/>
    <cellStyle name="Currency [0] 4" xfId="5578" hidden="1"/>
    <cellStyle name="Currency [0] 4" xfId="4221" hidden="1"/>
    <cellStyle name="Currency [0] 4" xfId="3618" hidden="1"/>
    <cellStyle name="Currency [0] 4" xfId="2209" hidden="1"/>
    <cellStyle name="Currency [0] 4" xfId="882" hidden="1"/>
    <cellStyle name="Currency [0] 4" xfId="15610" hidden="1"/>
    <cellStyle name="Currency [0] 4" xfId="16564" hidden="1"/>
    <cellStyle name="Currency [0] 4" xfId="17282" hidden="1"/>
    <cellStyle name="Currency [0] 4" xfId="17446" hidden="1"/>
    <cellStyle name="Currency [0] 4" xfId="17853" hidden="1"/>
    <cellStyle name="Currency [0] 4" xfId="17995" hidden="1"/>
    <cellStyle name="Currency [0] 4" xfId="18337" hidden="1"/>
    <cellStyle name="Currency [0] 4" xfId="18674" hidden="1"/>
    <cellStyle name="Currency [0] 4" xfId="18927" hidden="1"/>
    <cellStyle name="Currency [0] 4" xfId="19356" hidden="1"/>
    <cellStyle name="Currency [0] 4" xfId="20074" hidden="1"/>
    <cellStyle name="Currency [0] 4" xfId="20238" hidden="1"/>
    <cellStyle name="Currency [0] 4" xfId="20645" hidden="1"/>
    <cellStyle name="Currency [0] 4" xfId="20787" hidden="1"/>
    <cellStyle name="Currency [0] 4" xfId="21129" hidden="1"/>
    <cellStyle name="Currency [0] 4" xfId="21466" hidden="1"/>
    <cellStyle name="Currency [0] 4" xfId="21719" hidden="1"/>
    <cellStyle name="Currency [0] 4" xfId="15585" hidden="1"/>
    <cellStyle name="Currency [0] 4" xfId="6963" hidden="1"/>
    <cellStyle name="Currency [0] 4" xfId="5931" hidden="1"/>
    <cellStyle name="Currency [0] 4" xfId="4525" hidden="1"/>
    <cellStyle name="Currency [0] 4" xfId="3772" hidden="1"/>
    <cellStyle name="Currency [0] 4" xfId="2318" hidden="1"/>
    <cellStyle name="Currency [0] 4" xfId="890" hidden="1"/>
    <cellStyle name="Currency [0] 4" xfId="21866" hidden="1"/>
    <cellStyle name="Currency [0] 4" xfId="22715" hidden="1"/>
    <cellStyle name="Currency [0] 4" xfId="23433" hidden="1"/>
    <cellStyle name="Currency [0] 4" xfId="23597" hidden="1"/>
    <cellStyle name="Currency [0] 4" xfId="24004" hidden="1"/>
    <cellStyle name="Currency [0] 4" xfId="24146" hidden="1"/>
    <cellStyle name="Currency [0] 4" xfId="24488" hidden="1"/>
    <cellStyle name="Currency [0] 4" xfId="24825" hidden="1"/>
    <cellStyle name="Currency [0] 4" xfId="25078" hidden="1"/>
    <cellStyle name="Currency [0] 4" xfId="25507" hidden="1"/>
    <cellStyle name="Currency [0] 4" xfId="26225" hidden="1"/>
    <cellStyle name="Currency [0] 4" xfId="26389" hidden="1"/>
    <cellStyle name="Currency [0] 4" xfId="26796" hidden="1"/>
    <cellStyle name="Currency [0] 4" xfId="26938" hidden="1"/>
    <cellStyle name="Currency [0] 4" xfId="27280" hidden="1"/>
    <cellStyle name="Currency [0] 4" xfId="27617" hidden="1"/>
    <cellStyle name="Currency [0] 4" xfId="27870" hidden="1"/>
    <cellStyle name="Currency [0] 4" xfId="21861" hidden="1"/>
    <cellStyle name="Currency [0] 4" xfId="7940" hidden="1"/>
    <cellStyle name="Currency [0] 4" xfId="6613" hidden="1"/>
    <cellStyle name="Currency [0] 4" xfId="5015" hidden="1"/>
    <cellStyle name="Currency [0] 4" xfId="3982" hidden="1"/>
    <cellStyle name="Currency [0] 4" xfId="2681" hidden="1"/>
    <cellStyle name="Currency [0] 4" xfId="900" hidden="1"/>
    <cellStyle name="Currency [0] 4" xfId="28005" hidden="1"/>
    <cellStyle name="Currency [0] 4" xfId="28434" hidden="1"/>
    <cellStyle name="Currency [0] 4" xfId="29152" hidden="1"/>
    <cellStyle name="Currency [0] 4" xfId="29316" hidden="1"/>
    <cellStyle name="Currency [0] 4" xfId="29723" hidden="1"/>
    <cellStyle name="Currency [0] 4" xfId="29865" hidden="1"/>
    <cellStyle name="Currency [0] 4" xfId="30207" hidden="1"/>
    <cellStyle name="Currency [0] 4" xfId="30544" hidden="1"/>
    <cellStyle name="Currency [0] 4" xfId="30797" hidden="1"/>
    <cellStyle name="Currency [0] 4" xfId="31226" hidden="1"/>
    <cellStyle name="Currency [0] 4" xfId="31944" hidden="1"/>
    <cellStyle name="Currency [0] 4" xfId="32108" hidden="1"/>
    <cellStyle name="Currency [0] 4" xfId="32515" hidden="1"/>
    <cellStyle name="Currency [0] 4" xfId="32657" hidden="1"/>
    <cellStyle name="Currency [0] 4" xfId="32999" hidden="1"/>
    <cellStyle name="Currency [0] 4" xfId="33336" hidden="1"/>
    <cellStyle name="Currency [0] 4" xfId="33589" hidden="1"/>
    <cellStyle name="Currency [0] 5" xfId="859" hidden="1"/>
    <cellStyle name="Currency [0] 5" xfId="3269" hidden="1"/>
    <cellStyle name="Currency [0] 5" xfId="3867" hidden="1"/>
    <cellStyle name="Currency [0] 5" xfId="5043" hidden="1"/>
    <cellStyle name="Currency [0] 5" xfId="5887" hidden="1"/>
    <cellStyle name="Currency [0] 5" xfId="6845" hidden="1"/>
    <cellStyle name="Currency [0] 5" xfId="8057" hidden="1"/>
    <cellStyle name="Currency [0] 5" xfId="9138" hidden="1"/>
    <cellStyle name="Currency [0] 5" xfId="10224" hidden="1"/>
    <cellStyle name="Currency [0] 5" xfId="10942" hidden="1"/>
    <cellStyle name="Currency [0] 5" xfId="11107" hidden="1"/>
    <cellStyle name="Currency [0] 5" xfId="11513" hidden="1"/>
    <cellStyle name="Currency [0] 5" xfId="11655" hidden="1"/>
    <cellStyle name="Currency [0] 5" xfId="11997" hidden="1"/>
    <cellStyle name="Currency [0] 5" xfId="12334" hidden="1"/>
    <cellStyle name="Currency [0] 5" xfId="12587" hidden="1"/>
    <cellStyle name="Currency [0] 5" xfId="13016" hidden="1"/>
    <cellStyle name="Currency [0] 5" xfId="13734" hidden="1"/>
    <cellStyle name="Currency [0] 5" xfId="13899" hidden="1"/>
    <cellStyle name="Currency [0] 5" xfId="14305" hidden="1"/>
    <cellStyle name="Currency [0] 5" xfId="14447" hidden="1"/>
    <cellStyle name="Currency [0] 5" xfId="14789" hidden="1"/>
    <cellStyle name="Currency [0] 5" xfId="15126" hidden="1"/>
    <cellStyle name="Currency [0] 5" xfId="15379" hidden="1"/>
    <cellStyle name="Currency [0] 5" xfId="9025" hidden="1"/>
    <cellStyle name="Currency [0] 5" xfId="6312" hidden="1"/>
    <cellStyle name="Currency [0] 5" xfId="5554" hidden="1"/>
    <cellStyle name="Currency [0] 5" xfId="4153" hidden="1"/>
    <cellStyle name="Currency [0] 5" xfId="3616" hidden="1"/>
    <cellStyle name="Currency [0] 5" xfId="2182" hidden="1"/>
    <cellStyle name="Currency [0] 5" xfId="876" hidden="1"/>
    <cellStyle name="Currency [0] 5" xfId="15646" hidden="1"/>
    <cellStyle name="Currency [0] 5" xfId="16565" hidden="1"/>
    <cellStyle name="Currency [0] 5" xfId="17283" hidden="1"/>
    <cellStyle name="Currency [0] 5" xfId="17448" hidden="1"/>
    <cellStyle name="Currency [0] 5" xfId="17854" hidden="1"/>
    <cellStyle name="Currency [0] 5" xfId="17996" hidden="1"/>
    <cellStyle name="Currency [0] 5" xfId="18338" hidden="1"/>
    <cellStyle name="Currency [0] 5" xfId="18675" hidden="1"/>
    <cellStyle name="Currency [0] 5" xfId="18928" hidden="1"/>
    <cellStyle name="Currency [0] 5" xfId="19357" hidden="1"/>
    <cellStyle name="Currency [0] 5" xfId="20075" hidden="1"/>
    <cellStyle name="Currency [0] 5" xfId="20240" hidden="1"/>
    <cellStyle name="Currency [0] 5" xfId="20646" hidden="1"/>
    <cellStyle name="Currency [0] 5" xfId="20788" hidden="1"/>
    <cellStyle name="Currency [0] 5" xfId="21130" hidden="1"/>
    <cellStyle name="Currency [0] 5" xfId="21467" hidden="1"/>
    <cellStyle name="Currency [0] 5" xfId="21720" hidden="1"/>
    <cellStyle name="Currency [0] 5" xfId="15580" hidden="1"/>
    <cellStyle name="Currency [0] 5" xfId="6943" hidden="1"/>
    <cellStyle name="Currency [0] 5" xfId="5925" hidden="1"/>
    <cellStyle name="Currency [0] 5" xfId="4369" hidden="1"/>
    <cellStyle name="Currency [0] 5" xfId="3769" hidden="1"/>
    <cellStyle name="Currency [0] 5" xfId="2298" hidden="1"/>
    <cellStyle name="Currency [0] 5" xfId="885" hidden="1"/>
    <cellStyle name="Currency [0] 5" xfId="21900" hidden="1"/>
    <cellStyle name="Currency [0] 5" xfId="22716" hidden="1"/>
    <cellStyle name="Currency [0] 5" xfId="23434" hidden="1"/>
    <cellStyle name="Currency [0] 5" xfId="23599" hidden="1"/>
    <cellStyle name="Currency [0] 5" xfId="24005" hidden="1"/>
    <cellStyle name="Currency [0] 5" xfId="24147" hidden="1"/>
    <cellStyle name="Currency [0] 5" xfId="24489" hidden="1"/>
    <cellStyle name="Currency [0] 5" xfId="24826" hidden="1"/>
    <cellStyle name="Currency [0] 5" xfId="25079" hidden="1"/>
    <cellStyle name="Currency [0] 5" xfId="25508" hidden="1"/>
    <cellStyle name="Currency [0] 5" xfId="26226" hidden="1"/>
    <cellStyle name="Currency [0] 5" xfId="26391" hidden="1"/>
    <cellStyle name="Currency [0] 5" xfId="26797" hidden="1"/>
    <cellStyle name="Currency [0] 5" xfId="26939" hidden="1"/>
    <cellStyle name="Currency [0] 5" xfId="27281" hidden="1"/>
    <cellStyle name="Currency [0] 5" xfId="27618" hidden="1"/>
    <cellStyle name="Currency [0] 5" xfId="27871" hidden="1"/>
    <cellStyle name="Currency [0] 5" xfId="21859" hidden="1"/>
    <cellStyle name="Currency [0] 5" xfId="7895" hidden="1"/>
    <cellStyle name="Currency [0] 5" xfId="6438" hidden="1"/>
    <cellStyle name="Currency [0] 5" xfId="4968" hidden="1"/>
    <cellStyle name="Currency [0] 5" xfId="3979" hidden="1"/>
    <cellStyle name="Currency [0] 5" xfId="2609" hidden="1"/>
    <cellStyle name="Currency [0] 5" xfId="894" hidden="1"/>
    <cellStyle name="Currency [0] 5" xfId="28006" hidden="1"/>
    <cellStyle name="Currency [0] 5" xfId="28435" hidden="1"/>
    <cellStyle name="Currency [0] 5" xfId="29153" hidden="1"/>
    <cellStyle name="Currency [0] 5" xfId="29318" hidden="1"/>
    <cellStyle name="Currency [0] 5" xfId="29724" hidden="1"/>
    <cellStyle name="Currency [0] 5" xfId="29866" hidden="1"/>
    <cellStyle name="Currency [0] 5" xfId="30208" hidden="1"/>
    <cellStyle name="Currency [0] 5" xfId="30545" hidden="1"/>
    <cellStyle name="Currency [0] 5" xfId="30798" hidden="1"/>
    <cellStyle name="Currency [0] 5" xfId="31227" hidden="1"/>
    <cellStyle name="Currency [0] 5" xfId="31945" hidden="1"/>
    <cellStyle name="Currency [0] 5" xfId="32110" hidden="1"/>
    <cellStyle name="Currency [0] 5" xfId="32516" hidden="1"/>
    <cellStyle name="Currency [0] 5" xfId="32658" hidden="1"/>
    <cellStyle name="Currency [0] 5" xfId="33000" hidden="1"/>
    <cellStyle name="Currency [0] 5" xfId="33337" hidden="1"/>
    <cellStyle name="Currency [0] 5" xfId="33590" hidden="1"/>
    <cellStyle name="Currency [0] 6" xfId="863" hidden="1"/>
    <cellStyle name="Currency [0] 6" xfId="3297" hidden="1"/>
    <cellStyle name="Currency [0] 6" xfId="3936" hidden="1"/>
    <cellStyle name="Currency [0] 6" xfId="5056" hidden="1"/>
    <cellStyle name="Currency [0] 6" xfId="5890" hidden="1"/>
    <cellStyle name="Currency [0] 6" xfId="6854" hidden="1"/>
    <cellStyle name="Currency [0] 6" xfId="8070" hidden="1"/>
    <cellStyle name="Currency [0] 6" xfId="9190" hidden="1"/>
    <cellStyle name="Currency [0] 6" xfId="10225" hidden="1"/>
    <cellStyle name="Currency [0] 6" xfId="10943" hidden="1"/>
    <cellStyle name="Currency [0] 6" xfId="11111" hidden="1"/>
    <cellStyle name="Currency [0] 6" xfId="11514" hidden="1"/>
    <cellStyle name="Currency [0] 6" xfId="11657" hidden="1"/>
    <cellStyle name="Currency [0] 6" xfId="11999" hidden="1"/>
    <cellStyle name="Currency [0] 6" xfId="12336" hidden="1"/>
    <cellStyle name="Currency [0] 6" xfId="12588" hidden="1"/>
    <cellStyle name="Currency [0] 6" xfId="13017" hidden="1"/>
    <cellStyle name="Currency [0] 6" xfId="13735" hidden="1"/>
    <cellStyle name="Currency [0] 6" xfId="13903" hidden="1"/>
    <cellStyle name="Currency [0] 6" xfId="14306" hidden="1"/>
    <cellStyle name="Currency [0] 6" xfId="14449" hidden="1"/>
    <cellStyle name="Currency [0] 6" xfId="14791" hidden="1"/>
    <cellStyle name="Currency [0] 6" xfId="15128" hidden="1"/>
    <cellStyle name="Currency [0] 6" xfId="15380" hidden="1"/>
    <cellStyle name="Currency [0] 6" xfId="9021" hidden="1"/>
    <cellStyle name="Currency [0] 6" xfId="6310" hidden="1"/>
    <cellStyle name="Currency [0] 6" xfId="5540" hidden="1"/>
    <cellStyle name="Currency [0] 6" xfId="4026" hidden="1"/>
    <cellStyle name="Currency [0] 6" xfId="3511" hidden="1"/>
    <cellStyle name="Currency [0] 6" xfId="2116" hidden="1"/>
    <cellStyle name="Currency [0] 6" xfId="870" hidden="1"/>
    <cellStyle name="Currency [0] 6" xfId="15698" hidden="1"/>
    <cellStyle name="Currency [0] 6" xfId="16566" hidden="1"/>
    <cellStyle name="Currency [0] 6" xfId="17284" hidden="1"/>
    <cellStyle name="Currency [0] 6" xfId="17452" hidden="1"/>
    <cellStyle name="Currency [0] 6" xfId="17855" hidden="1"/>
    <cellStyle name="Currency [0] 6" xfId="17998" hidden="1"/>
    <cellStyle name="Currency [0] 6" xfId="18340" hidden="1"/>
    <cellStyle name="Currency [0] 6" xfId="18677" hidden="1"/>
    <cellStyle name="Currency [0] 6" xfId="18929" hidden="1"/>
    <cellStyle name="Currency [0] 6" xfId="19358" hidden="1"/>
    <cellStyle name="Currency [0] 6" xfId="20076" hidden="1"/>
    <cellStyle name="Currency [0] 6" xfId="20244" hidden="1"/>
    <cellStyle name="Currency [0] 6" xfId="20647" hidden="1"/>
    <cellStyle name="Currency [0] 6" xfId="20790" hidden="1"/>
    <cellStyle name="Currency [0] 6" xfId="21132" hidden="1"/>
    <cellStyle name="Currency [0] 6" xfId="21469" hidden="1"/>
    <cellStyle name="Currency [0] 6" xfId="21721" hidden="1"/>
    <cellStyle name="Currency [0] 6" xfId="15576" hidden="1"/>
    <cellStyle name="Currency [0] 6" xfId="6935" hidden="1"/>
    <cellStyle name="Currency [0] 6" xfId="5917" hidden="1"/>
    <cellStyle name="Currency [0] 6" xfId="4312" hidden="1"/>
    <cellStyle name="Currency [0] 6" xfId="3766" hidden="1"/>
    <cellStyle name="Currency [0] 6" xfId="2282" hidden="1"/>
    <cellStyle name="Currency [0] 6" xfId="879" hidden="1"/>
    <cellStyle name="Currency [0] 6" xfId="21952" hidden="1"/>
    <cellStyle name="Currency [0] 6" xfId="22717" hidden="1"/>
    <cellStyle name="Currency [0] 6" xfId="23435" hidden="1"/>
    <cellStyle name="Currency [0] 6" xfId="23603" hidden="1"/>
    <cellStyle name="Currency [0] 6" xfId="24006" hidden="1"/>
    <cellStyle name="Currency [0] 6" xfId="24149" hidden="1"/>
    <cellStyle name="Currency [0] 6" xfId="24491" hidden="1"/>
    <cellStyle name="Currency [0] 6" xfId="24828" hidden="1"/>
    <cellStyle name="Currency [0] 6" xfId="25080" hidden="1"/>
    <cellStyle name="Currency [0] 6" xfId="25509" hidden="1"/>
    <cellStyle name="Currency [0] 6" xfId="26227" hidden="1"/>
    <cellStyle name="Currency [0] 6" xfId="26395" hidden="1"/>
    <cellStyle name="Currency [0] 6" xfId="26798" hidden="1"/>
    <cellStyle name="Currency [0] 6" xfId="26941" hidden="1"/>
    <cellStyle name="Currency [0] 6" xfId="27283" hidden="1"/>
    <cellStyle name="Currency [0] 6" xfId="27620" hidden="1"/>
    <cellStyle name="Currency [0] 6" xfId="27872" hidden="1"/>
    <cellStyle name="Currency [0] 6" xfId="21858" hidden="1"/>
    <cellStyle name="Currency [0] 6" xfId="7840" hidden="1"/>
    <cellStyle name="Currency [0] 6" xfId="6418" hidden="1"/>
    <cellStyle name="Currency [0] 6" xfId="4948" hidden="1"/>
    <cellStyle name="Currency [0] 6" xfId="3972" hidden="1"/>
    <cellStyle name="Currency [0] 6" xfId="2554" hidden="1"/>
    <cellStyle name="Currency [0] 6" xfId="888" hidden="1"/>
    <cellStyle name="Currency [0] 6" xfId="28007" hidden="1"/>
    <cellStyle name="Currency [0] 6" xfId="28436" hidden="1"/>
    <cellStyle name="Currency [0] 6" xfId="29154" hidden="1"/>
    <cellStyle name="Currency [0] 6" xfId="29322" hidden="1"/>
    <cellStyle name="Currency [0] 6" xfId="29725" hidden="1"/>
    <cellStyle name="Currency [0] 6" xfId="29868" hidden="1"/>
    <cellStyle name="Currency [0] 6" xfId="30210" hidden="1"/>
    <cellStyle name="Currency [0] 6" xfId="30547" hidden="1"/>
    <cellStyle name="Currency [0] 6" xfId="30799" hidden="1"/>
    <cellStyle name="Currency [0] 6" xfId="31228" hidden="1"/>
    <cellStyle name="Currency [0] 6" xfId="31946" hidden="1"/>
    <cellStyle name="Currency [0] 6" xfId="32114" hidden="1"/>
    <cellStyle name="Currency [0] 6" xfId="32517" hidden="1"/>
    <cellStyle name="Currency [0] 6" xfId="32660" hidden="1"/>
    <cellStyle name="Currency [0] 6" xfId="33002" hidden="1"/>
    <cellStyle name="Currency [0] 6" xfId="33339" hidden="1"/>
    <cellStyle name="Currency [0] 6" xfId="33591" hidden="1"/>
    <cellStyle name="Currency [0] 7" xfId="868" hidden="1"/>
    <cellStyle name="Currency [0] 7" xfId="3310" hidden="1"/>
    <cellStyle name="Currency [0] 7" xfId="3962" hidden="1"/>
    <cellStyle name="Currency [0] 7" xfId="5097" hidden="1"/>
    <cellStyle name="Currency [0] 7" xfId="5896" hidden="1"/>
    <cellStyle name="Currency [0] 7" xfId="6873" hidden="1"/>
    <cellStyle name="Currency [0] 7" xfId="8094" hidden="1"/>
    <cellStyle name="Currency [0] 7" xfId="9242" hidden="1"/>
    <cellStyle name="Currency [0] 7" xfId="10226" hidden="1"/>
    <cellStyle name="Currency [0] 7" xfId="10944" hidden="1"/>
    <cellStyle name="Currency [0] 7" xfId="11114" hidden="1"/>
    <cellStyle name="Currency [0] 7" xfId="11515" hidden="1"/>
    <cellStyle name="Currency [0] 7" xfId="11660" hidden="1"/>
    <cellStyle name="Currency [0] 7" xfId="12001" hidden="1"/>
    <cellStyle name="Currency [0] 7" xfId="12338" hidden="1"/>
    <cellStyle name="Currency [0] 7" xfId="12589" hidden="1"/>
    <cellStyle name="Currency [0] 7" xfId="13018" hidden="1"/>
    <cellStyle name="Currency [0] 7" xfId="13736" hidden="1"/>
    <cellStyle name="Currency [0] 7" xfId="13906" hidden="1"/>
    <cellStyle name="Currency [0] 7" xfId="14307" hidden="1"/>
    <cellStyle name="Currency [0] 7" xfId="14452" hidden="1"/>
    <cellStyle name="Currency [0] 7" xfId="14793" hidden="1"/>
    <cellStyle name="Currency [0] 7" xfId="15130" hidden="1"/>
    <cellStyle name="Currency [0] 7" xfId="15381" hidden="1"/>
    <cellStyle name="Currency [0] 7" xfId="9007" hidden="1"/>
    <cellStyle name="Currency [0] 7" xfId="6303" hidden="1"/>
    <cellStyle name="Currency [0] 7" xfId="5522" hidden="1"/>
    <cellStyle name="Currency [0] 7" xfId="4023" hidden="1"/>
    <cellStyle name="Currency [0] 7" xfId="3449" hidden="1"/>
    <cellStyle name="Currency [0] 7" xfId="2078" hidden="1"/>
    <cellStyle name="Currency [0] 7" xfId="865" hidden="1"/>
    <cellStyle name="Currency [0] 7" xfId="15741" hidden="1"/>
    <cellStyle name="Currency [0] 7" xfId="16567" hidden="1"/>
    <cellStyle name="Currency [0] 7" xfId="17285" hidden="1"/>
    <cellStyle name="Currency [0] 7" xfId="17455" hidden="1"/>
    <cellStyle name="Currency [0] 7" xfId="17856" hidden="1"/>
    <cellStyle name="Currency [0] 7" xfId="18001" hidden="1"/>
    <cellStyle name="Currency [0] 7" xfId="18342" hidden="1"/>
    <cellStyle name="Currency [0] 7" xfId="18679" hidden="1"/>
    <cellStyle name="Currency [0] 7" xfId="18930" hidden="1"/>
    <cellStyle name="Currency [0] 7" xfId="19359" hidden="1"/>
    <cellStyle name="Currency [0] 7" xfId="20077" hidden="1"/>
    <cellStyle name="Currency [0] 7" xfId="20247" hidden="1"/>
    <cellStyle name="Currency [0] 7" xfId="20648" hidden="1"/>
    <cellStyle name="Currency [0] 7" xfId="20793" hidden="1"/>
    <cellStyle name="Currency [0] 7" xfId="21134" hidden="1"/>
    <cellStyle name="Currency [0] 7" xfId="21471" hidden="1"/>
    <cellStyle name="Currency [0] 7" xfId="21722" hidden="1"/>
    <cellStyle name="Currency [0] 7" xfId="15566" hidden="1"/>
    <cellStyle name="Currency [0] 7" xfId="6886" hidden="1"/>
    <cellStyle name="Currency [0] 7" xfId="5910" hidden="1"/>
    <cellStyle name="Currency [0] 7" xfId="4299" hidden="1"/>
    <cellStyle name="Currency [0] 7" xfId="3694" hidden="1"/>
    <cellStyle name="Currency [0] 7" xfId="2257" hidden="1"/>
    <cellStyle name="Currency [0] 7" xfId="871" hidden="1"/>
    <cellStyle name="Currency [0] 7" xfId="21993" hidden="1"/>
    <cellStyle name="Currency [0] 7" xfId="22718" hidden="1"/>
    <cellStyle name="Currency [0] 7" xfId="23436" hidden="1"/>
    <cellStyle name="Currency [0] 7" xfId="23606" hidden="1"/>
    <cellStyle name="Currency [0] 7" xfId="24007" hidden="1"/>
    <cellStyle name="Currency [0] 7" xfId="24152" hidden="1"/>
    <cellStyle name="Currency [0] 7" xfId="24493" hidden="1"/>
    <cellStyle name="Currency [0] 7" xfId="24830" hidden="1"/>
    <cellStyle name="Currency [0] 7" xfId="25081" hidden="1"/>
    <cellStyle name="Currency [0] 7" xfId="25510" hidden="1"/>
    <cellStyle name="Currency [0] 7" xfId="26228" hidden="1"/>
    <cellStyle name="Currency [0] 7" xfId="26398" hidden="1"/>
    <cellStyle name="Currency [0] 7" xfId="26799" hidden="1"/>
    <cellStyle name="Currency [0] 7" xfId="26944" hidden="1"/>
    <cellStyle name="Currency [0] 7" xfId="27285" hidden="1"/>
    <cellStyle name="Currency [0] 7" xfId="27622" hidden="1"/>
    <cellStyle name="Currency [0] 7" xfId="27873" hidden="1"/>
    <cellStyle name="Currency [0] 7" xfId="21857" hidden="1"/>
    <cellStyle name="Currency [0] 7" xfId="7751" hidden="1"/>
    <cellStyle name="Currency [0] 7" xfId="6365" hidden="1"/>
    <cellStyle name="Currency [0] 7" xfId="4924" hidden="1"/>
    <cellStyle name="Currency [0] 7" xfId="3963" hidden="1"/>
    <cellStyle name="Currency [0] 7" xfId="2466" hidden="1"/>
    <cellStyle name="Currency [0] 7" xfId="880" hidden="1"/>
    <cellStyle name="Currency [0] 7" xfId="28008" hidden="1"/>
    <cellStyle name="Currency [0] 7" xfId="28437" hidden="1"/>
    <cellStyle name="Currency [0] 7" xfId="29155" hidden="1"/>
    <cellStyle name="Currency [0] 7" xfId="29325" hidden="1"/>
    <cellStyle name="Currency [0] 7" xfId="29726" hidden="1"/>
    <cellStyle name="Currency [0] 7" xfId="29871" hidden="1"/>
    <cellStyle name="Currency [0] 7" xfId="30212" hidden="1"/>
    <cellStyle name="Currency [0] 7" xfId="30549" hidden="1"/>
    <cellStyle name="Currency [0] 7" xfId="30800" hidden="1"/>
    <cellStyle name="Currency [0] 7" xfId="31229" hidden="1"/>
    <cellStyle name="Currency [0] 7" xfId="31947" hidden="1"/>
    <cellStyle name="Currency [0] 7" xfId="32117" hidden="1"/>
    <cellStyle name="Currency [0] 7" xfId="32518" hidden="1"/>
    <cellStyle name="Currency [0] 7" xfId="32663" hidden="1"/>
    <cellStyle name="Currency [0] 7" xfId="33004" hidden="1"/>
    <cellStyle name="Currency [0] 7" xfId="33341" hidden="1"/>
    <cellStyle name="Currency [0] 7" xfId="33592" hidden="1"/>
    <cellStyle name="Currency [0] 8" xfId="853" hidden="1"/>
    <cellStyle name="Currency [0] 8" xfId="3185" hidden="1"/>
    <cellStyle name="Currency [0] 8" xfId="3849" hidden="1"/>
    <cellStyle name="Currency [0] 8" xfId="5026" hidden="1"/>
    <cellStyle name="Currency [0] 8" xfId="5879" hidden="1"/>
    <cellStyle name="Currency [0] 8" xfId="6820" hidden="1"/>
    <cellStyle name="Currency [0] 8" xfId="8032" hidden="1"/>
    <cellStyle name="Currency [0] 8" xfId="9096" hidden="1"/>
    <cellStyle name="Currency [0] 8" xfId="10222" hidden="1"/>
    <cellStyle name="Currency [0] 8" xfId="10940" hidden="1"/>
    <cellStyle name="Currency [0] 8" xfId="11104" hidden="1"/>
    <cellStyle name="Currency [0] 8" xfId="11511" hidden="1"/>
    <cellStyle name="Currency [0] 8" xfId="11653" hidden="1"/>
    <cellStyle name="Currency [0] 8" xfId="11995" hidden="1"/>
    <cellStyle name="Currency [0] 8" xfId="12332" hidden="1"/>
    <cellStyle name="Currency [0] 8" xfId="12585" hidden="1"/>
    <cellStyle name="Currency [0] 8" xfId="13014" hidden="1"/>
    <cellStyle name="Currency [0] 8" xfId="13732" hidden="1"/>
    <cellStyle name="Currency [0] 8" xfId="13896" hidden="1"/>
    <cellStyle name="Currency [0] 8" xfId="14303" hidden="1"/>
    <cellStyle name="Currency [0] 8" xfId="14445" hidden="1"/>
    <cellStyle name="Currency [0] 8" xfId="14787" hidden="1"/>
    <cellStyle name="Currency [0] 8" xfId="15124" hidden="1"/>
    <cellStyle name="Currency [0] 8" xfId="15377" hidden="1"/>
    <cellStyle name="Currency [0] 8" xfId="9042" hidden="1"/>
    <cellStyle name="Currency [0] 8" xfId="6317" hidden="1"/>
    <cellStyle name="Currency [0] 8" xfId="5580" hidden="1"/>
    <cellStyle name="Currency [0] 8" xfId="4226" hidden="1"/>
    <cellStyle name="Currency [0] 8" xfId="3619" hidden="1"/>
    <cellStyle name="Currency [0] 8" xfId="2215" hidden="1"/>
    <cellStyle name="Currency [0] 8" xfId="883" hidden="1"/>
    <cellStyle name="Currency [0] 8" xfId="15609" hidden="1"/>
    <cellStyle name="Currency [0] 8" xfId="16563" hidden="1"/>
    <cellStyle name="Currency [0] 8" xfId="17281" hidden="1"/>
    <cellStyle name="Currency [0] 8" xfId="17445" hidden="1"/>
    <cellStyle name="Currency [0] 8" xfId="17852" hidden="1"/>
    <cellStyle name="Currency [0] 8" xfId="17994" hidden="1"/>
    <cellStyle name="Currency [0] 8" xfId="18336" hidden="1"/>
    <cellStyle name="Currency [0] 8" xfId="18673" hidden="1"/>
    <cellStyle name="Currency [0] 8" xfId="18926" hidden="1"/>
    <cellStyle name="Currency [0] 8" xfId="19355" hidden="1"/>
    <cellStyle name="Currency [0] 8" xfId="20073" hidden="1"/>
    <cellStyle name="Currency [0] 8" xfId="20237" hidden="1"/>
    <cellStyle name="Currency [0] 8" xfId="20644" hidden="1"/>
    <cellStyle name="Currency [0] 8" xfId="20786" hidden="1"/>
    <cellStyle name="Currency [0] 8" xfId="21128" hidden="1"/>
    <cellStyle name="Currency [0] 8" xfId="21465" hidden="1"/>
    <cellStyle name="Currency [0] 8" xfId="21718" hidden="1"/>
    <cellStyle name="Currency [0] 8" xfId="15586" hidden="1"/>
    <cellStyle name="Currency [0] 8" xfId="6971" hidden="1"/>
    <cellStyle name="Currency [0] 8" xfId="6027" hidden="1"/>
    <cellStyle name="Currency [0] 8" xfId="4532" hidden="1"/>
    <cellStyle name="Currency [0] 8" xfId="3773" hidden="1"/>
    <cellStyle name="Currency [0] 8" xfId="2332" hidden="1"/>
    <cellStyle name="Currency [0] 8" xfId="891" hidden="1"/>
    <cellStyle name="Currency [0] 8" xfId="21865" hidden="1"/>
    <cellStyle name="Currency [0] 8" xfId="22714" hidden="1"/>
    <cellStyle name="Currency [0] 8" xfId="23432" hidden="1"/>
    <cellStyle name="Currency [0] 8" xfId="23596" hidden="1"/>
    <cellStyle name="Currency [0] 8" xfId="24003" hidden="1"/>
    <cellStyle name="Currency [0] 8" xfId="24145" hidden="1"/>
    <cellStyle name="Currency [0] 8" xfId="24487" hidden="1"/>
    <cellStyle name="Currency [0] 8" xfId="24824" hidden="1"/>
    <cellStyle name="Currency [0] 8" xfId="25077" hidden="1"/>
    <cellStyle name="Currency [0] 8" xfId="25506" hidden="1"/>
    <cellStyle name="Currency [0] 8" xfId="26224" hidden="1"/>
    <cellStyle name="Currency [0] 8" xfId="26388" hidden="1"/>
    <cellStyle name="Currency [0] 8" xfId="26795" hidden="1"/>
    <cellStyle name="Currency [0] 8" xfId="26937" hidden="1"/>
    <cellStyle name="Currency [0] 8" xfId="27279" hidden="1"/>
    <cellStyle name="Currency [0] 8" xfId="27616" hidden="1"/>
    <cellStyle name="Currency [0] 8" xfId="27869" hidden="1"/>
    <cellStyle name="Currency [0] 8" xfId="21862" hidden="1"/>
    <cellStyle name="Currency [0] 8" xfId="7951" hidden="1"/>
    <cellStyle name="Currency [0] 8" xfId="6621" hidden="1"/>
    <cellStyle name="Currency [0] 8" xfId="5019" hidden="1"/>
    <cellStyle name="Currency [0] 8" xfId="3984" hidden="1"/>
    <cellStyle name="Currency [0] 8" xfId="2696" hidden="1"/>
    <cellStyle name="Currency [0] 8" xfId="902" hidden="1"/>
    <cellStyle name="Currency [0] 8" xfId="28004" hidden="1"/>
    <cellStyle name="Currency [0] 8" xfId="28433" hidden="1"/>
    <cellStyle name="Currency [0] 8" xfId="29151" hidden="1"/>
    <cellStyle name="Currency [0] 8" xfId="29315" hidden="1"/>
    <cellStyle name="Currency [0] 8" xfId="29722" hidden="1"/>
    <cellStyle name="Currency [0] 8" xfId="29864" hidden="1"/>
    <cellStyle name="Currency [0] 8" xfId="30206" hidden="1"/>
    <cellStyle name="Currency [0] 8" xfId="30543" hidden="1"/>
    <cellStyle name="Currency [0] 8" xfId="30796" hidden="1"/>
    <cellStyle name="Currency [0] 8" xfId="31225" hidden="1"/>
    <cellStyle name="Currency [0] 8" xfId="31943" hidden="1"/>
    <cellStyle name="Currency [0] 8" xfId="32107" hidden="1"/>
    <cellStyle name="Currency [0] 8" xfId="32514" hidden="1"/>
    <cellStyle name="Currency [0] 8" xfId="32656" hidden="1"/>
    <cellStyle name="Currency [0] 8" xfId="32998" hidden="1"/>
    <cellStyle name="Currency [0] 8" xfId="33335" hidden="1"/>
    <cellStyle name="Currency [0] 8" xfId="33588" hidden="1"/>
    <cellStyle name="Currency [0] 9" xfId="875" hidden="1"/>
    <cellStyle name="Currency [0] 9" xfId="3334" hidden="1"/>
    <cellStyle name="Currency [0] 9" xfId="3970" hidden="1"/>
    <cellStyle name="Currency [0] 9" xfId="5127" hidden="1"/>
    <cellStyle name="Currency [0] 9" xfId="5905" hidden="1"/>
    <cellStyle name="Currency [0] 9" xfId="6918" hidden="1"/>
    <cellStyle name="Currency [0] 9" xfId="8125" hidden="1"/>
    <cellStyle name="Currency [0] 9" xfId="9285" hidden="1"/>
    <cellStyle name="Currency [0] 9" xfId="10227" hidden="1"/>
    <cellStyle name="Currency [0] 9" xfId="10945" hidden="1"/>
    <cellStyle name="Currency [0] 9" xfId="11117" hidden="1"/>
    <cellStyle name="Currency [0] 9" xfId="11516" hidden="1"/>
    <cellStyle name="Currency [0] 9" xfId="11661" hidden="1"/>
    <cellStyle name="Currency [0] 9" xfId="12002" hidden="1"/>
    <cellStyle name="Currency [0] 9" xfId="12339" hidden="1"/>
    <cellStyle name="Currency [0] 9" xfId="12590" hidden="1"/>
    <cellStyle name="Currency [0] 9" xfId="13019" hidden="1"/>
    <cellStyle name="Currency [0] 9" xfId="13737" hidden="1"/>
    <cellStyle name="Currency [0] 9" xfId="13909" hidden="1"/>
    <cellStyle name="Currency [0] 9" xfId="14308" hidden="1"/>
    <cellStyle name="Currency [0] 9" xfId="14453" hidden="1"/>
    <cellStyle name="Currency [0] 9" xfId="14794" hidden="1"/>
    <cellStyle name="Currency [0] 9" xfId="15131" hidden="1"/>
    <cellStyle name="Currency [0] 9" xfId="15382" hidden="1"/>
    <cellStyle name="Currency [0] 9" xfId="8985" hidden="1"/>
    <cellStyle name="Currency [0] 9" xfId="6298" hidden="1"/>
    <cellStyle name="Currency [0] 9" xfId="5477" hidden="1"/>
    <cellStyle name="Currency [0] 9" xfId="4009" hidden="1"/>
    <cellStyle name="Currency [0] 9" xfId="3403" hidden="1"/>
    <cellStyle name="Currency [0] 9" xfId="2058" hidden="1"/>
    <cellStyle name="Currency [0] 9" xfId="858" hidden="1"/>
    <cellStyle name="Currency [0] 9" xfId="15771" hidden="1"/>
    <cellStyle name="Currency [0] 9" xfId="16568" hidden="1"/>
    <cellStyle name="Currency [0] 9" xfId="17286" hidden="1"/>
    <cellStyle name="Currency [0] 9" xfId="17458" hidden="1"/>
    <cellStyle name="Currency [0] 9" xfId="17857" hidden="1"/>
    <cellStyle name="Currency [0] 9" xfId="18002" hidden="1"/>
    <cellStyle name="Currency [0] 9" xfId="18343" hidden="1"/>
    <cellStyle name="Currency [0] 9" xfId="18680" hidden="1"/>
    <cellStyle name="Currency [0] 9" xfId="18931" hidden="1"/>
    <cellStyle name="Currency [0] 9" xfId="19360" hidden="1"/>
    <cellStyle name="Currency [0] 9" xfId="20078" hidden="1"/>
    <cellStyle name="Currency [0] 9" xfId="20250" hidden="1"/>
    <cellStyle name="Currency [0] 9" xfId="20649" hidden="1"/>
    <cellStyle name="Currency [0] 9" xfId="20794" hidden="1"/>
    <cellStyle name="Currency [0] 9" xfId="21135" hidden="1"/>
    <cellStyle name="Currency [0] 9" xfId="21472" hidden="1"/>
    <cellStyle name="Currency [0] 9" xfId="21723" hidden="1"/>
    <cellStyle name="Currency [0] 9" xfId="15554" hidden="1"/>
    <cellStyle name="Currency [0] 9" xfId="6853" hidden="1"/>
    <cellStyle name="Currency [0] 9" xfId="5904" hidden="1"/>
    <cellStyle name="Currency [0] 9" xfId="4282" hidden="1"/>
    <cellStyle name="Currency [0] 9" xfId="3658" hidden="1"/>
    <cellStyle name="Currency [0] 9" xfId="2240" hidden="1"/>
    <cellStyle name="Currency [0] 9" xfId="864" hidden="1"/>
    <cellStyle name="Currency [0] 9" xfId="22024" hidden="1"/>
    <cellStyle name="Currency [0] 9" xfId="22719" hidden="1"/>
    <cellStyle name="Currency [0] 9" xfId="23437" hidden="1"/>
    <cellStyle name="Currency [0] 9" xfId="23609" hidden="1"/>
    <cellStyle name="Currency [0] 9" xfId="24008" hidden="1"/>
    <cellStyle name="Currency [0] 9" xfId="24153" hidden="1"/>
    <cellStyle name="Currency [0] 9" xfId="24494" hidden="1"/>
    <cellStyle name="Currency [0] 9" xfId="24831" hidden="1"/>
    <cellStyle name="Currency [0] 9" xfId="25082" hidden="1"/>
    <cellStyle name="Currency [0] 9" xfId="25511" hidden="1"/>
    <cellStyle name="Currency [0] 9" xfId="26229" hidden="1"/>
    <cellStyle name="Currency [0] 9" xfId="26401" hidden="1"/>
    <cellStyle name="Currency [0] 9" xfId="26800" hidden="1"/>
    <cellStyle name="Currency [0] 9" xfId="26945" hidden="1"/>
    <cellStyle name="Currency [0] 9" xfId="27286" hidden="1"/>
    <cellStyle name="Currency [0] 9" xfId="27623" hidden="1"/>
    <cellStyle name="Currency [0] 9" xfId="27874" hidden="1"/>
    <cellStyle name="Currency [0] 9" xfId="21856" hidden="1"/>
    <cellStyle name="Currency [0] 9" xfId="7627" hidden="1"/>
    <cellStyle name="Currency [0] 9" xfId="6324" hidden="1"/>
    <cellStyle name="Currency [0] 9" xfId="4904" hidden="1"/>
    <cellStyle name="Currency [0] 9" xfId="3854" hidden="1"/>
    <cellStyle name="Currency [0] 9" xfId="2383" hidden="1"/>
    <cellStyle name="Currency [0] 9" xfId="873" hidden="1"/>
    <cellStyle name="Currency [0] 9" xfId="28009" hidden="1"/>
    <cellStyle name="Currency [0] 9" xfId="28438" hidden="1"/>
    <cellStyle name="Currency [0] 9" xfId="29156" hidden="1"/>
    <cellStyle name="Currency [0] 9" xfId="29328" hidden="1"/>
    <cellStyle name="Currency [0] 9" xfId="29727" hidden="1"/>
    <cellStyle name="Currency [0] 9" xfId="29872" hidden="1"/>
    <cellStyle name="Currency [0] 9" xfId="30213" hidden="1"/>
    <cellStyle name="Currency [0] 9" xfId="30550" hidden="1"/>
    <cellStyle name="Currency [0] 9" xfId="30801" hidden="1"/>
    <cellStyle name="Currency [0] 9" xfId="31230" hidden="1"/>
    <cellStyle name="Currency [0] 9" xfId="31948" hidden="1"/>
    <cellStyle name="Currency [0] 9" xfId="32120" hidden="1"/>
    <cellStyle name="Currency [0] 9" xfId="32519" hidden="1"/>
    <cellStyle name="Currency [0] 9" xfId="32664" hidden="1"/>
    <cellStyle name="Currency [0] 9" xfId="33005" hidden="1"/>
    <cellStyle name="Currency [0] 9" xfId="33342" hidden="1"/>
    <cellStyle name="Currency [0] 9" xfId="33593" hidden="1"/>
    <cellStyle name="Currency 4 13 2" xfId="816" hidden="1"/>
    <cellStyle name="Currency 4 13 2" xfId="1024" hidden="1"/>
    <cellStyle name="Currency 4 13 2" xfId="3588" hidden="1"/>
    <cellStyle name="Currency 4 13 2" xfId="4103" hidden="1"/>
    <cellStyle name="Currency 4 13 2" xfId="5422" hidden="1"/>
    <cellStyle name="Currency 4 13 2" xfId="6119" hidden="1"/>
    <cellStyle name="Currency 4 13 2" xfId="7136" hidden="1"/>
    <cellStyle name="Currency 4 13 2" xfId="8340" hidden="1"/>
    <cellStyle name="Currency 4 13 2" xfId="10197" hidden="1"/>
    <cellStyle name="Currency 4 13 2" xfId="10312" hidden="1"/>
    <cellStyle name="Currency 4 13 2" xfId="11035" hidden="1"/>
    <cellStyle name="Currency 4 13 2" xfId="11208" hidden="1"/>
    <cellStyle name="Currency 4 13 2" xfId="11601" hidden="1"/>
    <cellStyle name="Currency 4 13 2" xfId="11749" hidden="1"/>
    <cellStyle name="Currency 4 13 2" xfId="12087" hidden="1"/>
    <cellStyle name="Currency 4 13 2" xfId="12424" hidden="1"/>
    <cellStyle name="Currency 4 13 2" xfId="12989" hidden="1"/>
    <cellStyle name="Currency 4 13 2" xfId="13104" hidden="1"/>
    <cellStyle name="Currency 4 13 2" xfId="13827" hidden="1"/>
    <cellStyle name="Currency 4 13 2" xfId="14000" hidden="1"/>
    <cellStyle name="Currency 4 13 2" xfId="14393" hidden="1"/>
    <cellStyle name="Currency 4 13 2" xfId="14541" hidden="1"/>
    <cellStyle name="Currency 4 13 2" xfId="14879" hidden="1"/>
    <cellStyle name="Currency 4 13 2" xfId="15216" hidden="1"/>
    <cellStyle name="Currency 4 13 2" xfId="9126" hidden="1"/>
    <cellStyle name="Currency 4 13 2" xfId="8582" hidden="1"/>
    <cellStyle name="Currency 4 13 2" xfId="5954" hidden="1"/>
    <cellStyle name="Currency 4 13 2" xfId="5163" hidden="1"/>
    <cellStyle name="Currency 4 13 2" xfId="3878" hidden="1"/>
    <cellStyle name="Currency 4 13 2" xfId="3200" hidden="1"/>
    <cellStyle name="Currency 4 13 2" xfId="1757" hidden="1"/>
    <cellStyle name="Currency 4 13 2" xfId="358" hidden="1"/>
    <cellStyle name="Currency 4 13 2" xfId="16538" hidden="1"/>
    <cellStyle name="Currency 4 13 2" xfId="16653" hidden="1"/>
    <cellStyle name="Currency 4 13 2" xfId="17376" hidden="1"/>
    <cellStyle name="Currency 4 13 2" xfId="17549" hidden="1"/>
    <cellStyle name="Currency 4 13 2" xfId="17942" hidden="1"/>
    <cellStyle name="Currency 4 13 2" xfId="18090" hidden="1"/>
    <cellStyle name="Currency 4 13 2" xfId="18428" hidden="1"/>
    <cellStyle name="Currency 4 13 2" xfId="18765" hidden="1"/>
    <cellStyle name="Currency 4 13 2" xfId="19330" hidden="1"/>
    <cellStyle name="Currency 4 13 2" xfId="19445" hidden="1"/>
    <cellStyle name="Currency 4 13 2" xfId="20168" hidden="1"/>
    <cellStyle name="Currency 4 13 2" xfId="20341" hidden="1"/>
    <cellStyle name="Currency 4 13 2" xfId="20734" hidden="1"/>
    <cellStyle name="Currency 4 13 2" xfId="20882" hidden="1"/>
    <cellStyle name="Currency 4 13 2" xfId="21220" hidden="1"/>
    <cellStyle name="Currency 4 13 2" xfId="21557" hidden="1"/>
    <cellStyle name="Currency 4 13 2" xfId="15634" hidden="1"/>
    <cellStyle name="Currency 4 13 2" xfId="9679" hidden="1"/>
    <cellStyle name="Currency 4 13 2" xfId="6526" hidden="1"/>
    <cellStyle name="Currency 4 13 2" xfId="5678" hidden="1"/>
    <cellStyle name="Currency 4 13 2" xfId="4148" hidden="1"/>
    <cellStyle name="Currency 4 13 2" xfId="3427" hidden="1"/>
    <cellStyle name="Currency 4 13 2" xfId="1930" hidden="1"/>
    <cellStyle name="Currency 4 13 2" xfId="493" hidden="1"/>
    <cellStyle name="Currency 4 13 2" xfId="22689" hidden="1"/>
    <cellStyle name="Currency 4 13 2" xfId="22804" hidden="1"/>
    <cellStyle name="Currency 4 13 2" xfId="23527" hidden="1"/>
    <cellStyle name="Currency 4 13 2" xfId="23700" hidden="1"/>
    <cellStyle name="Currency 4 13 2" xfId="24093" hidden="1"/>
    <cellStyle name="Currency 4 13 2" xfId="24241" hidden="1"/>
    <cellStyle name="Currency 4 13 2" xfId="24579" hidden="1"/>
    <cellStyle name="Currency 4 13 2" xfId="24916" hidden="1"/>
    <cellStyle name="Currency 4 13 2" xfId="25481" hidden="1"/>
    <cellStyle name="Currency 4 13 2" xfId="25596" hidden="1"/>
    <cellStyle name="Currency 4 13 2" xfId="26319" hidden="1"/>
    <cellStyle name="Currency 4 13 2" xfId="26492" hidden="1"/>
    <cellStyle name="Currency 4 13 2" xfId="26885" hidden="1"/>
    <cellStyle name="Currency 4 13 2" xfId="27033" hidden="1"/>
    <cellStyle name="Currency 4 13 2" xfId="27371" hidden="1"/>
    <cellStyle name="Currency 4 13 2" xfId="27708" hidden="1"/>
    <cellStyle name="Currency 4 13 2" xfId="21890" hidden="1"/>
    <cellStyle name="Currency 4 13 2" xfId="16060" hidden="1"/>
    <cellStyle name="Currency 4 13 2" xfId="7231" hidden="1"/>
    <cellStyle name="Currency 4 13 2" xfId="6186" hidden="1"/>
    <cellStyle name="Currency 4 13 2" xfId="4380" hidden="1"/>
    <cellStyle name="Currency 4 13 2" xfId="3683" hidden="1"/>
    <cellStyle name="Currency 4 13 2" xfId="2117" hidden="1"/>
    <cellStyle name="Currency 4 13 2" xfId="606" hidden="1"/>
    <cellStyle name="Currency 4 13 2" xfId="28408" hidden="1"/>
    <cellStyle name="Currency 4 13 2" xfId="28523" hidden="1"/>
    <cellStyle name="Currency 4 13 2" xfId="29246" hidden="1"/>
    <cellStyle name="Currency 4 13 2" xfId="29419" hidden="1"/>
    <cellStyle name="Currency 4 13 2" xfId="29812" hidden="1"/>
    <cellStyle name="Currency 4 13 2" xfId="29960" hidden="1"/>
    <cellStyle name="Currency 4 13 2" xfId="30298" hidden="1"/>
    <cellStyle name="Currency 4 13 2" xfId="30635" hidden="1"/>
    <cellStyle name="Currency 4 13 2" xfId="31200" hidden="1"/>
    <cellStyle name="Currency 4 13 2" xfId="31315" hidden="1"/>
    <cellStyle name="Currency 4 13 2" xfId="32038" hidden="1"/>
    <cellStyle name="Currency 4 13 2" xfId="32211" hidden="1"/>
    <cellStyle name="Currency 4 13 2" xfId="32604" hidden="1"/>
    <cellStyle name="Currency 4 13 2" xfId="32752" hidden="1"/>
    <cellStyle name="Currency 4 13 2" xfId="33090" hidden="1"/>
    <cellStyle name="Currency 4 13 2" xfId="33427" hidden="1"/>
    <cellStyle name="Currency 6 2" xfId="753" hidden="1"/>
    <cellStyle name="Currency 6 2" xfId="961" hidden="1"/>
    <cellStyle name="Currency 6 2" xfId="3525" hidden="1"/>
    <cellStyle name="Currency 6 2" xfId="4040" hidden="1"/>
    <cellStyle name="Currency 6 2" xfId="5359" hidden="1"/>
    <cellStyle name="Currency 6 2" xfId="6056" hidden="1"/>
    <cellStyle name="Currency 6 2" xfId="7073" hidden="1"/>
    <cellStyle name="Currency 6 2" xfId="8277" hidden="1"/>
    <cellStyle name="Currency 6 2" xfId="10134" hidden="1"/>
    <cellStyle name="Currency 6 2" xfId="10249" hidden="1"/>
    <cellStyle name="Currency 6 2" xfId="10972" hidden="1"/>
    <cellStyle name="Currency 6 2" xfId="11145" hidden="1"/>
    <cellStyle name="Currency 6 2" xfId="11538" hidden="1"/>
    <cellStyle name="Currency 6 2" xfId="11686" hidden="1"/>
    <cellStyle name="Currency 6 2" xfId="12024" hidden="1"/>
    <cellStyle name="Currency 6 2" xfId="12361" hidden="1"/>
    <cellStyle name="Currency 6 2" xfId="12926" hidden="1"/>
    <cellStyle name="Currency 6 2" xfId="13041" hidden="1"/>
    <cellStyle name="Currency 6 2" xfId="13764" hidden="1"/>
    <cellStyle name="Currency 6 2" xfId="13937" hidden="1"/>
    <cellStyle name="Currency 6 2" xfId="14330" hidden="1"/>
    <cellStyle name="Currency 6 2" xfId="14478" hidden="1"/>
    <cellStyle name="Currency 6 2" xfId="14816" hidden="1"/>
    <cellStyle name="Currency 6 2" xfId="15153" hidden="1"/>
    <cellStyle name="Currency 6 2" xfId="9191" hidden="1"/>
    <cellStyle name="Currency 6 2" xfId="8645" hidden="1"/>
    <cellStyle name="Currency 6 2" xfId="6018" hidden="1"/>
    <cellStyle name="Currency 6 2" xfId="5226" hidden="1"/>
    <cellStyle name="Currency 6 2" xfId="3945" hidden="1"/>
    <cellStyle name="Currency 6 2" xfId="3263" hidden="1"/>
    <cellStyle name="Currency 6 2" xfId="1831" hidden="1"/>
    <cellStyle name="Currency 6 2" xfId="453" hidden="1"/>
    <cellStyle name="Currency 6 2" xfId="16475" hidden="1"/>
    <cellStyle name="Currency 6 2" xfId="16590" hidden="1"/>
    <cellStyle name="Currency 6 2" xfId="17313" hidden="1"/>
    <cellStyle name="Currency 6 2" xfId="17486" hidden="1"/>
    <cellStyle name="Currency 6 2" xfId="17879" hidden="1"/>
    <cellStyle name="Currency 6 2" xfId="18027" hidden="1"/>
    <cellStyle name="Currency 6 2" xfId="18365" hidden="1"/>
    <cellStyle name="Currency 6 2" xfId="18702" hidden="1"/>
    <cellStyle name="Currency 6 2" xfId="19267" hidden="1"/>
    <cellStyle name="Currency 6 2" xfId="19382" hidden="1"/>
    <cellStyle name="Currency 6 2" xfId="20105" hidden="1"/>
    <cellStyle name="Currency 6 2" xfId="20278" hidden="1"/>
    <cellStyle name="Currency 6 2" xfId="20671" hidden="1"/>
    <cellStyle name="Currency 6 2" xfId="20819" hidden="1"/>
    <cellStyle name="Currency 6 2" xfId="21157" hidden="1"/>
    <cellStyle name="Currency 6 2" xfId="21494" hidden="1"/>
    <cellStyle name="Currency 6 2" xfId="15699" hidden="1"/>
    <cellStyle name="Currency 6 2" xfId="9742" hidden="1"/>
    <cellStyle name="Currency 6 2" xfId="6601" hidden="1"/>
    <cellStyle name="Currency 6 2" xfId="5756" hidden="1"/>
    <cellStyle name="Currency 6 2" xfId="4212" hidden="1"/>
    <cellStyle name="Currency 6 2" xfId="3493" hidden="1"/>
    <cellStyle name="Currency 6 2" xfId="2004" hidden="1"/>
    <cellStyle name="Currency 6 2" xfId="564" hidden="1"/>
    <cellStyle name="Currency 6 2" xfId="22626" hidden="1"/>
    <cellStyle name="Currency 6 2" xfId="22741" hidden="1"/>
    <cellStyle name="Currency 6 2" xfId="23464" hidden="1"/>
    <cellStyle name="Currency 6 2" xfId="23637" hidden="1"/>
    <cellStyle name="Currency 6 2" xfId="24030" hidden="1"/>
    <cellStyle name="Currency 6 2" xfId="24178" hidden="1"/>
    <cellStyle name="Currency 6 2" xfId="24516" hidden="1"/>
    <cellStyle name="Currency 6 2" xfId="24853" hidden="1"/>
    <cellStyle name="Currency 6 2" xfId="25418" hidden="1"/>
    <cellStyle name="Currency 6 2" xfId="25533" hidden="1"/>
    <cellStyle name="Currency 6 2" xfId="26256" hidden="1"/>
    <cellStyle name="Currency 6 2" xfId="26429" hidden="1"/>
    <cellStyle name="Currency 6 2" xfId="26822" hidden="1"/>
    <cellStyle name="Currency 6 2" xfId="26970" hidden="1"/>
    <cellStyle name="Currency 6 2" xfId="27308" hidden="1"/>
    <cellStyle name="Currency 6 2" xfId="27645" hidden="1"/>
    <cellStyle name="Currency 6 2" xfId="21955" hidden="1"/>
    <cellStyle name="Currency 6 2" xfId="16123" hidden="1"/>
    <cellStyle name="Currency 6 2" xfId="7304" hidden="1"/>
    <cellStyle name="Currency 6 2" xfId="6269" hidden="1"/>
    <cellStyle name="Currency 6 2" xfId="4518" hidden="1"/>
    <cellStyle name="Currency 6 2" xfId="3749" hidden="1"/>
    <cellStyle name="Currency 6 2" xfId="2185" hidden="1"/>
    <cellStyle name="Currency 6 2" xfId="699" hidden="1"/>
    <cellStyle name="Currency 6 2" xfId="28345" hidden="1"/>
    <cellStyle name="Currency 6 2" xfId="28460" hidden="1"/>
    <cellStyle name="Currency 6 2" xfId="29183" hidden="1"/>
    <cellStyle name="Currency 6 2" xfId="29356" hidden="1"/>
    <cellStyle name="Currency 6 2" xfId="29749" hidden="1"/>
    <cellStyle name="Currency 6 2" xfId="29897" hidden="1"/>
    <cellStyle name="Currency 6 2" xfId="30235" hidden="1"/>
    <cellStyle name="Currency 6 2" xfId="30572" hidden="1"/>
    <cellStyle name="Currency 6 2" xfId="31137" hidden="1"/>
    <cellStyle name="Currency 6 2" xfId="31252" hidden="1"/>
    <cellStyle name="Currency 6 2" xfId="31975" hidden="1"/>
    <cellStyle name="Currency 6 2" xfId="32148" hidden="1"/>
    <cellStyle name="Currency 6 2" xfId="32541" hidden="1"/>
    <cellStyle name="Currency 6 2" xfId="32689" hidden="1"/>
    <cellStyle name="Currency 6 2" xfId="33027" hidden="1"/>
    <cellStyle name="Currency 6 2" xfId="33364" hidden="1"/>
    <cellStyle name="Date (short)" xfId="33603"/>
    <cellStyle name="Explanatory Text" xfId="20" builtinId="53" hidden="1" customBuiltin="1"/>
    <cellStyle name="Explanatory Text" xfId="94" builtinId="53" customBuiltin="1"/>
    <cellStyle name="Followed Hyperlink" xfId="90" builtinId="9" hidden="1" customBuiltin="1"/>
    <cellStyle name="Followed Hyperlink" xfId="89" builtinId="9" hidden="1"/>
    <cellStyle name="Good" xfId="10" builtinId="26" hidden="1"/>
    <cellStyle name="Good" xfId="56" builtinId="26" hidden="1" customBuiltin="1"/>
    <cellStyle name="Heading 1" xfId="6" builtinId="16" customBuiltin="1"/>
    <cellStyle name="Heading 2" xfId="7" builtinId="17" hidden="1" customBuiltin="1"/>
    <cellStyle name="Heading 2" xfId="48"/>
    <cellStyle name="Heading 3" xfId="8" builtinId="18" customBuiltin="1"/>
    <cellStyle name="Heading 4" xfId="9" builtinId="19" hidden="1"/>
    <cellStyle name="Heading 4" xfId="55" builtinId="19" hidden="1" customBuiltin="1"/>
    <cellStyle name="Hyperlink" xfId="47" builtinId="8" customBuiltin="1"/>
    <cellStyle name="Input" xfId="13" builtinId="20" hidden="1" customBuiltin="1"/>
    <cellStyle name="Input" xfId="52"/>
    <cellStyle name="Label" xfId="49"/>
    <cellStyle name="Link" xfId="54"/>
    <cellStyle name="Linked Cell" xfId="16" builtinId="24" hidden="1"/>
    <cellStyle name="Linked Cell" xfId="60" builtinId="24" hidden="1" customBuiltin="1"/>
    <cellStyle name="Neutral" xfId="12" builtinId="28" hidden="1"/>
    <cellStyle name="Neutral" xfId="58" builtinId="28" hidden="1" customBuiltin="1"/>
    <cellStyle name="Normal" xfId="0" builtinId="0" customBuiltin="1"/>
    <cellStyle name="Note" xfId="19" builtinId="10" hidden="1"/>
    <cellStyle name="Note" xfId="63" builtinId="10" hidden="1" customBuiltin="1"/>
    <cellStyle name="Note 10" xfId="150" hidden="1"/>
    <cellStyle name="Note 10" xfId="210" hidden="1"/>
    <cellStyle name="Note 10" xfId="292" hidden="1"/>
    <cellStyle name="Note 10" xfId="495" hidden="1"/>
    <cellStyle name="Note 10" xfId="2336" hidden="1"/>
    <cellStyle name="Note 10" xfId="2470" hidden="1"/>
    <cellStyle name="Note 10" xfId="2623" hidden="1"/>
    <cellStyle name="Note 10" xfId="2241" hidden="1"/>
    <cellStyle name="Note 10" xfId="2932" hidden="1"/>
    <cellStyle name="Note 10" xfId="1594" hidden="1"/>
    <cellStyle name="Note 10" xfId="4269" hidden="1"/>
    <cellStyle name="Note 10" xfId="4476" hidden="1"/>
    <cellStyle name="Note 10" xfId="4653" hidden="1"/>
    <cellStyle name="Note 10" xfId="1712" hidden="1"/>
    <cellStyle name="Note 10" xfId="4890" hidden="1"/>
    <cellStyle name="Note 10" xfId="3054" hidden="1"/>
    <cellStyle name="Note 10" xfId="6306" hidden="1"/>
    <cellStyle name="Note 10" xfId="6405" hidden="1"/>
    <cellStyle name="Note 10" xfId="6565" hidden="1"/>
    <cellStyle name="Note 10" xfId="7381" hidden="1"/>
    <cellStyle name="Note 10" xfId="7595" hidden="1"/>
    <cellStyle name="Note 10" xfId="7758" hidden="1"/>
    <cellStyle name="Note 10" xfId="8547" hidden="1"/>
    <cellStyle name="Note 10" xfId="8841" hidden="1"/>
    <cellStyle name="Note 10" xfId="9841" hidden="1"/>
    <cellStyle name="Note 10" xfId="9898" hidden="1"/>
    <cellStyle name="Note 10" xfId="9976" hidden="1"/>
    <cellStyle name="Note 10" xfId="10054" hidden="1"/>
    <cellStyle name="Note 10" xfId="10636" hidden="1"/>
    <cellStyle name="Note 10" xfId="10715" hidden="1"/>
    <cellStyle name="Note 10" xfId="10794" hidden="1"/>
    <cellStyle name="Note 10" xfId="10588" hidden="1"/>
    <cellStyle name="Note 10" xfId="10895" hidden="1"/>
    <cellStyle name="Note 10" xfId="10349" hidden="1"/>
    <cellStyle name="Note 10" xfId="11239" hidden="1"/>
    <cellStyle name="Note 10" xfId="11310" hidden="1"/>
    <cellStyle name="Note 10" xfId="11388" hidden="1"/>
    <cellStyle name="Note 10" xfId="10390" hidden="1"/>
    <cellStyle name="Note 10" xfId="11481" hidden="1"/>
    <cellStyle name="Note 10" xfId="10910" hidden="1"/>
    <cellStyle name="Note 10" xfId="11776" hidden="1"/>
    <cellStyle name="Note 10" xfId="11842" hidden="1"/>
    <cellStyle name="Note 10" xfId="11920" hidden="1"/>
    <cellStyle name="Note 10" xfId="12113" hidden="1"/>
    <cellStyle name="Note 10" xfId="12179" hidden="1"/>
    <cellStyle name="Note 10" xfId="12257" hidden="1"/>
    <cellStyle name="Note 10" xfId="12450" hidden="1"/>
    <cellStyle name="Note 10" xfId="12516" hidden="1"/>
    <cellStyle name="Note 10" xfId="12633" hidden="1"/>
    <cellStyle name="Note 10" xfId="12690" hidden="1"/>
    <cellStyle name="Note 10" xfId="12768" hidden="1"/>
    <cellStyle name="Note 10" xfId="12846" hidden="1"/>
    <cellStyle name="Note 10" xfId="13428" hidden="1"/>
    <cellStyle name="Note 10" xfId="13507" hidden="1"/>
    <cellStyle name="Note 10" xfId="13586" hidden="1"/>
    <cellStyle name="Note 10" xfId="13380" hidden="1"/>
    <cellStyle name="Note 10" xfId="13687" hidden="1"/>
    <cellStyle name="Note 10" xfId="13141" hidden="1"/>
    <cellStyle name="Note 10" xfId="14031" hidden="1"/>
    <cellStyle name="Note 10" xfId="14102" hidden="1"/>
    <cellStyle name="Note 10" xfId="14180" hidden="1"/>
    <cellStyle name="Note 10" xfId="13182" hidden="1"/>
    <cellStyle name="Note 10" xfId="14273" hidden="1"/>
    <cellStyle name="Note 10" xfId="13702" hidden="1"/>
    <cellStyle name="Note 10" xfId="14568" hidden="1"/>
    <cellStyle name="Note 10" xfId="14634" hidden="1"/>
    <cellStyle name="Note 10" xfId="14712" hidden="1"/>
    <cellStyle name="Note 10" xfId="14905" hidden="1"/>
    <cellStyle name="Note 10" xfId="14971" hidden="1"/>
    <cellStyle name="Note 10" xfId="15049" hidden="1"/>
    <cellStyle name="Note 10" xfId="15242" hidden="1"/>
    <cellStyle name="Note 10" xfId="15308" hidden="1"/>
    <cellStyle name="Note 10" xfId="9613" hidden="1"/>
    <cellStyle name="Note 10" xfId="9539" hidden="1"/>
    <cellStyle name="Note 10" xfId="9420" hidden="1"/>
    <cellStyle name="Note 10" xfId="9308" hidden="1"/>
    <cellStyle name="Note 10" xfId="7046" hidden="1"/>
    <cellStyle name="Note 10" xfId="6948" hidden="1"/>
    <cellStyle name="Note 10" xfId="6858" hidden="1"/>
    <cellStyle name="Note 10" xfId="7322" hidden="1"/>
    <cellStyle name="Note 10" xfId="6641" hidden="1"/>
    <cellStyle name="Note 10" xfId="8135" hidden="1"/>
    <cellStyle name="Note 10" xfId="4951" hidden="1"/>
    <cellStyle name="Note 10" xfId="4796" hidden="1"/>
    <cellStyle name="Note 10" xfId="4596" hidden="1"/>
    <cellStyle name="Note 10" xfId="8011" hidden="1"/>
    <cellStyle name="Note 10" xfId="4279" hidden="1"/>
    <cellStyle name="Note 10" xfId="6436" hidden="1"/>
    <cellStyle name="Note 10" xfId="2933" hidden="1"/>
    <cellStyle name="Note 10" xfId="2640" hidden="1"/>
    <cellStyle name="Note 10" xfId="2434" hidden="1"/>
    <cellStyle name="Note 10" xfId="1575" hidden="1"/>
    <cellStyle name="Note 10" xfId="1305" hidden="1"/>
    <cellStyle name="Note 10" xfId="1122" hidden="1"/>
    <cellStyle name="Note 10" xfId="117" hidden="1"/>
    <cellStyle name="Note 10" xfId="15459" hidden="1"/>
    <cellStyle name="Note 10" xfId="16182" hidden="1"/>
    <cellStyle name="Note 10" xfId="16239" hidden="1"/>
    <cellStyle name="Note 10" xfId="16317" hidden="1"/>
    <cellStyle name="Note 10" xfId="16395" hidden="1"/>
    <cellStyle name="Note 10" xfId="16977" hidden="1"/>
    <cellStyle name="Note 10" xfId="17056" hidden="1"/>
    <cellStyle name="Note 10" xfId="17135" hidden="1"/>
    <cellStyle name="Note 10" xfId="16929" hidden="1"/>
    <cellStyle name="Note 10" xfId="17236" hidden="1"/>
    <cellStyle name="Note 10" xfId="16690" hidden="1"/>
    <cellStyle name="Note 10" xfId="17580" hidden="1"/>
    <cellStyle name="Note 10" xfId="17651" hidden="1"/>
    <cellStyle name="Note 10" xfId="17729" hidden="1"/>
    <cellStyle name="Note 10" xfId="16731" hidden="1"/>
    <cellStyle name="Note 10" xfId="17822" hidden="1"/>
    <cellStyle name="Note 10" xfId="17251" hidden="1"/>
    <cellStyle name="Note 10" xfId="18117" hidden="1"/>
    <cellStyle name="Note 10" xfId="18183" hidden="1"/>
    <cellStyle name="Note 10" xfId="18261" hidden="1"/>
    <cellStyle name="Note 10" xfId="18454" hidden="1"/>
    <cellStyle name="Note 10" xfId="18520" hidden="1"/>
    <cellStyle name="Note 10" xfId="18598" hidden="1"/>
    <cellStyle name="Note 10" xfId="18791" hidden="1"/>
    <cellStyle name="Note 10" xfId="18857" hidden="1"/>
    <cellStyle name="Note 10" xfId="18974" hidden="1"/>
    <cellStyle name="Note 10" xfId="19031" hidden="1"/>
    <cellStyle name="Note 10" xfId="19109" hidden="1"/>
    <cellStyle name="Note 10" xfId="19187" hidden="1"/>
    <cellStyle name="Note 10" xfId="19769" hidden="1"/>
    <cellStyle name="Note 10" xfId="19848" hidden="1"/>
    <cellStyle name="Note 10" xfId="19927" hidden="1"/>
    <cellStyle name="Note 10" xfId="19721" hidden="1"/>
    <cellStyle name="Note 10" xfId="20028" hidden="1"/>
    <cellStyle name="Note 10" xfId="19482" hidden="1"/>
    <cellStyle name="Note 10" xfId="20372" hidden="1"/>
    <cellStyle name="Note 10" xfId="20443" hidden="1"/>
    <cellStyle name="Note 10" xfId="20521" hidden="1"/>
    <cellStyle name="Note 10" xfId="19523" hidden="1"/>
    <cellStyle name="Note 10" xfId="20614" hidden="1"/>
    <cellStyle name="Note 10" xfId="20043" hidden="1"/>
    <cellStyle name="Note 10" xfId="20909" hidden="1"/>
    <cellStyle name="Note 10" xfId="20975" hidden="1"/>
    <cellStyle name="Note 10" xfId="21053" hidden="1"/>
    <cellStyle name="Note 10" xfId="21246" hidden="1"/>
    <cellStyle name="Note 10" xfId="21312" hidden="1"/>
    <cellStyle name="Note 10" xfId="21390" hidden="1"/>
    <cellStyle name="Note 10" xfId="21583" hidden="1"/>
    <cellStyle name="Note 10" xfId="21649" hidden="1"/>
    <cellStyle name="Note 10" xfId="16005" hidden="1"/>
    <cellStyle name="Note 10" xfId="15948" hidden="1"/>
    <cellStyle name="Note 10" xfId="15869" hidden="1"/>
    <cellStyle name="Note 10" xfId="15786" hidden="1"/>
    <cellStyle name="Note 10" xfId="8052" hidden="1"/>
    <cellStyle name="Note 10" xfId="7904" hidden="1"/>
    <cellStyle name="Note 10" xfId="7637" hidden="1"/>
    <cellStyle name="Note 10" xfId="8174" hidden="1"/>
    <cellStyle name="Note 10" xfId="7341" hidden="1"/>
    <cellStyle name="Note 10" xfId="9061" hidden="1"/>
    <cellStyle name="Note 10" xfId="5470" hidden="1"/>
    <cellStyle name="Note 10" xfId="5249" hidden="1"/>
    <cellStyle name="Note 10" xfId="5042" hidden="1"/>
    <cellStyle name="Note 10" xfId="8929" hidden="1"/>
    <cellStyle name="Note 10" xfId="4898" hidden="1"/>
    <cellStyle name="Note 10" xfId="7172" hidden="1"/>
    <cellStyle name="Note 10" xfId="3299" hidden="1"/>
    <cellStyle name="Note 10" xfId="2961" hidden="1"/>
    <cellStyle name="Note 10" xfId="2837" hidden="1"/>
    <cellStyle name="Note 10" xfId="1691" hidden="1"/>
    <cellStyle name="Note 10" xfId="1455" hidden="1"/>
    <cellStyle name="Note 10" xfId="1255" hidden="1"/>
    <cellStyle name="Note 10" xfId="115" hidden="1"/>
    <cellStyle name="Note 10" xfId="21786" hidden="1"/>
    <cellStyle name="Note 10" xfId="22333" hidden="1"/>
    <cellStyle name="Note 10" xfId="22390" hidden="1"/>
    <cellStyle name="Note 10" xfId="22468" hidden="1"/>
    <cellStyle name="Note 10" xfId="22546" hidden="1"/>
    <cellStyle name="Note 10" xfId="23128" hidden="1"/>
    <cellStyle name="Note 10" xfId="23207" hidden="1"/>
    <cellStyle name="Note 10" xfId="23286" hidden="1"/>
    <cellStyle name="Note 10" xfId="23080" hidden="1"/>
    <cellStyle name="Note 10" xfId="23387" hidden="1"/>
    <cellStyle name="Note 10" xfId="22841" hidden="1"/>
    <cellStyle name="Note 10" xfId="23731" hidden="1"/>
    <cellStyle name="Note 10" xfId="23802" hidden="1"/>
    <cellStyle name="Note 10" xfId="23880" hidden="1"/>
    <cellStyle name="Note 10" xfId="22882" hidden="1"/>
    <cellStyle name="Note 10" xfId="23973" hidden="1"/>
    <cellStyle name="Note 10" xfId="23402" hidden="1"/>
    <cellStyle name="Note 10" xfId="24268" hidden="1"/>
    <cellStyle name="Note 10" xfId="24334" hidden="1"/>
    <cellStyle name="Note 10" xfId="24412" hidden="1"/>
    <cellStyle name="Note 10" xfId="24605" hidden="1"/>
    <cellStyle name="Note 10" xfId="24671" hidden="1"/>
    <cellStyle name="Note 10" xfId="24749" hidden="1"/>
    <cellStyle name="Note 10" xfId="24942" hidden="1"/>
    <cellStyle name="Note 10" xfId="25008" hidden="1"/>
    <cellStyle name="Note 10" xfId="25125" hidden="1"/>
    <cellStyle name="Note 10" xfId="25182" hidden="1"/>
    <cellStyle name="Note 10" xfId="25260" hidden="1"/>
    <cellStyle name="Note 10" xfId="25338" hidden="1"/>
    <cellStyle name="Note 10" xfId="25920" hidden="1"/>
    <cellStyle name="Note 10" xfId="25999" hidden="1"/>
    <cellStyle name="Note 10" xfId="26078" hidden="1"/>
    <cellStyle name="Note 10" xfId="25872" hidden="1"/>
    <cellStyle name="Note 10" xfId="26179" hidden="1"/>
    <cellStyle name="Note 10" xfId="25633" hidden="1"/>
    <cellStyle name="Note 10" xfId="26523" hidden="1"/>
    <cellStyle name="Note 10" xfId="26594" hidden="1"/>
    <cellStyle name="Note 10" xfId="26672" hidden="1"/>
    <cellStyle name="Note 10" xfId="25674" hidden="1"/>
    <cellStyle name="Note 10" xfId="26765" hidden="1"/>
    <cellStyle name="Note 10" xfId="26194" hidden="1"/>
    <cellStyle name="Note 10" xfId="27060" hidden="1"/>
    <cellStyle name="Note 10" xfId="27126" hidden="1"/>
    <cellStyle name="Note 10" xfId="27204" hidden="1"/>
    <cellStyle name="Note 10" xfId="27397" hidden="1"/>
    <cellStyle name="Note 10" xfId="27463" hidden="1"/>
    <cellStyle name="Note 10" xfId="27541" hidden="1"/>
    <cellStyle name="Note 10" xfId="27734" hidden="1"/>
    <cellStyle name="Note 10" xfId="27800" hidden="1"/>
    <cellStyle name="Note 10" xfId="22258" hidden="1"/>
    <cellStyle name="Note 10" xfId="22201" hidden="1"/>
    <cellStyle name="Note 10" xfId="22122" hidden="1"/>
    <cellStyle name="Note 10" xfId="22039" hidden="1"/>
    <cellStyle name="Note 10" xfId="9002" hidden="1"/>
    <cellStyle name="Note 10" xfId="8760" hidden="1"/>
    <cellStyle name="Note 10" xfId="8509" hidden="1"/>
    <cellStyle name="Note 10" xfId="9098" hidden="1"/>
    <cellStyle name="Note 10" xfId="8196" hidden="1"/>
    <cellStyle name="Note 10" xfId="15596" hidden="1"/>
    <cellStyle name="Note 10" xfId="5903" hidden="1"/>
    <cellStyle name="Note 10" xfId="5784" hidden="1"/>
    <cellStyle name="Note 10" xfId="5552" hidden="1"/>
    <cellStyle name="Note 10" xfId="15504" hidden="1"/>
    <cellStyle name="Note 10" xfId="5330" hidden="1"/>
    <cellStyle name="Note 10" xfId="8103" hidden="1"/>
    <cellStyle name="Note 10" xfId="3612" hidden="1"/>
    <cellStyle name="Note 10" xfId="3316" hidden="1"/>
    <cellStyle name="Note 10" xfId="3116" hidden="1"/>
    <cellStyle name="Note 10" xfId="1858" hidden="1"/>
    <cellStyle name="Note 10" xfId="1609" hidden="1"/>
    <cellStyle name="Note 10" xfId="1434" hidden="1"/>
    <cellStyle name="Note 10" xfId="116" hidden="1"/>
    <cellStyle name="Note 10" xfId="27935" hidden="1"/>
    <cellStyle name="Note 10" xfId="28052" hidden="1"/>
    <cellStyle name="Note 10" xfId="28109" hidden="1"/>
    <cellStyle name="Note 10" xfId="28187" hidden="1"/>
    <cellStyle name="Note 10" xfId="28265" hidden="1"/>
    <cellStyle name="Note 10" xfId="28847" hidden="1"/>
    <cellStyle name="Note 10" xfId="28926" hidden="1"/>
    <cellStyle name="Note 10" xfId="29005" hidden="1"/>
    <cellStyle name="Note 10" xfId="28799" hidden="1"/>
    <cellStyle name="Note 10" xfId="29106" hidden="1"/>
    <cellStyle name="Note 10" xfId="28560" hidden="1"/>
    <cellStyle name="Note 10" xfId="29450" hidden="1"/>
    <cellStyle name="Note 10" xfId="29521" hidden="1"/>
    <cellStyle name="Note 10" xfId="29599" hidden="1"/>
    <cellStyle name="Note 10" xfId="28601" hidden="1"/>
    <cellStyle name="Note 10" xfId="29692" hidden="1"/>
    <cellStyle name="Note 10" xfId="29121" hidden="1"/>
    <cellStyle name="Note 10" xfId="29987" hidden="1"/>
    <cellStyle name="Note 10" xfId="30053" hidden="1"/>
    <cellStyle name="Note 10" xfId="30131" hidden="1"/>
    <cellStyle name="Note 10" xfId="30324" hidden="1"/>
    <cellStyle name="Note 10" xfId="30390" hidden="1"/>
    <cellStyle name="Note 10" xfId="30468" hidden="1"/>
    <cellStyle name="Note 10" xfId="30661" hidden="1"/>
    <cellStyle name="Note 10" xfId="30727" hidden="1"/>
    <cellStyle name="Note 10" xfId="30844" hidden="1"/>
    <cellStyle name="Note 10" xfId="30901" hidden="1"/>
    <cellStyle name="Note 10" xfId="30979" hidden="1"/>
    <cellStyle name="Note 10" xfId="31057" hidden="1"/>
    <cellStyle name="Note 10" xfId="31639" hidden="1"/>
    <cellStyle name="Note 10" xfId="31718" hidden="1"/>
    <cellStyle name="Note 10" xfId="31797" hidden="1"/>
    <cellStyle name="Note 10" xfId="31591" hidden="1"/>
    <cellStyle name="Note 10" xfId="31898" hidden="1"/>
    <cellStyle name="Note 10" xfId="31352" hidden="1"/>
    <cellStyle name="Note 10" xfId="32242" hidden="1"/>
    <cellStyle name="Note 10" xfId="32313" hidden="1"/>
    <cellStyle name="Note 10" xfId="32391" hidden="1"/>
    <cellStyle name="Note 10" xfId="31393" hidden="1"/>
    <cellStyle name="Note 10" xfId="32484" hidden="1"/>
    <cellStyle name="Note 10" xfId="31913" hidden="1"/>
    <cellStyle name="Note 10" xfId="32779" hidden="1"/>
    <cellStyle name="Note 10" xfId="32845" hidden="1"/>
    <cellStyle name="Note 10" xfId="32923" hidden="1"/>
    <cellStyle name="Note 10" xfId="33116" hidden="1"/>
    <cellStyle name="Note 10" xfId="33182" hidden="1"/>
    <cellStyle name="Note 10" xfId="33260" hidden="1"/>
    <cellStyle name="Note 10" xfId="33453" hidden="1"/>
    <cellStyle name="Note 10" xfId="33519" hidden="1"/>
    <cellStyle name="Note 11" xfId="163" hidden="1"/>
    <cellStyle name="Note 11" xfId="243" hidden="1"/>
    <cellStyle name="Note 11" xfId="337" hidden="1"/>
    <cellStyle name="Note 11" xfId="671" hidden="1"/>
    <cellStyle name="Note 11" xfId="2407" hidden="1"/>
    <cellStyle name="Note 11" xfId="2558" hidden="1"/>
    <cellStyle name="Note 11" xfId="2745" hidden="1"/>
    <cellStyle name="Note 11" xfId="3132" hidden="1"/>
    <cellStyle name="Note 11" xfId="2270" hidden="1"/>
    <cellStyle name="Note 11" xfId="2238" hidden="1"/>
    <cellStyle name="Note 11" xfId="4339" hidden="1"/>
    <cellStyle name="Note 11" xfId="4573" hidden="1"/>
    <cellStyle name="Note 11" xfId="4735" hidden="1"/>
    <cellStyle name="Note 11" xfId="4996" hidden="1"/>
    <cellStyle name="Note 11" xfId="1721" hidden="1"/>
    <cellStyle name="Note 11" xfId="2266" hidden="1"/>
    <cellStyle name="Note 11" xfId="6350" hidden="1"/>
    <cellStyle name="Note 11" xfId="6457" hidden="1"/>
    <cellStyle name="Note 11" xfId="6654" hidden="1"/>
    <cellStyle name="Note 11" xfId="7514" hidden="1"/>
    <cellStyle name="Note 11" xfId="7663" hidden="1"/>
    <cellStyle name="Note 11" xfId="7841" hidden="1"/>
    <cellStyle name="Note 11" xfId="8757" hidden="1"/>
    <cellStyle name="Note 11" xfId="8934" hidden="1"/>
    <cellStyle name="Note 11" xfId="9854" hidden="1"/>
    <cellStyle name="Note 11" xfId="9928" hidden="1"/>
    <cellStyle name="Note 11" xfId="10004" hidden="1"/>
    <cellStyle name="Note 11" xfId="10082" hidden="1"/>
    <cellStyle name="Note 11" xfId="10667" hidden="1"/>
    <cellStyle name="Note 11" xfId="10743" hidden="1"/>
    <cellStyle name="Note 11" xfId="10822" hidden="1"/>
    <cellStyle name="Note 11" xfId="10935" hidden="1"/>
    <cellStyle name="Note 11" xfId="10609" hidden="1"/>
    <cellStyle name="Note 11" xfId="10586" hidden="1"/>
    <cellStyle name="Note 11" xfId="11262" hidden="1"/>
    <cellStyle name="Note 11" xfId="11338" hidden="1"/>
    <cellStyle name="Note 11" xfId="11416" hidden="1"/>
    <cellStyle name="Note 11" xfId="11506" hidden="1"/>
    <cellStyle name="Note 11" xfId="10398" hidden="1"/>
    <cellStyle name="Note 11" xfId="10606" hidden="1"/>
    <cellStyle name="Note 11" xfId="11794" hidden="1"/>
    <cellStyle name="Note 11" xfId="11870" hidden="1"/>
    <cellStyle name="Note 11" xfId="11948" hidden="1"/>
    <cellStyle name="Note 11" xfId="12131" hidden="1"/>
    <cellStyle name="Note 11" xfId="12207" hidden="1"/>
    <cellStyle name="Note 11" xfId="12285" hidden="1"/>
    <cellStyle name="Note 11" xfId="12468" hidden="1"/>
    <cellStyle name="Note 11" xfId="12544" hidden="1"/>
    <cellStyle name="Note 11" xfId="12646" hidden="1"/>
    <cellStyle name="Note 11" xfId="12720" hidden="1"/>
    <cellStyle name="Note 11" xfId="12796" hidden="1"/>
    <cellStyle name="Note 11" xfId="12874" hidden="1"/>
    <cellStyle name="Note 11" xfId="13459" hidden="1"/>
    <cellStyle name="Note 11" xfId="13535" hidden="1"/>
    <cellStyle name="Note 11" xfId="13614" hidden="1"/>
    <cellStyle name="Note 11" xfId="13727" hidden="1"/>
    <cellStyle name="Note 11" xfId="13401" hidden="1"/>
    <cellStyle name="Note 11" xfId="13378" hidden="1"/>
    <cellStyle name="Note 11" xfId="14054" hidden="1"/>
    <cellStyle name="Note 11" xfId="14130" hidden="1"/>
    <cellStyle name="Note 11" xfId="14208" hidden="1"/>
    <cellStyle name="Note 11" xfId="14298" hidden="1"/>
    <cellStyle name="Note 11" xfId="13190" hidden="1"/>
    <cellStyle name="Note 11" xfId="13398" hidden="1"/>
    <cellStyle name="Note 11" xfId="14586" hidden="1"/>
    <cellStyle name="Note 11" xfId="14662" hidden="1"/>
    <cellStyle name="Note 11" xfId="14740" hidden="1"/>
    <cellStyle name="Note 11" xfId="14923" hidden="1"/>
    <cellStyle name="Note 11" xfId="14999" hidden="1"/>
    <cellStyle name="Note 11" xfId="15077" hidden="1"/>
    <cellStyle name="Note 11" xfId="15260" hidden="1"/>
    <cellStyle name="Note 11" xfId="15336" hidden="1"/>
    <cellStyle name="Note 11" xfId="9598" hidden="1"/>
    <cellStyle name="Note 11" xfId="9488" hidden="1"/>
    <cellStyle name="Note 11" xfId="9369" hidden="1"/>
    <cellStyle name="Note 11" xfId="9263" hidden="1"/>
    <cellStyle name="Note 11" xfId="7000" hidden="1"/>
    <cellStyle name="Note 11" xfId="6913" hidden="1"/>
    <cellStyle name="Note 11" xfId="6819" hidden="1"/>
    <cellStyle name="Note 11" xfId="6327" hidden="1"/>
    <cellStyle name="Note 11" xfId="7195" hidden="1"/>
    <cellStyle name="Note 11" xfId="7325" hidden="1"/>
    <cellStyle name="Note 11" xfId="4862" hidden="1"/>
    <cellStyle name="Note 11" xfId="4694" hidden="1"/>
    <cellStyle name="Note 11" xfId="4477" hidden="1"/>
    <cellStyle name="Note 11" xfId="4236" hidden="1"/>
    <cellStyle name="Note 11" xfId="7990" hidden="1"/>
    <cellStyle name="Note 11" xfId="7201" hidden="1"/>
    <cellStyle name="Note 11" xfId="2746" hidden="1"/>
    <cellStyle name="Note 11" xfId="2524" hidden="1"/>
    <cellStyle name="Note 11" xfId="2350" hidden="1"/>
    <cellStyle name="Note 11" xfId="1390" hidden="1"/>
    <cellStyle name="Note 11" xfId="1203" hidden="1"/>
    <cellStyle name="Note 11" xfId="1051" hidden="1"/>
    <cellStyle name="Note 11" xfId="15397" hidden="1"/>
    <cellStyle name="Note 11" xfId="15509" hidden="1"/>
    <cellStyle name="Note 11" xfId="16195" hidden="1"/>
    <cellStyle name="Note 11" xfId="16269" hidden="1"/>
    <cellStyle name="Note 11" xfId="16345" hidden="1"/>
    <cellStyle name="Note 11" xfId="16423" hidden="1"/>
    <cellStyle name="Note 11" xfId="17008" hidden="1"/>
    <cellStyle name="Note 11" xfId="17084" hidden="1"/>
    <cellStyle name="Note 11" xfId="17163" hidden="1"/>
    <cellStyle name="Note 11" xfId="17276" hidden="1"/>
    <cellStyle name="Note 11" xfId="16950" hidden="1"/>
    <cellStyle name="Note 11" xfId="16927" hidden="1"/>
    <cellStyle name="Note 11" xfId="17603" hidden="1"/>
    <cellStyle name="Note 11" xfId="17679" hidden="1"/>
    <cellStyle name="Note 11" xfId="17757" hidden="1"/>
    <cellStyle name="Note 11" xfId="17847" hidden="1"/>
    <cellStyle name="Note 11" xfId="16739" hidden="1"/>
    <cellStyle name="Note 11" xfId="16947" hidden="1"/>
    <cellStyle name="Note 11" xfId="18135" hidden="1"/>
    <cellStyle name="Note 11" xfId="18211" hidden="1"/>
    <cellStyle name="Note 11" xfId="18289" hidden="1"/>
    <cellStyle name="Note 11" xfId="18472" hidden="1"/>
    <cellStyle name="Note 11" xfId="18548" hidden="1"/>
    <cellStyle name="Note 11" xfId="18626" hidden="1"/>
    <cellStyle name="Note 11" xfId="18809" hidden="1"/>
    <cellStyle name="Note 11" xfId="18885" hidden="1"/>
    <cellStyle name="Note 11" xfId="18987" hidden="1"/>
    <cellStyle name="Note 11" xfId="19061" hidden="1"/>
    <cellStyle name="Note 11" xfId="19137" hidden="1"/>
    <cellStyle name="Note 11" xfId="19215" hidden="1"/>
    <cellStyle name="Note 11" xfId="19800" hidden="1"/>
    <cellStyle name="Note 11" xfId="19876" hidden="1"/>
    <cellStyle name="Note 11" xfId="19955" hidden="1"/>
    <cellStyle name="Note 11" xfId="20068" hidden="1"/>
    <cellStyle name="Note 11" xfId="19742" hidden="1"/>
    <cellStyle name="Note 11" xfId="19719" hidden="1"/>
    <cellStyle name="Note 11" xfId="20395" hidden="1"/>
    <cellStyle name="Note 11" xfId="20471" hidden="1"/>
    <cellStyle name="Note 11" xfId="20549" hidden="1"/>
    <cellStyle name="Note 11" xfId="20639" hidden="1"/>
    <cellStyle name="Note 11" xfId="19531" hidden="1"/>
    <cellStyle name="Note 11" xfId="19739" hidden="1"/>
    <cellStyle name="Note 11" xfId="20927" hidden="1"/>
    <cellStyle name="Note 11" xfId="21003" hidden="1"/>
    <cellStyle name="Note 11" xfId="21081" hidden="1"/>
    <cellStyle name="Note 11" xfId="21264" hidden="1"/>
    <cellStyle name="Note 11" xfId="21340" hidden="1"/>
    <cellStyle name="Note 11" xfId="21418" hidden="1"/>
    <cellStyle name="Note 11" xfId="21601" hidden="1"/>
    <cellStyle name="Note 11" xfId="21677" hidden="1"/>
    <cellStyle name="Note 11" xfId="15992" hidden="1"/>
    <cellStyle name="Note 11" xfId="15918" hidden="1"/>
    <cellStyle name="Note 11" xfId="15838" hidden="1"/>
    <cellStyle name="Note 11" xfId="15755" hidden="1"/>
    <cellStyle name="Note 11" xfId="7980" hidden="1"/>
    <cellStyle name="Note 11" xfId="7782" hidden="1"/>
    <cellStyle name="Note 11" xfId="7513" hidden="1"/>
    <cellStyle name="Note 11" xfId="7025" hidden="1"/>
    <cellStyle name="Note 11" xfId="8133" hidden="1"/>
    <cellStyle name="Note 11" xfId="8176" hidden="1"/>
    <cellStyle name="Note 11" xfId="5302" hidden="1"/>
    <cellStyle name="Note 11" xfId="5100" hidden="1"/>
    <cellStyle name="Note 11" xfId="4997" hidden="1"/>
    <cellStyle name="Note 11" xfId="4593" hidden="1"/>
    <cellStyle name="Note 11" xfId="8889" hidden="1"/>
    <cellStyle name="Note 11" xfId="8146" hidden="1"/>
    <cellStyle name="Note 11" xfId="3053" hidden="1"/>
    <cellStyle name="Note 11" xfId="2911" hidden="1"/>
    <cellStyle name="Note 11" xfId="2717" hidden="1"/>
    <cellStyle name="Note 11" xfId="1543" hidden="1"/>
    <cellStyle name="Note 11" xfId="1379" hidden="1"/>
    <cellStyle name="Note 11" xfId="1124" hidden="1"/>
    <cellStyle name="Note 11" xfId="21736" hidden="1"/>
    <cellStyle name="Note 11" xfId="21816" hidden="1"/>
    <cellStyle name="Note 11" xfId="22346" hidden="1"/>
    <cellStyle name="Note 11" xfId="22420" hidden="1"/>
    <cellStyle name="Note 11" xfId="22496" hidden="1"/>
    <cellStyle name="Note 11" xfId="22574" hidden="1"/>
    <cellStyle name="Note 11" xfId="23159" hidden="1"/>
    <cellStyle name="Note 11" xfId="23235" hidden="1"/>
    <cellStyle name="Note 11" xfId="23314" hidden="1"/>
    <cellStyle name="Note 11" xfId="23427" hidden="1"/>
    <cellStyle name="Note 11" xfId="23101" hidden="1"/>
    <cellStyle name="Note 11" xfId="23078" hidden="1"/>
    <cellStyle name="Note 11" xfId="23754" hidden="1"/>
    <cellStyle name="Note 11" xfId="23830" hidden="1"/>
    <cellStyle name="Note 11" xfId="23908" hidden="1"/>
    <cellStyle name="Note 11" xfId="23998" hidden="1"/>
    <cellStyle name="Note 11" xfId="22890" hidden="1"/>
    <cellStyle name="Note 11" xfId="23098" hidden="1"/>
    <cellStyle name="Note 11" xfId="24286" hidden="1"/>
    <cellStyle name="Note 11" xfId="24362" hidden="1"/>
    <cellStyle name="Note 11" xfId="24440" hidden="1"/>
    <cellStyle name="Note 11" xfId="24623" hidden="1"/>
    <cellStyle name="Note 11" xfId="24699" hidden="1"/>
    <cellStyle name="Note 11" xfId="24777" hidden="1"/>
    <cellStyle name="Note 11" xfId="24960" hidden="1"/>
    <cellStyle name="Note 11" xfId="25036" hidden="1"/>
    <cellStyle name="Note 11" xfId="25138" hidden="1"/>
    <cellStyle name="Note 11" xfId="25212" hidden="1"/>
    <cellStyle name="Note 11" xfId="25288" hidden="1"/>
    <cellStyle name="Note 11" xfId="25366" hidden="1"/>
    <cellStyle name="Note 11" xfId="25951" hidden="1"/>
    <cellStyle name="Note 11" xfId="26027" hidden="1"/>
    <cellStyle name="Note 11" xfId="26106" hidden="1"/>
    <cellStyle name="Note 11" xfId="26219" hidden="1"/>
    <cellStyle name="Note 11" xfId="25893" hidden="1"/>
    <cellStyle name="Note 11" xfId="25870" hidden="1"/>
    <cellStyle name="Note 11" xfId="26546" hidden="1"/>
    <cellStyle name="Note 11" xfId="26622" hidden="1"/>
    <cellStyle name="Note 11" xfId="26700" hidden="1"/>
    <cellStyle name="Note 11" xfId="26790" hidden="1"/>
    <cellStyle name="Note 11" xfId="25682" hidden="1"/>
    <cellStyle name="Note 11" xfId="25890" hidden="1"/>
    <cellStyle name="Note 11" xfId="27078" hidden="1"/>
    <cellStyle name="Note 11" xfId="27154" hidden="1"/>
    <cellStyle name="Note 11" xfId="27232" hidden="1"/>
    <cellStyle name="Note 11" xfId="27415" hidden="1"/>
    <cellStyle name="Note 11" xfId="27491" hidden="1"/>
    <cellStyle name="Note 11" xfId="27569" hidden="1"/>
    <cellStyle name="Note 11" xfId="27752" hidden="1"/>
    <cellStyle name="Note 11" xfId="27828" hidden="1"/>
    <cellStyle name="Note 11" xfId="22245" hidden="1"/>
    <cellStyle name="Note 11" xfId="22171" hidden="1"/>
    <cellStyle name="Note 11" xfId="22091" hidden="1"/>
    <cellStyle name="Note 11" xfId="22008" hidden="1"/>
    <cellStyle name="Note 11" xfId="8886" hidden="1"/>
    <cellStyle name="Note 11" xfId="8679" hidden="1"/>
    <cellStyle name="Note 11" xfId="8446" hidden="1"/>
    <cellStyle name="Note 11" xfId="8022" hidden="1"/>
    <cellStyle name="Note 11" xfId="9068" hidden="1"/>
    <cellStyle name="Note 11" xfId="9100" hidden="1"/>
    <cellStyle name="Note 11" xfId="5857" hidden="1"/>
    <cellStyle name="Note 11" xfId="5611" hidden="1"/>
    <cellStyle name="Note 11" xfId="5512" hidden="1"/>
    <cellStyle name="Note 11" xfId="5045" hidden="1"/>
    <cellStyle name="Note 11" xfId="15480" hidden="1"/>
    <cellStyle name="Note 11" xfId="9074" hidden="1"/>
    <cellStyle name="Note 11" xfId="3374" hidden="1"/>
    <cellStyle name="Note 11" xfId="3276" hidden="1"/>
    <cellStyle name="Note 11" xfId="3050" hidden="1"/>
    <cellStyle name="Note 11" xfId="1668" hidden="1"/>
    <cellStyle name="Note 11" xfId="1544" hidden="1"/>
    <cellStyle name="Note 11" xfId="1266" hidden="1"/>
    <cellStyle name="Note 11" xfId="27887" hidden="1"/>
    <cellStyle name="Note 11" xfId="27963" hidden="1"/>
    <cellStyle name="Note 11" xfId="28065" hidden="1"/>
    <cellStyle name="Note 11" xfId="28139" hidden="1"/>
    <cellStyle name="Note 11" xfId="28215" hidden="1"/>
    <cellStyle name="Note 11" xfId="28293" hidden="1"/>
    <cellStyle name="Note 11" xfId="28878" hidden="1"/>
    <cellStyle name="Note 11" xfId="28954" hidden="1"/>
    <cellStyle name="Note 11" xfId="29033" hidden="1"/>
    <cellStyle name="Note 11" xfId="29146" hidden="1"/>
    <cellStyle name="Note 11" xfId="28820" hidden="1"/>
    <cellStyle name="Note 11" xfId="28797" hidden="1"/>
    <cellStyle name="Note 11" xfId="29473" hidden="1"/>
    <cellStyle name="Note 11" xfId="29549" hidden="1"/>
    <cellStyle name="Note 11" xfId="29627" hidden="1"/>
    <cellStyle name="Note 11" xfId="29717" hidden="1"/>
    <cellStyle name="Note 11" xfId="28609" hidden="1"/>
    <cellStyle name="Note 11" xfId="28817" hidden="1"/>
    <cellStyle name="Note 11" xfId="30005" hidden="1"/>
    <cellStyle name="Note 11" xfId="30081" hidden="1"/>
    <cellStyle name="Note 11" xfId="30159" hidden="1"/>
    <cellStyle name="Note 11" xfId="30342" hidden="1"/>
    <cellStyle name="Note 11" xfId="30418" hidden="1"/>
    <cellStyle name="Note 11" xfId="30496" hidden="1"/>
    <cellStyle name="Note 11" xfId="30679" hidden="1"/>
    <cellStyle name="Note 11" xfId="30755" hidden="1"/>
    <cellStyle name="Note 11" xfId="30857" hidden="1"/>
    <cellStyle name="Note 11" xfId="30931" hidden="1"/>
    <cellStyle name="Note 11" xfId="31007" hidden="1"/>
    <cellStyle name="Note 11" xfId="31085" hidden="1"/>
    <cellStyle name="Note 11" xfId="31670" hidden="1"/>
    <cellStyle name="Note 11" xfId="31746" hidden="1"/>
    <cellStyle name="Note 11" xfId="31825" hidden="1"/>
    <cellStyle name="Note 11" xfId="31938" hidden="1"/>
    <cellStyle name="Note 11" xfId="31612" hidden="1"/>
    <cellStyle name="Note 11" xfId="31589" hidden="1"/>
    <cellStyle name="Note 11" xfId="32265" hidden="1"/>
    <cellStyle name="Note 11" xfId="32341" hidden="1"/>
    <cellStyle name="Note 11" xfId="32419" hidden="1"/>
    <cellStyle name="Note 11" xfId="32509" hidden="1"/>
    <cellStyle name="Note 11" xfId="31401" hidden="1"/>
    <cellStyle name="Note 11" xfId="31609" hidden="1"/>
    <cellStyle name="Note 11" xfId="32797" hidden="1"/>
    <cellStyle name="Note 11" xfId="32873" hidden="1"/>
    <cellStyle name="Note 11" xfId="32951" hidden="1"/>
    <cellStyle name="Note 11" xfId="33134" hidden="1"/>
    <cellStyle name="Note 11" xfId="33210" hidden="1"/>
    <cellStyle name="Note 11" xfId="33288" hidden="1"/>
    <cellStyle name="Note 11" xfId="33471" hidden="1"/>
    <cellStyle name="Note 11" xfId="33547" hidden="1"/>
    <cellStyle name="Note 12" xfId="176" hidden="1"/>
    <cellStyle name="Note 12" xfId="256" hidden="1"/>
    <cellStyle name="Note 12" xfId="373" hidden="1"/>
    <cellStyle name="Note 12" xfId="704" hidden="1"/>
    <cellStyle name="Note 12" xfId="2422" hidden="1"/>
    <cellStyle name="Note 12" xfId="2574" hidden="1"/>
    <cellStyle name="Note 12" xfId="2772" hidden="1"/>
    <cellStyle name="Note 12" xfId="2882" hidden="1"/>
    <cellStyle name="Note 12" xfId="2028" hidden="1"/>
    <cellStyle name="Note 12" xfId="1663" hidden="1"/>
    <cellStyle name="Note 12" xfId="4375" hidden="1"/>
    <cellStyle name="Note 12" xfId="4590" hidden="1"/>
    <cellStyle name="Note 12" xfId="4753" hidden="1"/>
    <cellStyle name="Note 12" xfId="4863" hidden="1"/>
    <cellStyle name="Note 12" xfId="3032" hidden="1"/>
    <cellStyle name="Note 12" xfId="4249" hidden="1"/>
    <cellStyle name="Note 12" xfId="6364" hidden="1"/>
    <cellStyle name="Note 12" xfId="6471" hidden="1"/>
    <cellStyle name="Note 12" xfId="6668" hidden="1"/>
    <cellStyle name="Note 12" xfId="7537" hidden="1"/>
    <cellStyle name="Note 12" xfId="7683" hidden="1"/>
    <cellStyle name="Note 12" xfId="7861" hidden="1"/>
    <cellStyle name="Note 12" xfId="8777" hidden="1"/>
    <cellStyle name="Note 12" xfId="8951" hidden="1"/>
    <cellStyle name="Note 12" xfId="9867" hidden="1"/>
    <cellStyle name="Note 12" xfId="9941" hidden="1"/>
    <cellStyle name="Note 12" xfId="10017" hidden="1"/>
    <cellStyle name="Note 12" xfId="10095" hidden="1"/>
    <cellStyle name="Note 12" xfId="10680" hidden="1"/>
    <cellStyle name="Note 12" xfId="10756" hidden="1"/>
    <cellStyle name="Note 12" xfId="10835" hidden="1"/>
    <cellStyle name="Note 12" xfId="10883" hidden="1"/>
    <cellStyle name="Note 12" xfId="10496" hidden="1"/>
    <cellStyle name="Note 12" xfId="10365" hidden="1"/>
    <cellStyle name="Note 12" xfId="11275" hidden="1"/>
    <cellStyle name="Note 12" xfId="11351" hidden="1"/>
    <cellStyle name="Note 12" xfId="11429" hidden="1"/>
    <cellStyle name="Note 12" xfId="11471" hidden="1"/>
    <cellStyle name="Note 12" xfId="10906" hidden="1"/>
    <cellStyle name="Note 12" xfId="11236" hidden="1"/>
    <cellStyle name="Note 12" xfId="11807" hidden="1"/>
    <cellStyle name="Note 12" xfId="11883" hidden="1"/>
    <cellStyle name="Note 12" xfId="11961" hidden="1"/>
    <cellStyle name="Note 12" xfId="12144" hidden="1"/>
    <cellStyle name="Note 12" xfId="12220" hidden="1"/>
    <cellStyle name="Note 12" xfId="12298" hidden="1"/>
    <cellStyle name="Note 12" xfId="12481" hidden="1"/>
    <cellStyle name="Note 12" xfId="12557" hidden="1"/>
    <cellStyle name="Note 12" xfId="12659" hidden="1"/>
    <cellStyle name="Note 12" xfId="12733" hidden="1"/>
    <cellStyle name="Note 12" xfId="12809" hidden="1"/>
    <cellStyle name="Note 12" xfId="12887" hidden="1"/>
    <cellStyle name="Note 12" xfId="13472" hidden="1"/>
    <cellStyle name="Note 12" xfId="13548" hidden="1"/>
    <cellStyle name="Note 12" xfId="13627" hidden="1"/>
    <cellStyle name="Note 12" xfId="13675" hidden="1"/>
    <cellStyle name="Note 12" xfId="13288" hidden="1"/>
    <cellStyle name="Note 12" xfId="13157" hidden="1"/>
    <cellStyle name="Note 12" xfId="14067" hidden="1"/>
    <cellStyle name="Note 12" xfId="14143" hidden="1"/>
    <cellStyle name="Note 12" xfId="14221" hidden="1"/>
    <cellStyle name="Note 12" xfId="14263" hidden="1"/>
    <cellStyle name="Note 12" xfId="13698" hidden="1"/>
    <cellStyle name="Note 12" xfId="14028" hidden="1"/>
    <cellStyle name="Note 12" xfId="14599" hidden="1"/>
    <cellStyle name="Note 12" xfId="14675" hidden="1"/>
    <cellStyle name="Note 12" xfId="14753" hidden="1"/>
    <cellStyle name="Note 12" xfId="14936" hidden="1"/>
    <cellStyle name="Note 12" xfId="15012" hidden="1"/>
    <cellStyle name="Note 12" xfId="15090" hidden="1"/>
    <cellStyle name="Note 12" xfId="15273" hidden="1"/>
    <cellStyle name="Note 12" xfId="15349" hidden="1"/>
    <cellStyle name="Note 12" xfId="9581" hidden="1"/>
    <cellStyle name="Note 12" xfId="9466" hidden="1"/>
    <cellStyle name="Note 12" xfId="9356" hidden="1"/>
    <cellStyle name="Note 12" xfId="9243" hidden="1"/>
    <cellStyle name="Note 12" xfId="6986" hidden="1"/>
    <cellStyle name="Note 12" xfId="6899" hidden="1"/>
    <cellStyle name="Note 12" xfId="6806" hidden="1"/>
    <cellStyle name="Note 12" xfId="6709" hidden="1"/>
    <cellStyle name="Note 12" xfId="7574" hidden="1"/>
    <cellStyle name="Note 12" xfId="8078" hidden="1"/>
    <cellStyle name="Note 12" xfId="4843" hidden="1"/>
    <cellStyle name="Note 12" xfId="4675" hidden="1"/>
    <cellStyle name="Note 12" xfId="4428" hidden="1"/>
    <cellStyle name="Note 12" xfId="4291" hidden="1"/>
    <cellStyle name="Note 12" xfId="6456" hidden="1"/>
    <cellStyle name="Note 12" xfId="5032" hidden="1"/>
    <cellStyle name="Note 12" xfId="2710" hidden="1"/>
    <cellStyle name="Note 12" xfId="2506" hidden="1"/>
    <cellStyle name="Note 12" xfId="2331" hidden="1"/>
    <cellStyle name="Note 12" xfId="1368" hidden="1"/>
    <cellStyle name="Note 12" xfId="1182" hidden="1"/>
    <cellStyle name="Note 12" xfId="938" hidden="1"/>
    <cellStyle name="Note 12" xfId="15415" hidden="1"/>
    <cellStyle name="Note 12" xfId="15523" hidden="1"/>
    <cellStyle name="Note 12" xfId="16208" hidden="1"/>
    <cellStyle name="Note 12" xfId="16282" hidden="1"/>
    <cellStyle name="Note 12" xfId="16358" hidden="1"/>
    <cellStyle name="Note 12" xfId="16436" hidden="1"/>
    <cellStyle name="Note 12" xfId="17021" hidden="1"/>
    <cellStyle name="Note 12" xfId="17097" hidden="1"/>
    <cellStyle name="Note 12" xfId="17176" hidden="1"/>
    <cellStyle name="Note 12" xfId="17224" hidden="1"/>
    <cellStyle name="Note 12" xfId="16837" hidden="1"/>
    <cellStyle name="Note 12" xfId="16706" hidden="1"/>
    <cellStyle name="Note 12" xfId="17616" hidden="1"/>
    <cellStyle name="Note 12" xfId="17692" hidden="1"/>
    <cellStyle name="Note 12" xfId="17770" hidden="1"/>
    <cellStyle name="Note 12" xfId="17812" hidden="1"/>
    <cellStyle name="Note 12" xfId="17247" hidden="1"/>
    <cellStyle name="Note 12" xfId="17577" hidden="1"/>
    <cellStyle name="Note 12" xfId="18148" hidden="1"/>
    <cellStyle name="Note 12" xfId="18224" hidden="1"/>
    <cellStyle name="Note 12" xfId="18302" hidden="1"/>
    <cellStyle name="Note 12" xfId="18485" hidden="1"/>
    <cellStyle name="Note 12" xfId="18561" hidden="1"/>
    <cellStyle name="Note 12" xfId="18639" hidden="1"/>
    <cellStyle name="Note 12" xfId="18822" hidden="1"/>
    <cellStyle name="Note 12" xfId="18898" hidden="1"/>
    <cellStyle name="Note 12" xfId="19000" hidden="1"/>
    <cellStyle name="Note 12" xfId="19074" hidden="1"/>
    <cellStyle name="Note 12" xfId="19150" hidden="1"/>
    <cellStyle name="Note 12" xfId="19228" hidden="1"/>
    <cellStyle name="Note 12" xfId="19813" hidden="1"/>
    <cellStyle name="Note 12" xfId="19889" hidden="1"/>
    <cellStyle name="Note 12" xfId="19968" hidden="1"/>
    <cellStyle name="Note 12" xfId="20016" hidden="1"/>
    <cellStyle name="Note 12" xfId="19629" hidden="1"/>
    <cellStyle name="Note 12" xfId="19498" hidden="1"/>
    <cellStyle name="Note 12" xfId="20408" hidden="1"/>
    <cellStyle name="Note 12" xfId="20484" hidden="1"/>
    <cellStyle name="Note 12" xfId="20562" hidden="1"/>
    <cellStyle name="Note 12" xfId="20604" hidden="1"/>
    <cellStyle name="Note 12" xfId="20039" hidden="1"/>
    <cellStyle name="Note 12" xfId="20369" hidden="1"/>
    <cellStyle name="Note 12" xfId="20940" hidden="1"/>
    <cellStyle name="Note 12" xfId="21016" hidden="1"/>
    <cellStyle name="Note 12" xfId="21094" hidden="1"/>
    <cellStyle name="Note 12" xfId="21277" hidden="1"/>
    <cellStyle name="Note 12" xfId="21353" hidden="1"/>
    <cellStyle name="Note 12" xfId="21431" hidden="1"/>
    <cellStyle name="Note 12" xfId="21614" hidden="1"/>
    <cellStyle name="Note 12" xfId="21690" hidden="1"/>
    <cellStyle name="Note 12" xfId="15979" hidden="1"/>
    <cellStyle name="Note 12" xfId="15905" hidden="1"/>
    <cellStyle name="Note 12" xfId="15825" hidden="1"/>
    <cellStyle name="Note 12" xfId="15742" hidden="1"/>
    <cellStyle name="Note 12" xfId="7961" hidden="1"/>
    <cellStyle name="Note 12" xfId="7760" hidden="1"/>
    <cellStyle name="Note 12" xfId="7473" hidden="1"/>
    <cellStyle name="Note 12" xfId="7379" hidden="1"/>
    <cellStyle name="Note 12" xfId="8466" hidden="1"/>
    <cellStyle name="Note 12" xfId="9019" hidden="1"/>
    <cellStyle name="Note 12" xfId="5287" hidden="1"/>
    <cellStyle name="Note 12" xfId="5086" hidden="1"/>
    <cellStyle name="Note 12" xfId="4980" hidden="1"/>
    <cellStyle name="Note 12" xfId="4914" hidden="1"/>
    <cellStyle name="Note 12" xfId="7186" hidden="1"/>
    <cellStyle name="Note 12" xfId="5539" hidden="1"/>
    <cellStyle name="Note 12" xfId="3025" hidden="1"/>
    <cellStyle name="Note 12" xfId="2896" hidden="1"/>
    <cellStyle name="Note 12" xfId="2678" hidden="1"/>
    <cellStyle name="Note 12" xfId="1518" hidden="1"/>
    <cellStyle name="Note 12" xfId="1346" hidden="1"/>
    <cellStyle name="Note 12" xfId="1106" hidden="1"/>
    <cellStyle name="Note 12" xfId="21750" hidden="1"/>
    <cellStyle name="Note 12" xfId="21830" hidden="1"/>
    <cellStyle name="Note 12" xfId="22359" hidden="1"/>
    <cellStyle name="Note 12" xfId="22433" hidden="1"/>
    <cellStyle name="Note 12" xfId="22509" hidden="1"/>
    <cellStyle name="Note 12" xfId="22587" hidden="1"/>
    <cellStyle name="Note 12" xfId="23172" hidden="1"/>
    <cellStyle name="Note 12" xfId="23248" hidden="1"/>
    <cellStyle name="Note 12" xfId="23327" hidden="1"/>
    <cellStyle name="Note 12" xfId="23375" hidden="1"/>
    <cellStyle name="Note 12" xfId="22988" hidden="1"/>
    <cellStyle name="Note 12" xfId="22857" hidden="1"/>
    <cellStyle name="Note 12" xfId="23767" hidden="1"/>
    <cellStyle name="Note 12" xfId="23843" hidden="1"/>
    <cellStyle name="Note 12" xfId="23921" hidden="1"/>
    <cellStyle name="Note 12" xfId="23963" hidden="1"/>
    <cellStyle name="Note 12" xfId="23398" hidden="1"/>
    <cellStyle name="Note 12" xfId="23728" hidden="1"/>
    <cellStyle name="Note 12" xfId="24299" hidden="1"/>
    <cellStyle name="Note 12" xfId="24375" hidden="1"/>
    <cellStyle name="Note 12" xfId="24453" hidden="1"/>
    <cellStyle name="Note 12" xfId="24636" hidden="1"/>
    <cellStyle name="Note 12" xfId="24712" hidden="1"/>
    <cellStyle name="Note 12" xfId="24790" hidden="1"/>
    <cellStyle name="Note 12" xfId="24973" hidden="1"/>
    <cellStyle name="Note 12" xfId="25049" hidden="1"/>
    <cellStyle name="Note 12" xfId="25151" hidden="1"/>
    <cellStyle name="Note 12" xfId="25225" hidden="1"/>
    <cellStyle name="Note 12" xfId="25301" hidden="1"/>
    <cellStyle name="Note 12" xfId="25379" hidden="1"/>
    <cellStyle name="Note 12" xfId="25964" hidden="1"/>
    <cellStyle name="Note 12" xfId="26040" hidden="1"/>
    <cellStyle name="Note 12" xfId="26119" hidden="1"/>
    <cellStyle name="Note 12" xfId="26167" hidden="1"/>
    <cellStyle name="Note 12" xfId="25780" hidden="1"/>
    <cellStyle name="Note 12" xfId="25649" hidden="1"/>
    <cellStyle name="Note 12" xfId="26559" hidden="1"/>
    <cellStyle name="Note 12" xfId="26635" hidden="1"/>
    <cellStyle name="Note 12" xfId="26713" hidden="1"/>
    <cellStyle name="Note 12" xfId="26755" hidden="1"/>
    <cellStyle name="Note 12" xfId="26190" hidden="1"/>
    <cellStyle name="Note 12" xfId="26520" hidden="1"/>
    <cellStyle name="Note 12" xfId="27091" hidden="1"/>
    <cellStyle name="Note 12" xfId="27167" hidden="1"/>
    <cellStyle name="Note 12" xfId="27245" hidden="1"/>
    <cellStyle name="Note 12" xfId="27428" hidden="1"/>
    <cellStyle name="Note 12" xfId="27504" hidden="1"/>
    <cellStyle name="Note 12" xfId="27582" hidden="1"/>
    <cellStyle name="Note 12" xfId="27765" hidden="1"/>
    <cellStyle name="Note 12" xfId="27841" hidden="1"/>
    <cellStyle name="Note 12" xfId="22232" hidden="1"/>
    <cellStyle name="Note 12" xfId="22158" hidden="1"/>
    <cellStyle name="Note 12" xfId="22078" hidden="1"/>
    <cellStyle name="Note 12" xfId="21995" hidden="1"/>
    <cellStyle name="Note 12" xfId="8865" hidden="1"/>
    <cellStyle name="Note 12" xfId="8654" hidden="1"/>
    <cellStyle name="Note 12" xfId="8423" hidden="1"/>
    <cellStyle name="Note 12" xfId="8233" hidden="1"/>
    <cellStyle name="Note 12" xfId="9517" hidden="1"/>
    <cellStyle name="Note 12" xfId="15574" hidden="1"/>
    <cellStyle name="Note 12" xfId="5839" hidden="1"/>
    <cellStyle name="Note 12" xfId="5593" hidden="1"/>
    <cellStyle name="Note 12" xfId="5498" hidden="1"/>
    <cellStyle name="Note 12" xfId="5346" hidden="1"/>
    <cellStyle name="Note 12" xfId="8121" hidden="1"/>
    <cellStyle name="Note 12" xfId="5916" hidden="1"/>
    <cellStyle name="Note 12" xfId="3356" hidden="1"/>
    <cellStyle name="Note 12" xfId="3165" hidden="1"/>
    <cellStyle name="Note 12" xfId="3008" hidden="1"/>
    <cellStyle name="Note 12" xfId="1652" hidden="1"/>
    <cellStyle name="Note 12" xfId="1507" hidden="1"/>
    <cellStyle name="Note 12" xfId="1243" hidden="1"/>
    <cellStyle name="Note 12" xfId="27900" hidden="1"/>
    <cellStyle name="Note 12" xfId="27976" hidden="1"/>
    <cellStyle name="Note 12" xfId="28078" hidden="1"/>
    <cellStyle name="Note 12" xfId="28152" hidden="1"/>
    <cellStyle name="Note 12" xfId="28228" hidden="1"/>
    <cellStyle name="Note 12" xfId="28306" hidden="1"/>
    <cellStyle name="Note 12" xfId="28891" hidden="1"/>
    <cellStyle name="Note 12" xfId="28967" hidden="1"/>
    <cellStyle name="Note 12" xfId="29046" hidden="1"/>
    <cellStyle name="Note 12" xfId="29094" hidden="1"/>
    <cellStyle name="Note 12" xfId="28707" hidden="1"/>
    <cellStyle name="Note 12" xfId="28576" hidden="1"/>
    <cellStyle name="Note 12" xfId="29486" hidden="1"/>
    <cellStyle name="Note 12" xfId="29562" hidden="1"/>
    <cellStyle name="Note 12" xfId="29640" hidden="1"/>
    <cellStyle name="Note 12" xfId="29682" hidden="1"/>
    <cellStyle name="Note 12" xfId="29117" hidden="1"/>
    <cellStyle name="Note 12" xfId="29447" hidden="1"/>
    <cellStyle name="Note 12" xfId="30018" hidden="1"/>
    <cellStyle name="Note 12" xfId="30094" hidden="1"/>
    <cellStyle name="Note 12" xfId="30172" hidden="1"/>
    <cellStyle name="Note 12" xfId="30355" hidden="1"/>
    <cellStyle name="Note 12" xfId="30431" hidden="1"/>
    <cellStyle name="Note 12" xfId="30509" hidden="1"/>
    <cellStyle name="Note 12" xfId="30692" hidden="1"/>
    <cellStyle name="Note 12" xfId="30768" hidden="1"/>
    <cellStyle name="Note 12" xfId="30870" hidden="1"/>
    <cellStyle name="Note 12" xfId="30944" hidden="1"/>
    <cellStyle name="Note 12" xfId="31020" hidden="1"/>
    <cellStyle name="Note 12" xfId="31098" hidden="1"/>
    <cellStyle name="Note 12" xfId="31683" hidden="1"/>
    <cellStyle name="Note 12" xfId="31759" hidden="1"/>
    <cellStyle name="Note 12" xfId="31838" hidden="1"/>
    <cellStyle name="Note 12" xfId="31886" hidden="1"/>
    <cellStyle name="Note 12" xfId="31499" hidden="1"/>
    <cellStyle name="Note 12" xfId="31368" hidden="1"/>
    <cellStyle name="Note 12" xfId="32278" hidden="1"/>
    <cellStyle name="Note 12" xfId="32354" hidden="1"/>
    <cellStyle name="Note 12" xfId="32432" hidden="1"/>
    <cellStyle name="Note 12" xfId="32474" hidden="1"/>
    <cellStyle name="Note 12" xfId="31909" hidden="1"/>
    <cellStyle name="Note 12" xfId="32239" hidden="1"/>
    <cellStyle name="Note 12" xfId="32810" hidden="1"/>
    <cellStyle name="Note 12" xfId="32886" hidden="1"/>
    <cellStyle name="Note 12" xfId="32964" hidden="1"/>
    <cellStyle name="Note 12" xfId="33147" hidden="1"/>
    <cellStyle name="Note 12" xfId="33223" hidden="1"/>
    <cellStyle name="Note 12" xfId="33301" hidden="1"/>
    <cellStyle name="Note 12" xfId="33484" hidden="1"/>
    <cellStyle name="Note 12" xfId="33560" hidden="1"/>
    <cellStyle name="Note 13" xfId="191" hidden="1"/>
    <cellStyle name="Note 13" xfId="270" hidden="1"/>
    <cellStyle name="Note 13" xfId="407" hidden="1"/>
    <cellStyle name="Note 13" xfId="726" hidden="1"/>
    <cellStyle name="Note 13" xfId="2439" hidden="1"/>
    <cellStyle name="Note 13" xfId="2590" hidden="1"/>
    <cellStyle name="Note 13" xfId="2797" hidden="1"/>
    <cellStyle name="Note 13" xfId="3087" hidden="1"/>
    <cellStyle name="Note 13" xfId="1870" hidden="1"/>
    <cellStyle name="Note 13" xfId="1590" hidden="1"/>
    <cellStyle name="Note 13" xfId="4410" hidden="1"/>
    <cellStyle name="Note 13" xfId="4606" hidden="1"/>
    <cellStyle name="Note 13" xfId="4770" hidden="1"/>
    <cellStyle name="Note 13" xfId="4941" hidden="1"/>
    <cellStyle name="Note 13" xfId="1718" hidden="1"/>
    <cellStyle name="Note 13" xfId="2149" hidden="1"/>
    <cellStyle name="Note 13" xfId="6382" hidden="1"/>
    <cellStyle name="Note 13" xfId="6486" hidden="1"/>
    <cellStyle name="Note 13" xfId="6684" hidden="1"/>
    <cellStyle name="Note 13" xfId="7560" hidden="1"/>
    <cellStyle name="Note 13" xfId="7702" hidden="1"/>
    <cellStyle name="Note 13" xfId="7877" hidden="1"/>
    <cellStyle name="Note 13" xfId="8799" hidden="1"/>
    <cellStyle name="Note 13" xfId="8967" hidden="1"/>
    <cellStyle name="Note 13" xfId="9880" hidden="1"/>
    <cellStyle name="Note 13" xfId="9955" hidden="1"/>
    <cellStyle name="Note 13" xfId="10030" hidden="1"/>
    <cellStyle name="Note 13" xfId="10108" hidden="1"/>
    <cellStyle name="Note 13" xfId="10694" hidden="1"/>
    <cellStyle name="Note 13" xfId="10769" hidden="1"/>
    <cellStyle name="Note 13" xfId="10848" hidden="1"/>
    <cellStyle name="Note 13" xfId="10916" hidden="1"/>
    <cellStyle name="Note 13" xfId="10445" hidden="1"/>
    <cellStyle name="Note 13" xfId="10346" hidden="1"/>
    <cellStyle name="Note 13" xfId="11289" hidden="1"/>
    <cellStyle name="Note 13" xfId="11364" hidden="1"/>
    <cellStyle name="Note 13" xfId="11442" hidden="1"/>
    <cellStyle name="Note 13" xfId="11496" hidden="1"/>
    <cellStyle name="Note 13" xfId="10395" hidden="1"/>
    <cellStyle name="Note 13" xfId="10553" hidden="1"/>
    <cellStyle name="Note 13" xfId="11821" hidden="1"/>
    <cellStyle name="Note 13" xfId="11896" hidden="1"/>
    <cellStyle name="Note 13" xfId="11974" hidden="1"/>
    <cellStyle name="Note 13" xfId="12158" hidden="1"/>
    <cellStyle name="Note 13" xfId="12233" hidden="1"/>
    <cellStyle name="Note 13" xfId="12311" hidden="1"/>
    <cellStyle name="Note 13" xfId="12495" hidden="1"/>
    <cellStyle name="Note 13" xfId="12570" hidden="1"/>
    <cellStyle name="Note 13" xfId="12672" hidden="1"/>
    <cellStyle name="Note 13" xfId="12747" hidden="1"/>
    <cellStyle name="Note 13" xfId="12822" hidden="1"/>
    <cellStyle name="Note 13" xfId="12900" hidden="1"/>
    <cellStyle name="Note 13" xfId="13486" hidden="1"/>
    <cellStyle name="Note 13" xfId="13561" hidden="1"/>
    <cellStyle name="Note 13" xfId="13640" hidden="1"/>
    <cellStyle name="Note 13" xfId="13708" hidden="1"/>
    <cellStyle name="Note 13" xfId="13237" hidden="1"/>
    <cellStyle name="Note 13" xfId="13138" hidden="1"/>
    <cellStyle name="Note 13" xfId="14081" hidden="1"/>
    <cellStyle name="Note 13" xfId="14156" hidden="1"/>
    <cellStyle name="Note 13" xfId="14234" hidden="1"/>
    <cellStyle name="Note 13" xfId="14288" hidden="1"/>
    <cellStyle name="Note 13" xfId="13187" hidden="1"/>
    <cellStyle name="Note 13" xfId="13345" hidden="1"/>
    <cellStyle name="Note 13" xfId="14613" hidden="1"/>
    <cellStyle name="Note 13" xfId="14688" hidden="1"/>
    <cellStyle name="Note 13" xfId="14766" hidden="1"/>
    <cellStyle name="Note 13" xfId="14950" hidden="1"/>
    <cellStyle name="Note 13" xfId="15025" hidden="1"/>
    <cellStyle name="Note 13" xfId="15103" hidden="1"/>
    <cellStyle name="Note 13" xfId="15287" hidden="1"/>
    <cellStyle name="Note 13" xfId="15362" hidden="1"/>
    <cellStyle name="Note 13" xfId="9566" hidden="1"/>
    <cellStyle name="Note 13" xfId="9452" hidden="1"/>
    <cellStyle name="Note 13" xfId="9340" hidden="1"/>
    <cellStyle name="Note 13" xfId="9224" hidden="1"/>
    <cellStyle name="Note 13" xfId="6970" hidden="1"/>
    <cellStyle name="Note 13" xfId="6885" hidden="1"/>
    <cellStyle name="Note 13" xfId="6791" hidden="1"/>
    <cellStyle name="Note 13" xfId="6422" hidden="1"/>
    <cellStyle name="Note 13" xfId="7809" hidden="1"/>
    <cellStyle name="Note 13" xfId="8138" hidden="1"/>
    <cellStyle name="Note 13" xfId="4822" hidden="1"/>
    <cellStyle name="Note 13" xfId="4659" hidden="1"/>
    <cellStyle name="Note 13" xfId="4371" hidden="1"/>
    <cellStyle name="Note 13" xfId="4255" hidden="1"/>
    <cellStyle name="Note 13" xfId="8002" hidden="1"/>
    <cellStyle name="Note 13" xfId="7382" hidden="1"/>
    <cellStyle name="Note 13" xfId="2684" hidden="1"/>
    <cellStyle name="Note 13" xfId="2490" hidden="1"/>
    <cellStyle name="Note 13" xfId="2313" hidden="1"/>
    <cellStyle name="Note 13" xfId="1347" hidden="1"/>
    <cellStyle name="Note 13" xfId="1166" hidden="1"/>
    <cellStyle name="Note 13" xfId="925" hidden="1"/>
    <cellStyle name="Note 13" xfId="15432" hidden="1"/>
    <cellStyle name="Note 13" xfId="15539" hidden="1"/>
    <cellStyle name="Note 13" xfId="16221" hidden="1"/>
    <cellStyle name="Note 13" xfId="16296" hidden="1"/>
    <cellStyle name="Note 13" xfId="16371" hidden="1"/>
    <cellStyle name="Note 13" xfId="16449" hidden="1"/>
    <cellStyle name="Note 13" xfId="17035" hidden="1"/>
    <cellStyle name="Note 13" xfId="17110" hidden="1"/>
    <cellStyle name="Note 13" xfId="17189" hidden="1"/>
    <cellStyle name="Note 13" xfId="17257" hidden="1"/>
    <cellStyle name="Note 13" xfId="16786" hidden="1"/>
    <cellStyle name="Note 13" xfId="16687" hidden="1"/>
    <cellStyle name="Note 13" xfId="17630" hidden="1"/>
    <cellStyle name="Note 13" xfId="17705" hidden="1"/>
    <cellStyle name="Note 13" xfId="17783" hidden="1"/>
    <cellStyle name="Note 13" xfId="17837" hidden="1"/>
    <cellStyle name="Note 13" xfId="16736" hidden="1"/>
    <cellStyle name="Note 13" xfId="16894" hidden="1"/>
    <cellStyle name="Note 13" xfId="18162" hidden="1"/>
    <cellStyle name="Note 13" xfId="18237" hidden="1"/>
    <cellStyle name="Note 13" xfId="18315" hidden="1"/>
    <cellStyle name="Note 13" xfId="18499" hidden="1"/>
    <cellStyle name="Note 13" xfId="18574" hidden="1"/>
    <cellStyle name="Note 13" xfId="18652" hidden="1"/>
    <cellStyle name="Note 13" xfId="18836" hidden="1"/>
    <cellStyle name="Note 13" xfId="18911" hidden="1"/>
    <cellStyle name="Note 13" xfId="19013" hidden="1"/>
    <cellStyle name="Note 13" xfId="19088" hidden="1"/>
    <cellStyle name="Note 13" xfId="19163" hidden="1"/>
    <cellStyle name="Note 13" xfId="19241" hidden="1"/>
    <cellStyle name="Note 13" xfId="19827" hidden="1"/>
    <cellStyle name="Note 13" xfId="19902" hidden="1"/>
    <cellStyle name="Note 13" xfId="19981" hidden="1"/>
    <cellStyle name="Note 13" xfId="20049" hidden="1"/>
    <cellStyle name="Note 13" xfId="19578" hidden="1"/>
    <cellStyle name="Note 13" xfId="19479" hidden="1"/>
    <cellStyle name="Note 13" xfId="20422" hidden="1"/>
    <cellStyle name="Note 13" xfId="20497" hidden="1"/>
    <cellStyle name="Note 13" xfId="20575" hidden="1"/>
    <cellStyle name="Note 13" xfId="20629" hidden="1"/>
    <cellStyle name="Note 13" xfId="19528" hidden="1"/>
    <cellStyle name="Note 13" xfId="19686" hidden="1"/>
    <cellStyle name="Note 13" xfId="20954" hidden="1"/>
    <cellStyle name="Note 13" xfId="21029" hidden="1"/>
    <cellStyle name="Note 13" xfId="21107" hidden="1"/>
    <cellStyle name="Note 13" xfId="21291" hidden="1"/>
    <cellStyle name="Note 13" xfId="21366" hidden="1"/>
    <cellStyle name="Note 13" xfId="21444" hidden="1"/>
    <cellStyle name="Note 13" xfId="21628" hidden="1"/>
    <cellStyle name="Note 13" xfId="21703" hidden="1"/>
    <cellStyle name="Note 13" xfId="15966" hidden="1"/>
    <cellStyle name="Note 13" xfId="15891" hidden="1"/>
    <cellStyle name="Note 13" xfId="15811" hidden="1"/>
    <cellStyle name="Note 13" xfId="15725" hidden="1"/>
    <cellStyle name="Note 13" xfId="7939" hidden="1"/>
    <cellStyle name="Note 13" xfId="7731" hidden="1"/>
    <cellStyle name="Note 13" xfId="7456" hidden="1"/>
    <cellStyle name="Note 13" xfId="7162" hidden="1"/>
    <cellStyle name="Note 13" xfId="8700" hidden="1"/>
    <cellStyle name="Note 13" xfId="9064" hidden="1"/>
    <cellStyle name="Note 13" xfId="5273" hidden="1"/>
    <cellStyle name="Note 13" xfId="5073" hidden="1"/>
    <cellStyle name="Note 13" xfId="4965" hidden="1"/>
    <cellStyle name="Note 13" xfId="4748" hidden="1"/>
    <cellStyle name="Note 13" xfId="8905" hidden="1"/>
    <cellStyle name="Note 13" xfId="8235" hidden="1"/>
    <cellStyle name="Note 13" xfId="3004" hidden="1"/>
    <cellStyle name="Note 13" xfId="2875" hidden="1"/>
    <cellStyle name="Note 13" xfId="2644" hidden="1"/>
    <cellStyle name="Note 13" xfId="1499" hidden="1"/>
    <cellStyle name="Note 13" xfId="1312" hidden="1"/>
    <cellStyle name="Note 13" xfId="1090" hidden="1"/>
    <cellStyle name="Note 13" xfId="21764" hidden="1"/>
    <cellStyle name="Note 13" xfId="21843" hidden="1"/>
    <cellStyle name="Note 13" xfId="22372" hidden="1"/>
    <cellStyle name="Note 13" xfId="22447" hidden="1"/>
    <cellStyle name="Note 13" xfId="22522" hidden="1"/>
    <cellStyle name="Note 13" xfId="22600" hidden="1"/>
    <cellStyle name="Note 13" xfId="23186" hidden="1"/>
    <cellStyle name="Note 13" xfId="23261" hidden="1"/>
    <cellStyle name="Note 13" xfId="23340" hidden="1"/>
    <cellStyle name="Note 13" xfId="23408" hidden="1"/>
    <cellStyle name="Note 13" xfId="22937" hidden="1"/>
    <cellStyle name="Note 13" xfId="22838" hidden="1"/>
    <cellStyle name="Note 13" xfId="23781" hidden="1"/>
    <cellStyle name="Note 13" xfId="23856" hidden="1"/>
    <cellStyle name="Note 13" xfId="23934" hidden="1"/>
    <cellStyle name="Note 13" xfId="23988" hidden="1"/>
    <cellStyle name="Note 13" xfId="22887" hidden="1"/>
    <cellStyle name="Note 13" xfId="23045" hidden="1"/>
    <cellStyle name="Note 13" xfId="24313" hidden="1"/>
    <cellStyle name="Note 13" xfId="24388" hidden="1"/>
    <cellStyle name="Note 13" xfId="24466" hidden="1"/>
    <cellStyle name="Note 13" xfId="24650" hidden="1"/>
    <cellStyle name="Note 13" xfId="24725" hidden="1"/>
    <cellStyle name="Note 13" xfId="24803" hidden="1"/>
    <cellStyle name="Note 13" xfId="24987" hidden="1"/>
    <cellStyle name="Note 13" xfId="25062" hidden="1"/>
    <cellStyle name="Note 13" xfId="25164" hidden="1"/>
    <cellStyle name="Note 13" xfId="25239" hidden="1"/>
    <cellStyle name="Note 13" xfId="25314" hidden="1"/>
    <cellStyle name="Note 13" xfId="25392" hidden="1"/>
    <cellStyle name="Note 13" xfId="25978" hidden="1"/>
    <cellStyle name="Note 13" xfId="26053" hidden="1"/>
    <cellStyle name="Note 13" xfId="26132" hidden="1"/>
    <cellStyle name="Note 13" xfId="26200" hidden="1"/>
    <cellStyle name="Note 13" xfId="25729" hidden="1"/>
    <cellStyle name="Note 13" xfId="25630" hidden="1"/>
    <cellStyle name="Note 13" xfId="26573" hidden="1"/>
    <cellStyle name="Note 13" xfId="26648" hidden="1"/>
    <cellStyle name="Note 13" xfId="26726" hidden="1"/>
    <cellStyle name="Note 13" xfId="26780" hidden="1"/>
    <cellStyle name="Note 13" xfId="25679" hidden="1"/>
    <cellStyle name="Note 13" xfId="25837" hidden="1"/>
    <cellStyle name="Note 13" xfId="27105" hidden="1"/>
    <cellStyle name="Note 13" xfId="27180" hidden="1"/>
    <cellStyle name="Note 13" xfId="27258" hidden="1"/>
    <cellStyle name="Note 13" xfId="27442" hidden="1"/>
    <cellStyle name="Note 13" xfId="27517" hidden="1"/>
    <cellStyle name="Note 13" xfId="27595" hidden="1"/>
    <cellStyle name="Note 13" xfId="27779" hidden="1"/>
    <cellStyle name="Note 13" xfId="27854" hidden="1"/>
    <cellStyle name="Note 13" xfId="22219" hidden="1"/>
    <cellStyle name="Note 13" xfId="22144" hidden="1"/>
    <cellStyle name="Note 13" xfId="22064" hidden="1"/>
    <cellStyle name="Note 13" xfId="21981" hidden="1"/>
    <cellStyle name="Note 13" xfId="8837" hidden="1"/>
    <cellStyle name="Note 13" xfId="8545" hidden="1"/>
    <cellStyle name="Note 13" xfId="8407" hidden="1"/>
    <cellStyle name="Note 13" xfId="8087" hidden="1"/>
    <cellStyle name="Note 13" xfId="9770" hidden="1"/>
    <cellStyle name="Note 13" xfId="15599" hidden="1"/>
    <cellStyle name="Note 13" xfId="5816" hidden="1"/>
    <cellStyle name="Note 13" xfId="5579" hidden="1"/>
    <cellStyle name="Note 13" xfId="5484" hidden="1"/>
    <cellStyle name="Note 13" xfId="5129" hidden="1"/>
    <cellStyle name="Note 13" xfId="15486" hidden="1"/>
    <cellStyle name="Note 13" xfId="9309" hidden="1"/>
    <cellStyle name="Note 13" xfId="3340" hidden="1"/>
    <cellStyle name="Note 13" xfId="3150" hidden="1"/>
    <cellStyle name="Note 13" xfId="2972" hidden="1"/>
    <cellStyle name="Note 13" xfId="1635" hidden="1"/>
    <cellStyle name="Note 13" xfId="1472" hidden="1"/>
    <cellStyle name="Note 13" xfId="1217" hidden="1"/>
    <cellStyle name="Note 13" xfId="27914" hidden="1"/>
    <cellStyle name="Note 13" xfId="27989" hidden="1"/>
    <cellStyle name="Note 13" xfId="28091" hidden="1"/>
    <cellStyle name="Note 13" xfId="28166" hidden="1"/>
    <cellStyle name="Note 13" xfId="28241" hidden="1"/>
    <cellStyle name="Note 13" xfId="28319" hidden="1"/>
    <cellStyle name="Note 13" xfId="28905" hidden="1"/>
    <cellStyle name="Note 13" xfId="28980" hidden="1"/>
    <cellStyle name="Note 13" xfId="29059" hidden="1"/>
    <cellStyle name="Note 13" xfId="29127" hidden="1"/>
    <cellStyle name="Note 13" xfId="28656" hidden="1"/>
    <cellStyle name="Note 13" xfId="28557" hidden="1"/>
    <cellStyle name="Note 13" xfId="29500" hidden="1"/>
    <cellStyle name="Note 13" xfId="29575" hidden="1"/>
    <cellStyle name="Note 13" xfId="29653" hidden="1"/>
    <cellStyle name="Note 13" xfId="29707" hidden="1"/>
    <cellStyle name="Note 13" xfId="28606" hidden="1"/>
    <cellStyle name="Note 13" xfId="28764" hidden="1"/>
    <cellStyle name="Note 13" xfId="30032" hidden="1"/>
    <cellStyle name="Note 13" xfId="30107" hidden="1"/>
    <cellStyle name="Note 13" xfId="30185" hidden="1"/>
    <cellStyle name="Note 13" xfId="30369" hidden="1"/>
    <cellStyle name="Note 13" xfId="30444" hidden="1"/>
    <cellStyle name="Note 13" xfId="30522" hidden="1"/>
    <cellStyle name="Note 13" xfId="30706" hidden="1"/>
    <cellStyle name="Note 13" xfId="30781" hidden="1"/>
    <cellStyle name="Note 13" xfId="30883" hidden="1"/>
    <cellStyle name="Note 13" xfId="30958" hidden="1"/>
    <cellStyle name="Note 13" xfId="31033" hidden="1"/>
    <cellStyle name="Note 13" xfId="31111" hidden="1"/>
    <cellStyle name="Note 13" xfId="31697" hidden="1"/>
    <cellStyle name="Note 13" xfId="31772" hidden="1"/>
    <cellStyle name="Note 13" xfId="31851" hidden="1"/>
    <cellStyle name="Note 13" xfId="31919" hidden="1"/>
    <cellStyle name="Note 13" xfId="31448" hidden="1"/>
    <cellStyle name="Note 13" xfId="31349" hidden="1"/>
    <cellStyle name="Note 13" xfId="32292" hidden="1"/>
    <cellStyle name="Note 13" xfId="32367" hidden="1"/>
    <cellStyle name="Note 13" xfId="32445" hidden="1"/>
    <cellStyle name="Note 13" xfId="32499" hidden="1"/>
    <cellStyle name="Note 13" xfId="31398" hidden="1"/>
    <cellStyle name="Note 13" xfId="31556" hidden="1"/>
    <cellStyle name="Note 13" xfId="32824" hidden="1"/>
    <cellStyle name="Note 13" xfId="32899" hidden="1"/>
    <cellStyle name="Note 13" xfId="32977" hidden="1"/>
    <cellStyle name="Note 13" xfId="33161" hidden="1"/>
    <cellStyle name="Note 13" xfId="33236" hidden="1"/>
    <cellStyle name="Note 13" xfId="33314" hidden="1"/>
    <cellStyle name="Note 13" xfId="33498" hidden="1"/>
    <cellStyle name="Note 13" xfId="33573" hidden="1"/>
    <cellStyle name="Note 14" xfId="739" hidden="1"/>
    <cellStyle name="Note 14" xfId="941" hidden="1"/>
    <cellStyle name="Note 14" xfId="3512" hidden="1"/>
    <cellStyle name="Note 14" xfId="4027" hidden="1"/>
    <cellStyle name="Note 14" xfId="5344" hidden="1"/>
    <cellStyle name="Note 14" xfId="6043" hidden="1"/>
    <cellStyle name="Note 14" xfId="7058" hidden="1"/>
    <cellStyle name="Note 14" xfId="8261" hidden="1"/>
    <cellStyle name="Note 14" xfId="10121" hidden="1"/>
    <cellStyle name="Note 14" xfId="10236" hidden="1"/>
    <cellStyle name="Note 14" xfId="10959" hidden="1"/>
    <cellStyle name="Note 14" xfId="11132" hidden="1"/>
    <cellStyle name="Note 14" xfId="11525" hidden="1"/>
    <cellStyle name="Note 14" xfId="11673" hidden="1"/>
    <cellStyle name="Note 14" xfId="12011" hidden="1"/>
    <cellStyle name="Note 14" xfId="12348" hidden="1"/>
    <cellStyle name="Note 14" xfId="12913" hidden="1"/>
    <cellStyle name="Note 14" xfId="13028" hidden="1"/>
    <cellStyle name="Note 14" xfId="13751" hidden="1"/>
    <cellStyle name="Note 14" xfId="13924" hidden="1"/>
    <cellStyle name="Note 14" xfId="14317" hidden="1"/>
    <cellStyle name="Note 14" xfId="14465" hidden="1"/>
    <cellStyle name="Note 14" xfId="14803" hidden="1"/>
    <cellStyle name="Note 14" xfId="15140" hidden="1"/>
    <cellStyle name="Note 14" xfId="9204" hidden="1"/>
    <cellStyle name="Note 14" xfId="8662" hidden="1"/>
    <cellStyle name="Note 14" xfId="6032" hidden="1"/>
    <cellStyle name="Note 14" xfId="5242" hidden="1"/>
    <cellStyle name="Note 14" xfId="3958" hidden="1"/>
    <cellStyle name="Note 14" xfId="3281" hidden="1"/>
    <cellStyle name="Note 14" xfId="1845" hidden="1"/>
    <cellStyle name="Note 14" xfId="485" hidden="1"/>
    <cellStyle name="Note 14" xfId="16462" hidden="1"/>
    <cellStyle name="Note 14" xfId="16577" hidden="1"/>
    <cellStyle name="Note 14" xfId="17300" hidden="1"/>
    <cellStyle name="Note 14" xfId="17473" hidden="1"/>
    <cellStyle name="Note 14" xfId="17866" hidden="1"/>
    <cellStyle name="Note 14" xfId="18014" hidden="1"/>
    <cellStyle name="Note 14" xfId="18352" hidden="1"/>
    <cellStyle name="Note 14" xfId="18689" hidden="1"/>
    <cellStyle name="Note 14" xfId="19254" hidden="1"/>
    <cellStyle name="Note 14" xfId="19369" hidden="1"/>
    <cellStyle name="Note 14" xfId="20092" hidden="1"/>
    <cellStyle name="Note 14" xfId="20265" hidden="1"/>
    <cellStyle name="Note 14" xfId="20658" hidden="1"/>
    <cellStyle name="Note 14" xfId="20806" hidden="1"/>
    <cellStyle name="Note 14" xfId="21144" hidden="1"/>
    <cellStyle name="Note 14" xfId="21481" hidden="1"/>
    <cellStyle name="Note 14" xfId="15712" hidden="1"/>
    <cellStyle name="Note 14" xfId="9756" hidden="1"/>
    <cellStyle name="Note 14" xfId="6619" hidden="1"/>
    <cellStyle name="Note 14" xfId="5773" hidden="1"/>
    <cellStyle name="Note 14" xfId="4227" hidden="1"/>
    <cellStyle name="Note 14" xfId="3509" hidden="1"/>
    <cellStyle name="Note 14" xfId="2020" hidden="1"/>
    <cellStyle name="Note 14" xfId="585" hidden="1"/>
    <cellStyle name="Note 14" xfId="22613" hidden="1"/>
    <cellStyle name="Note 14" xfId="22728" hidden="1"/>
    <cellStyle name="Note 14" xfId="23451" hidden="1"/>
    <cellStyle name="Note 14" xfId="23624" hidden="1"/>
    <cellStyle name="Note 14" xfId="24017" hidden="1"/>
    <cellStyle name="Note 14" xfId="24165" hidden="1"/>
    <cellStyle name="Note 14" xfId="24503" hidden="1"/>
    <cellStyle name="Note 14" xfId="24840" hidden="1"/>
    <cellStyle name="Note 14" xfId="25405" hidden="1"/>
    <cellStyle name="Note 14" xfId="25520" hidden="1"/>
    <cellStyle name="Note 14" xfId="26243" hidden="1"/>
    <cellStyle name="Note 14" xfId="26416" hidden="1"/>
    <cellStyle name="Note 14" xfId="26809" hidden="1"/>
    <cellStyle name="Note 14" xfId="26957" hidden="1"/>
    <cellStyle name="Note 14" xfId="27295" hidden="1"/>
    <cellStyle name="Note 14" xfId="27632" hidden="1"/>
    <cellStyle name="Note 14" xfId="21968" hidden="1"/>
    <cellStyle name="Note 14" xfId="16136" hidden="1"/>
    <cellStyle name="Note 14" xfId="7320" hidden="1"/>
    <cellStyle name="Note 14" xfId="6282" hidden="1"/>
    <cellStyle name="Note 14" xfId="4539" hidden="1"/>
    <cellStyle name="Note 14" xfId="3763" hidden="1"/>
    <cellStyle name="Note 14" xfId="2199" hidden="1"/>
    <cellStyle name="Note 14" xfId="725" hidden="1"/>
    <cellStyle name="Note 14" xfId="28332" hidden="1"/>
    <cellStyle name="Note 14" xfId="28447" hidden="1"/>
    <cellStyle name="Note 14" xfId="29170" hidden="1"/>
    <cellStyle name="Note 14" xfId="29343" hidden="1"/>
    <cellStyle name="Note 14" xfId="29736" hidden="1"/>
    <cellStyle name="Note 14" xfId="29884" hidden="1"/>
    <cellStyle name="Note 14" xfId="30222" hidden="1"/>
    <cellStyle name="Note 14" xfId="30559" hidden="1"/>
    <cellStyle name="Note 14" xfId="31124" hidden="1"/>
    <cellStyle name="Note 14" xfId="31239" hidden="1"/>
    <cellStyle name="Note 14" xfId="31962" hidden="1"/>
    <cellStyle name="Note 14" xfId="32135" hidden="1"/>
    <cellStyle name="Note 14" xfId="32528" hidden="1"/>
    <cellStyle name="Note 14" xfId="32676" hidden="1"/>
    <cellStyle name="Note 14" xfId="33014" hidden="1"/>
    <cellStyle name="Note 14" xfId="33351" hidden="1"/>
    <cellStyle name="Note 5 2 5 3 2" xfId="814" hidden="1"/>
    <cellStyle name="Note 5 2 5 3 2" xfId="1022" hidden="1"/>
    <cellStyle name="Note 5 2 5 3 2" xfId="3586" hidden="1"/>
    <cellStyle name="Note 5 2 5 3 2" xfId="4101" hidden="1"/>
    <cellStyle name="Note 5 2 5 3 2" xfId="5420" hidden="1"/>
    <cellStyle name="Note 5 2 5 3 2" xfId="6117" hidden="1"/>
    <cellStyle name="Note 5 2 5 3 2" xfId="7134" hidden="1"/>
    <cellStyle name="Note 5 2 5 3 2" xfId="8338" hidden="1"/>
    <cellStyle name="Note 5 2 5 3 2" xfId="10195" hidden="1"/>
    <cellStyle name="Note 5 2 5 3 2" xfId="10310" hidden="1"/>
    <cellStyle name="Note 5 2 5 3 2" xfId="11033" hidden="1"/>
    <cellStyle name="Note 5 2 5 3 2" xfId="11206" hidden="1"/>
    <cellStyle name="Note 5 2 5 3 2" xfId="11599" hidden="1"/>
    <cellStyle name="Note 5 2 5 3 2" xfId="11747" hidden="1"/>
    <cellStyle name="Note 5 2 5 3 2" xfId="12085" hidden="1"/>
    <cellStyle name="Note 5 2 5 3 2" xfId="12422" hidden="1"/>
    <cellStyle name="Note 5 2 5 3 2" xfId="12987" hidden="1"/>
    <cellStyle name="Note 5 2 5 3 2" xfId="13102" hidden="1"/>
    <cellStyle name="Note 5 2 5 3 2" xfId="13825" hidden="1"/>
    <cellStyle name="Note 5 2 5 3 2" xfId="13998" hidden="1"/>
    <cellStyle name="Note 5 2 5 3 2" xfId="14391" hidden="1"/>
    <cellStyle name="Note 5 2 5 3 2" xfId="14539" hidden="1"/>
    <cellStyle name="Note 5 2 5 3 2" xfId="14877" hidden="1"/>
    <cellStyle name="Note 5 2 5 3 2" xfId="15214" hidden="1"/>
    <cellStyle name="Note 5 2 5 3 2" xfId="9128" hidden="1"/>
    <cellStyle name="Note 5 2 5 3 2" xfId="8584" hidden="1"/>
    <cellStyle name="Note 5 2 5 3 2" xfId="5956" hidden="1"/>
    <cellStyle name="Note 5 2 5 3 2" xfId="5165" hidden="1"/>
    <cellStyle name="Note 5 2 5 3 2" xfId="3880" hidden="1"/>
    <cellStyle name="Note 5 2 5 3 2" xfId="3202" hidden="1"/>
    <cellStyle name="Note 5 2 5 3 2" xfId="1759" hidden="1"/>
    <cellStyle name="Note 5 2 5 3 2" xfId="362" hidden="1"/>
    <cellStyle name="Note 5 2 5 3 2" xfId="16536" hidden="1"/>
    <cellStyle name="Note 5 2 5 3 2" xfId="16651" hidden="1"/>
    <cellStyle name="Note 5 2 5 3 2" xfId="17374" hidden="1"/>
    <cellStyle name="Note 5 2 5 3 2" xfId="17547" hidden="1"/>
    <cellStyle name="Note 5 2 5 3 2" xfId="17940" hidden="1"/>
    <cellStyle name="Note 5 2 5 3 2" xfId="18088" hidden="1"/>
    <cellStyle name="Note 5 2 5 3 2" xfId="18426" hidden="1"/>
    <cellStyle name="Note 5 2 5 3 2" xfId="18763" hidden="1"/>
    <cellStyle name="Note 5 2 5 3 2" xfId="19328" hidden="1"/>
    <cellStyle name="Note 5 2 5 3 2" xfId="19443" hidden="1"/>
    <cellStyle name="Note 5 2 5 3 2" xfId="20166" hidden="1"/>
    <cellStyle name="Note 5 2 5 3 2" xfId="20339" hidden="1"/>
    <cellStyle name="Note 5 2 5 3 2" xfId="20732" hidden="1"/>
    <cellStyle name="Note 5 2 5 3 2" xfId="20880" hidden="1"/>
    <cellStyle name="Note 5 2 5 3 2" xfId="21218" hidden="1"/>
    <cellStyle name="Note 5 2 5 3 2" xfId="21555" hidden="1"/>
    <cellStyle name="Note 5 2 5 3 2" xfId="15636" hidden="1"/>
    <cellStyle name="Note 5 2 5 3 2" xfId="9681" hidden="1"/>
    <cellStyle name="Note 5 2 5 3 2" xfId="6529" hidden="1"/>
    <cellStyle name="Note 5 2 5 3 2" xfId="5681" hidden="1"/>
    <cellStyle name="Note 5 2 5 3 2" xfId="4150" hidden="1"/>
    <cellStyle name="Note 5 2 5 3 2" xfId="3429" hidden="1"/>
    <cellStyle name="Note 5 2 5 3 2" xfId="1932" hidden="1"/>
    <cellStyle name="Note 5 2 5 3 2" xfId="496" hidden="1"/>
    <cellStyle name="Note 5 2 5 3 2" xfId="22687" hidden="1"/>
    <cellStyle name="Note 5 2 5 3 2" xfId="22802" hidden="1"/>
    <cellStyle name="Note 5 2 5 3 2" xfId="23525" hidden="1"/>
    <cellStyle name="Note 5 2 5 3 2" xfId="23698" hidden="1"/>
    <cellStyle name="Note 5 2 5 3 2" xfId="24091" hidden="1"/>
    <cellStyle name="Note 5 2 5 3 2" xfId="24239" hidden="1"/>
    <cellStyle name="Note 5 2 5 3 2" xfId="24577" hidden="1"/>
    <cellStyle name="Note 5 2 5 3 2" xfId="24914" hidden="1"/>
    <cellStyle name="Note 5 2 5 3 2" xfId="25479" hidden="1"/>
    <cellStyle name="Note 5 2 5 3 2" xfId="25594" hidden="1"/>
    <cellStyle name="Note 5 2 5 3 2" xfId="26317" hidden="1"/>
    <cellStyle name="Note 5 2 5 3 2" xfId="26490" hidden="1"/>
    <cellStyle name="Note 5 2 5 3 2" xfId="26883" hidden="1"/>
    <cellStyle name="Note 5 2 5 3 2" xfId="27031" hidden="1"/>
    <cellStyle name="Note 5 2 5 3 2" xfId="27369" hidden="1"/>
    <cellStyle name="Note 5 2 5 3 2" xfId="27706" hidden="1"/>
    <cellStyle name="Note 5 2 5 3 2" xfId="21892" hidden="1"/>
    <cellStyle name="Note 5 2 5 3 2" xfId="16062" hidden="1"/>
    <cellStyle name="Note 5 2 5 3 2" xfId="7233" hidden="1"/>
    <cellStyle name="Note 5 2 5 3 2" xfId="6188" hidden="1"/>
    <cellStyle name="Note 5 2 5 3 2" xfId="4384" hidden="1"/>
    <cellStyle name="Note 5 2 5 3 2" xfId="3685" hidden="1"/>
    <cellStyle name="Note 5 2 5 3 2" xfId="2119" hidden="1"/>
    <cellStyle name="Note 5 2 5 3 2" xfId="608" hidden="1"/>
    <cellStyle name="Note 5 2 5 3 2" xfId="28406" hidden="1"/>
    <cellStyle name="Note 5 2 5 3 2" xfId="28521" hidden="1"/>
    <cellStyle name="Note 5 2 5 3 2" xfId="29244" hidden="1"/>
    <cellStyle name="Note 5 2 5 3 2" xfId="29417" hidden="1"/>
    <cellStyle name="Note 5 2 5 3 2" xfId="29810" hidden="1"/>
    <cellStyle name="Note 5 2 5 3 2" xfId="29958" hidden="1"/>
    <cellStyle name="Note 5 2 5 3 2" xfId="30296" hidden="1"/>
    <cellStyle name="Note 5 2 5 3 2" xfId="30633" hidden="1"/>
    <cellStyle name="Note 5 2 5 3 2" xfId="31198" hidden="1"/>
    <cellStyle name="Note 5 2 5 3 2" xfId="31313" hidden="1"/>
    <cellStyle name="Note 5 2 5 3 2" xfId="32036" hidden="1"/>
    <cellStyle name="Note 5 2 5 3 2" xfId="32209" hidden="1"/>
    <cellStyle name="Note 5 2 5 3 2" xfId="32602" hidden="1"/>
    <cellStyle name="Note 5 2 5 3 2" xfId="32750" hidden="1"/>
    <cellStyle name="Note 5 2 5 3 2" xfId="33088" hidden="1"/>
    <cellStyle name="Note 5 2 5 3 2" xfId="33425" hidden="1"/>
    <cellStyle name="Note 5 6 3 2" xfId="813" hidden="1"/>
    <cellStyle name="Note 5 6 3 2" xfId="1021" hidden="1"/>
    <cellStyle name="Note 5 6 3 2" xfId="3585" hidden="1"/>
    <cellStyle name="Note 5 6 3 2" xfId="4100" hidden="1"/>
    <cellStyle name="Note 5 6 3 2" xfId="5419" hidden="1"/>
    <cellStyle name="Note 5 6 3 2" xfId="6116" hidden="1"/>
    <cellStyle name="Note 5 6 3 2" xfId="7133" hidden="1"/>
    <cellStyle name="Note 5 6 3 2" xfId="8337" hidden="1"/>
    <cellStyle name="Note 5 6 3 2" xfId="10194" hidden="1"/>
    <cellStyle name="Note 5 6 3 2" xfId="10309" hidden="1"/>
    <cellStyle name="Note 5 6 3 2" xfId="11032" hidden="1"/>
    <cellStyle name="Note 5 6 3 2" xfId="11205" hidden="1"/>
    <cellStyle name="Note 5 6 3 2" xfId="11598" hidden="1"/>
    <cellStyle name="Note 5 6 3 2" xfId="11746" hidden="1"/>
    <cellStyle name="Note 5 6 3 2" xfId="12084" hidden="1"/>
    <cellStyle name="Note 5 6 3 2" xfId="12421" hidden="1"/>
    <cellStyle name="Note 5 6 3 2" xfId="12986" hidden="1"/>
    <cellStyle name="Note 5 6 3 2" xfId="13101" hidden="1"/>
    <cellStyle name="Note 5 6 3 2" xfId="13824" hidden="1"/>
    <cellStyle name="Note 5 6 3 2" xfId="13997" hidden="1"/>
    <cellStyle name="Note 5 6 3 2" xfId="14390" hidden="1"/>
    <cellStyle name="Note 5 6 3 2" xfId="14538" hidden="1"/>
    <cellStyle name="Note 5 6 3 2" xfId="14876" hidden="1"/>
    <cellStyle name="Note 5 6 3 2" xfId="15213" hidden="1"/>
    <cellStyle name="Note 5 6 3 2" xfId="9129" hidden="1"/>
    <cellStyle name="Note 5 6 3 2" xfId="8585" hidden="1"/>
    <cellStyle name="Note 5 6 3 2" xfId="5957" hidden="1"/>
    <cellStyle name="Note 5 6 3 2" xfId="5166" hidden="1"/>
    <cellStyle name="Note 5 6 3 2" xfId="3881" hidden="1"/>
    <cellStyle name="Note 5 6 3 2" xfId="3203" hidden="1"/>
    <cellStyle name="Note 5 6 3 2" xfId="1760" hidden="1"/>
    <cellStyle name="Note 5 6 3 2" xfId="363" hidden="1"/>
    <cellStyle name="Note 5 6 3 2" xfId="16535" hidden="1"/>
    <cellStyle name="Note 5 6 3 2" xfId="16650" hidden="1"/>
    <cellStyle name="Note 5 6 3 2" xfId="17373" hidden="1"/>
    <cellStyle name="Note 5 6 3 2" xfId="17546" hidden="1"/>
    <cellStyle name="Note 5 6 3 2" xfId="17939" hidden="1"/>
    <cellStyle name="Note 5 6 3 2" xfId="18087" hidden="1"/>
    <cellStyle name="Note 5 6 3 2" xfId="18425" hidden="1"/>
    <cellStyle name="Note 5 6 3 2" xfId="18762" hidden="1"/>
    <cellStyle name="Note 5 6 3 2" xfId="19327" hidden="1"/>
    <cellStyle name="Note 5 6 3 2" xfId="19442" hidden="1"/>
    <cellStyle name="Note 5 6 3 2" xfId="20165" hidden="1"/>
    <cellStyle name="Note 5 6 3 2" xfId="20338" hidden="1"/>
    <cellStyle name="Note 5 6 3 2" xfId="20731" hidden="1"/>
    <cellStyle name="Note 5 6 3 2" xfId="20879" hidden="1"/>
    <cellStyle name="Note 5 6 3 2" xfId="21217" hidden="1"/>
    <cellStyle name="Note 5 6 3 2" xfId="21554" hidden="1"/>
    <cellStyle name="Note 5 6 3 2" xfId="15637" hidden="1"/>
    <cellStyle name="Note 5 6 3 2" xfId="9682" hidden="1"/>
    <cellStyle name="Note 5 6 3 2" xfId="6530" hidden="1"/>
    <cellStyle name="Note 5 6 3 2" xfId="5682" hidden="1"/>
    <cellStyle name="Note 5 6 3 2" xfId="4151" hidden="1"/>
    <cellStyle name="Note 5 6 3 2" xfId="3430" hidden="1"/>
    <cellStyle name="Note 5 6 3 2" xfId="1933" hidden="1"/>
    <cellStyle name="Note 5 6 3 2" xfId="497" hidden="1"/>
    <cellStyle name="Note 5 6 3 2" xfId="22686" hidden="1"/>
    <cellStyle name="Note 5 6 3 2" xfId="22801" hidden="1"/>
    <cellStyle name="Note 5 6 3 2" xfId="23524" hidden="1"/>
    <cellStyle name="Note 5 6 3 2" xfId="23697" hidden="1"/>
    <cellStyle name="Note 5 6 3 2" xfId="24090" hidden="1"/>
    <cellStyle name="Note 5 6 3 2" xfId="24238" hidden="1"/>
    <cellStyle name="Note 5 6 3 2" xfId="24576" hidden="1"/>
    <cellStyle name="Note 5 6 3 2" xfId="24913" hidden="1"/>
    <cellStyle name="Note 5 6 3 2" xfId="25478" hidden="1"/>
    <cellStyle name="Note 5 6 3 2" xfId="25593" hidden="1"/>
    <cellStyle name="Note 5 6 3 2" xfId="26316" hidden="1"/>
    <cellStyle name="Note 5 6 3 2" xfId="26489" hidden="1"/>
    <cellStyle name="Note 5 6 3 2" xfId="26882" hidden="1"/>
    <cellStyle name="Note 5 6 3 2" xfId="27030" hidden="1"/>
    <cellStyle name="Note 5 6 3 2" xfId="27368" hidden="1"/>
    <cellStyle name="Note 5 6 3 2" xfId="27705" hidden="1"/>
    <cellStyle name="Note 5 6 3 2" xfId="21893" hidden="1"/>
    <cellStyle name="Note 5 6 3 2" xfId="16063" hidden="1"/>
    <cellStyle name="Note 5 6 3 2" xfId="7234" hidden="1"/>
    <cellStyle name="Note 5 6 3 2" xfId="6190" hidden="1"/>
    <cellStyle name="Note 5 6 3 2" xfId="4385" hidden="1"/>
    <cellStyle name="Note 5 6 3 2" xfId="3686" hidden="1"/>
    <cellStyle name="Note 5 6 3 2" xfId="2120" hidden="1"/>
    <cellStyle name="Note 5 6 3 2" xfId="609" hidden="1"/>
    <cellStyle name="Note 5 6 3 2" xfId="28405" hidden="1"/>
    <cellStyle name="Note 5 6 3 2" xfId="28520" hidden="1"/>
    <cellStyle name="Note 5 6 3 2" xfId="29243" hidden="1"/>
    <cellStyle name="Note 5 6 3 2" xfId="29416" hidden="1"/>
    <cellStyle name="Note 5 6 3 2" xfId="29809" hidden="1"/>
    <cellStyle name="Note 5 6 3 2" xfId="29957" hidden="1"/>
    <cellStyle name="Note 5 6 3 2" xfId="30295" hidden="1"/>
    <cellStyle name="Note 5 6 3 2" xfId="30632" hidden="1"/>
    <cellStyle name="Note 5 6 3 2" xfId="31197" hidden="1"/>
    <cellStyle name="Note 5 6 3 2" xfId="31312" hidden="1"/>
    <cellStyle name="Note 5 6 3 2" xfId="32035" hidden="1"/>
    <cellStyle name="Note 5 6 3 2" xfId="32208" hidden="1"/>
    <cellStyle name="Note 5 6 3 2" xfId="32601" hidden="1"/>
    <cellStyle name="Note 5 6 3 2" xfId="32749" hidden="1"/>
    <cellStyle name="Note 5 6 3 2" xfId="33087" hidden="1"/>
    <cellStyle name="Note 5 6 3 2" xfId="33424" hidden="1"/>
    <cellStyle name="Note 6 2 2" xfId="815" hidden="1"/>
    <cellStyle name="Note 6 2 2" xfId="1023" hidden="1"/>
    <cellStyle name="Note 6 2 2" xfId="3587" hidden="1"/>
    <cellStyle name="Note 6 2 2" xfId="4102" hidden="1"/>
    <cellStyle name="Note 6 2 2" xfId="5421" hidden="1"/>
    <cellStyle name="Note 6 2 2" xfId="6118" hidden="1"/>
    <cellStyle name="Note 6 2 2" xfId="7135" hidden="1"/>
    <cellStyle name="Note 6 2 2" xfId="8339" hidden="1"/>
    <cellStyle name="Note 6 2 2" xfId="10196" hidden="1"/>
    <cellStyle name="Note 6 2 2" xfId="10311" hidden="1"/>
    <cellStyle name="Note 6 2 2" xfId="11034" hidden="1"/>
    <cellStyle name="Note 6 2 2" xfId="11207" hidden="1"/>
    <cellStyle name="Note 6 2 2" xfId="11600" hidden="1"/>
    <cellStyle name="Note 6 2 2" xfId="11748" hidden="1"/>
    <cellStyle name="Note 6 2 2" xfId="12086" hidden="1"/>
    <cellStyle name="Note 6 2 2" xfId="12423" hidden="1"/>
    <cellStyle name="Note 6 2 2" xfId="12988" hidden="1"/>
    <cellStyle name="Note 6 2 2" xfId="13103" hidden="1"/>
    <cellStyle name="Note 6 2 2" xfId="13826" hidden="1"/>
    <cellStyle name="Note 6 2 2" xfId="13999" hidden="1"/>
    <cellStyle name="Note 6 2 2" xfId="14392" hidden="1"/>
    <cellStyle name="Note 6 2 2" xfId="14540" hidden="1"/>
    <cellStyle name="Note 6 2 2" xfId="14878" hidden="1"/>
    <cellStyle name="Note 6 2 2" xfId="15215" hidden="1"/>
    <cellStyle name="Note 6 2 2" xfId="9127" hidden="1"/>
    <cellStyle name="Note 6 2 2" xfId="8583" hidden="1"/>
    <cellStyle name="Note 6 2 2" xfId="5955" hidden="1"/>
    <cellStyle name="Note 6 2 2" xfId="5164" hidden="1"/>
    <cellStyle name="Note 6 2 2" xfId="3879" hidden="1"/>
    <cellStyle name="Note 6 2 2" xfId="3201" hidden="1"/>
    <cellStyle name="Note 6 2 2" xfId="1758" hidden="1"/>
    <cellStyle name="Note 6 2 2" xfId="359" hidden="1"/>
    <cellStyle name="Note 6 2 2" xfId="16537" hidden="1"/>
    <cellStyle name="Note 6 2 2" xfId="16652" hidden="1"/>
    <cellStyle name="Note 6 2 2" xfId="17375" hidden="1"/>
    <cellStyle name="Note 6 2 2" xfId="17548" hidden="1"/>
    <cellStyle name="Note 6 2 2" xfId="17941" hidden="1"/>
    <cellStyle name="Note 6 2 2" xfId="18089" hidden="1"/>
    <cellStyle name="Note 6 2 2" xfId="18427" hidden="1"/>
    <cellStyle name="Note 6 2 2" xfId="18764" hidden="1"/>
    <cellStyle name="Note 6 2 2" xfId="19329" hidden="1"/>
    <cellStyle name="Note 6 2 2" xfId="19444" hidden="1"/>
    <cellStyle name="Note 6 2 2" xfId="20167" hidden="1"/>
    <cellStyle name="Note 6 2 2" xfId="20340" hidden="1"/>
    <cellStyle name="Note 6 2 2" xfId="20733" hidden="1"/>
    <cellStyle name="Note 6 2 2" xfId="20881" hidden="1"/>
    <cellStyle name="Note 6 2 2" xfId="21219" hidden="1"/>
    <cellStyle name="Note 6 2 2" xfId="21556" hidden="1"/>
    <cellStyle name="Note 6 2 2" xfId="15635" hidden="1"/>
    <cellStyle name="Note 6 2 2" xfId="9680" hidden="1"/>
    <cellStyle name="Note 6 2 2" xfId="6527" hidden="1"/>
    <cellStyle name="Note 6 2 2" xfId="5679" hidden="1"/>
    <cellStyle name="Note 6 2 2" xfId="4149" hidden="1"/>
    <cellStyle name="Note 6 2 2" xfId="3428" hidden="1"/>
    <cellStyle name="Note 6 2 2" xfId="1931" hidden="1"/>
    <cellStyle name="Note 6 2 2" xfId="494" hidden="1"/>
    <cellStyle name="Note 6 2 2" xfId="22688" hidden="1"/>
    <cellStyle name="Note 6 2 2" xfId="22803" hidden="1"/>
    <cellStyle name="Note 6 2 2" xfId="23526" hidden="1"/>
    <cellStyle name="Note 6 2 2" xfId="23699" hidden="1"/>
    <cellStyle name="Note 6 2 2" xfId="24092" hidden="1"/>
    <cellStyle name="Note 6 2 2" xfId="24240" hidden="1"/>
    <cellStyle name="Note 6 2 2" xfId="24578" hidden="1"/>
    <cellStyle name="Note 6 2 2" xfId="24915" hidden="1"/>
    <cellStyle name="Note 6 2 2" xfId="25480" hidden="1"/>
    <cellStyle name="Note 6 2 2" xfId="25595" hidden="1"/>
    <cellStyle name="Note 6 2 2" xfId="26318" hidden="1"/>
    <cellStyle name="Note 6 2 2" xfId="26491" hidden="1"/>
    <cellStyle name="Note 6 2 2" xfId="26884" hidden="1"/>
    <cellStyle name="Note 6 2 2" xfId="27032" hidden="1"/>
    <cellStyle name="Note 6 2 2" xfId="27370" hidden="1"/>
    <cellStyle name="Note 6 2 2" xfId="27707" hidden="1"/>
    <cellStyle name="Note 6 2 2" xfId="21891" hidden="1"/>
    <cellStyle name="Note 6 2 2" xfId="16061" hidden="1"/>
    <cellStyle name="Note 6 2 2" xfId="7232" hidden="1"/>
    <cellStyle name="Note 6 2 2" xfId="6187" hidden="1"/>
    <cellStyle name="Note 6 2 2" xfId="4381" hidden="1"/>
    <cellStyle name="Note 6 2 2" xfId="3684" hidden="1"/>
    <cellStyle name="Note 6 2 2" xfId="2118" hidden="1"/>
    <cellStyle name="Note 6 2 2" xfId="607" hidden="1"/>
    <cellStyle name="Note 6 2 2" xfId="28407" hidden="1"/>
    <cellStyle name="Note 6 2 2" xfId="28522" hidden="1"/>
    <cellStyle name="Note 6 2 2" xfId="29245" hidden="1"/>
    <cellStyle name="Note 6 2 2" xfId="29418" hidden="1"/>
    <cellStyle name="Note 6 2 2" xfId="29811" hidden="1"/>
    <cellStyle name="Note 6 2 2" xfId="29959" hidden="1"/>
    <cellStyle name="Note 6 2 2" xfId="30297" hidden="1"/>
    <cellStyle name="Note 6 2 2" xfId="30634" hidden="1"/>
    <cellStyle name="Note 6 2 2" xfId="31199" hidden="1"/>
    <cellStyle name="Note 6 2 2" xfId="31314" hidden="1"/>
    <cellStyle name="Note 6 2 2" xfId="32037" hidden="1"/>
    <cellStyle name="Note 6 2 2" xfId="32210" hidden="1"/>
    <cellStyle name="Note 6 2 2" xfId="32603" hidden="1"/>
    <cellStyle name="Note 6 2 2" xfId="32751" hidden="1"/>
    <cellStyle name="Note 6 2 2" xfId="33089" hidden="1"/>
    <cellStyle name="Note 6 2 2" xfId="33426" hidden="1"/>
    <cellStyle name="Note 6 3" xfId="754" hidden="1"/>
    <cellStyle name="Note 6 3" xfId="962" hidden="1"/>
    <cellStyle name="Note 6 3" xfId="3526" hidden="1"/>
    <cellStyle name="Note 6 3" xfId="4041" hidden="1"/>
    <cellStyle name="Note 6 3" xfId="5360" hidden="1"/>
    <cellStyle name="Note 6 3" xfId="6057" hidden="1"/>
    <cellStyle name="Note 6 3" xfId="7074" hidden="1"/>
    <cellStyle name="Note 6 3" xfId="8278" hidden="1"/>
    <cellStyle name="Note 6 3" xfId="10135" hidden="1"/>
    <cellStyle name="Note 6 3" xfId="10250" hidden="1"/>
    <cellStyle name="Note 6 3" xfId="10973" hidden="1"/>
    <cellStyle name="Note 6 3" xfId="11146" hidden="1"/>
    <cellStyle name="Note 6 3" xfId="11539" hidden="1"/>
    <cellStyle name="Note 6 3" xfId="11687" hidden="1"/>
    <cellStyle name="Note 6 3" xfId="12025" hidden="1"/>
    <cellStyle name="Note 6 3" xfId="12362" hidden="1"/>
    <cellStyle name="Note 6 3" xfId="12927" hidden="1"/>
    <cellStyle name="Note 6 3" xfId="13042" hidden="1"/>
    <cellStyle name="Note 6 3" xfId="13765" hidden="1"/>
    <cellStyle name="Note 6 3" xfId="13938" hidden="1"/>
    <cellStyle name="Note 6 3" xfId="14331" hidden="1"/>
    <cellStyle name="Note 6 3" xfId="14479" hidden="1"/>
    <cellStyle name="Note 6 3" xfId="14817" hidden="1"/>
    <cellStyle name="Note 6 3" xfId="15154" hidden="1"/>
    <cellStyle name="Note 6 3" xfId="9189" hidden="1"/>
    <cellStyle name="Note 6 3" xfId="8644" hidden="1"/>
    <cellStyle name="Note 6 3" xfId="6017" hidden="1"/>
    <cellStyle name="Note 6 3" xfId="5225" hidden="1"/>
    <cellStyle name="Note 6 3" xfId="3944" hidden="1"/>
    <cellStyle name="Note 6 3" xfId="3262" hidden="1"/>
    <cellStyle name="Note 6 3" xfId="1830" hidden="1"/>
    <cellStyle name="Note 6 3" xfId="452" hidden="1"/>
    <cellStyle name="Note 6 3" xfId="16476" hidden="1"/>
    <cellStyle name="Note 6 3" xfId="16591" hidden="1"/>
    <cellStyle name="Note 6 3" xfId="17314" hidden="1"/>
    <cellStyle name="Note 6 3" xfId="17487" hidden="1"/>
    <cellStyle name="Note 6 3" xfId="17880" hidden="1"/>
    <cellStyle name="Note 6 3" xfId="18028" hidden="1"/>
    <cellStyle name="Note 6 3" xfId="18366" hidden="1"/>
    <cellStyle name="Note 6 3" xfId="18703" hidden="1"/>
    <cellStyle name="Note 6 3" xfId="19268" hidden="1"/>
    <cellStyle name="Note 6 3" xfId="19383" hidden="1"/>
    <cellStyle name="Note 6 3" xfId="20106" hidden="1"/>
    <cellStyle name="Note 6 3" xfId="20279" hidden="1"/>
    <cellStyle name="Note 6 3" xfId="20672" hidden="1"/>
    <cellStyle name="Note 6 3" xfId="20820" hidden="1"/>
    <cellStyle name="Note 6 3" xfId="21158" hidden="1"/>
    <cellStyle name="Note 6 3" xfId="21495" hidden="1"/>
    <cellStyle name="Note 6 3" xfId="15697" hidden="1"/>
    <cellStyle name="Note 6 3" xfId="9741" hidden="1"/>
    <cellStyle name="Note 6 3" xfId="6600" hidden="1"/>
    <cellStyle name="Note 6 3" xfId="5755" hidden="1"/>
    <cellStyle name="Note 6 3" xfId="4211" hidden="1"/>
    <cellStyle name="Note 6 3" xfId="3492" hidden="1"/>
    <cellStyle name="Note 6 3" xfId="2003" hidden="1"/>
    <cellStyle name="Note 6 3" xfId="563" hidden="1"/>
    <cellStyle name="Note 6 3" xfId="22627" hidden="1"/>
    <cellStyle name="Note 6 3" xfId="22742" hidden="1"/>
    <cellStyle name="Note 6 3" xfId="23465" hidden="1"/>
    <cellStyle name="Note 6 3" xfId="23638" hidden="1"/>
    <cellStyle name="Note 6 3" xfId="24031" hidden="1"/>
    <cellStyle name="Note 6 3" xfId="24179" hidden="1"/>
    <cellStyle name="Note 6 3" xfId="24517" hidden="1"/>
    <cellStyle name="Note 6 3" xfId="24854" hidden="1"/>
    <cellStyle name="Note 6 3" xfId="25419" hidden="1"/>
    <cellStyle name="Note 6 3" xfId="25534" hidden="1"/>
    <cellStyle name="Note 6 3" xfId="26257" hidden="1"/>
    <cellStyle name="Note 6 3" xfId="26430" hidden="1"/>
    <cellStyle name="Note 6 3" xfId="26823" hidden="1"/>
    <cellStyle name="Note 6 3" xfId="26971" hidden="1"/>
    <cellStyle name="Note 6 3" xfId="27309" hidden="1"/>
    <cellStyle name="Note 6 3" xfId="27646" hidden="1"/>
    <cellStyle name="Note 6 3" xfId="21954" hidden="1"/>
    <cellStyle name="Note 6 3" xfId="16122" hidden="1"/>
    <cellStyle name="Note 6 3" xfId="7303" hidden="1"/>
    <cellStyle name="Note 6 3" xfId="6264" hidden="1"/>
    <cellStyle name="Note 6 3" xfId="4517" hidden="1"/>
    <cellStyle name="Note 6 3" xfId="3748" hidden="1"/>
    <cellStyle name="Note 6 3" xfId="2184" hidden="1"/>
    <cellStyle name="Note 6 3" xfId="698" hidden="1"/>
    <cellStyle name="Note 6 3" xfId="28346" hidden="1"/>
    <cellStyle name="Note 6 3" xfId="28461" hidden="1"/>
    <cellStyle name="Note 6 3" xfId="29184" hidden="1"/>
    <cellStyle name="Note 6 3" xfId="29357" hidden="1"/>
    <cellStyle name="Note 6 3" xfId="29750" hidden="1"/>
    <cellStyle name="Note 6 3" xfId="29898" hidden="1"/>
    <cellStyle name="Note 6 3" xfId="30236" hidden="1"/>
    <cellStyle name="Note 6 3" xfId="30573" hidden="1"/>
    <cellStyle name="Note 6 3" xfId="31138" hidden="1"/>
    <cellStyle name="Note 6 3" xfId="31253" hidden="1"/>
    <cellStyle name="Note 6 3" xfId="31976" hidden="1"/>
    <cellStyle name="Note 6 3" xfId="32149" hidden="1"/>
    <cellStyle name="Note 6 3" xfId="32542" hidden="1"/>
    <cellStyle name="Note 6 3" xfId="32690" hidden="1"/>
    <cellStyle name="Note 6 3" xfId="33028" hidden="1"/>
    <cellStyle name="Note 6 3" xfId="33365" hidden="1"/>
    <cellStyle name="Note 8" xfId="120" hidden="1"/>
    <cellStyle name="Note 8" xfId="209" hidden="1"/>
    <cellStyle name="Note 8" xfId="291" hidden="1"/>
    <cellStyle name="Note 8" xfId="492" hidden="1"/>
    <cellStyle name="Note 8" xfId="2334" hidden="1"/>
    <cellStyle name="Note 8" xfId="2469" hidden="1"/>
    <cellStyle name="Note 8" xfId="2622" hidden="1"/>
    <cellStyle name="Note 8" xfId="1871" hidden="1"/>
    <cellStyle name="Note 8" xfId="1601" hidden="1"/>
    <cellStyle name="Note 8" xfId="1731" hidden="1"/>
    <cellStyle name="Note 8" xfId="3883" hidden="1"/>
    <cellStyle name="Note 8" xfId="4473" hidden="1"/>
    <cellStyle name="Note 8" xfId="4652" hidden="1"/>
    <cellStyle name="Note 8" xfId="1725" hidden="1"/>
    <cellStyle name="Note 8" xfId="3124" hidden="1"/>
    <cellStyle name="Note 8" xfId="3821" hidden="1"/>
    <cellStyle name="Note 8" xfId="5888" hidden="1"/>
    <cellStyle name="Note 8" xfId="6404" hidden="1"/>
    <cellStyle name="Note 8" xfId="6562" hidden="1"/>
    <cellStyle name="Note 8" xfId="6849" hidden="1"/>
    <cellStyle name="Note 8" xfId="7594" hidden="1"/>
    <cellStyle name="Note 8" xfId="7757" hidden="1"/>
    <cellStyle name="Note 8" xfId="8062" hidden="1"/>
    <cellStyle name="Note 8" xfId="8839" hidden="1"/>
    <cellStyle name="Note 8" xfId="9811" hidden="1"/>
    <cellStyle name="Note 8" xfId="9897" hidden="1"/>
    <cellStyle name="Note 8" xfId="9975" hidden="1"/>
    <cellStyle name="Note 8" xfId="10053" hidden="1"/>
    <cellStyle name="Note 8" xfId="10635" hidden="1"/>
    <cellStyle name="Note 8" xfId="10714" hidden="1"/>
    <cellStyle name="Note 8" xfId="10793" hidden="1"/>
    <cellStyle name="Note 8" xfId="10446" hidden="1"/>
    <cellStyle name="Note 8" xfId="10353" hidden="1"/>
    <cellStyle name="Note 8" xfId="10407" hidden="1"/>
    <cellStyle name="Note 8" xfId="11108" hidden="1"/>
    <cellStyle name="Note 8" xfId="11309" hidden="1"/>
    <cellStyle name="Note 8" xfId="11387" hidden="1"/>
    <cellStyle name="Note 8" xfId="10401" hidden="1"/>
    <cellStyle name="Note 8" xfId="10933" hidden="1"/>
    <cellStyle name="Note 8" xfId="11093" hidden="1"/>
    <cellStyle name="Note 8" xfId="11656" hidden="1"/>
    <cellStyle name="Note 8" xfId="11841" hidden="1"/>
    <cellStyle name="Note 8" xfId="11919" hidden="1"/>
    <cellStyle name="Note 8" xfId="11998" hidden="1"/>
    <cellStyle name="Note 8" xfId="12178" hidden="1"/>
    <cellStyle name="Note 8" xfId="12256" hidden="1"/>
    <cellStyle name="Note 8" xfId="12335" hidden="1"/>
    <cellStyle name="Note 8" xfId="12515" hidden="1"/>
    <cellStyle name="Note 8" xfId="12603" hidden="1"/>
    <cellStyle name="Note 8" xfId="12689" hidden="1"/>
    <cellStyle name="Note 8" xfId="12767" hidden="1"/>
    <cellStyle name="Note 8" xfId="12845" hidden="1"/>
    <cellStyle name="Note 8" xfId="13427" hidden="1"/>
    <cellStyle name="Note 8" xfId="13506" hidden="1"/>
    <cellStyle name="Note 8" xfId="13585" hidden="1"/>
    <cellStyle name="Note 8" xfId="13238" hidden="1"/>
    <cellStyle name="Note 8" xfId="13145" hidden="1"/>
    <cellStyle name="Note 8" xfId="13199" hidden="1"/>
    <cellStyle name="Note 8" xfId="13900" hidden="1"/>
    <cellStyle name="Note 8" xfId="14101" hidden="1"/>
    <cellStyle name="Note 8" xfId="14179" hidden="1"/>
    <cellStyle name="Note 8" xfId="13193" hidden="1"/>
    <cellStyle name="Note 8" xfId="13725" hidden="1"/>
    <cellStyle name="Note 8" xfId="13885" hidden="1"/>
    <cellStyle name="Note 8" xfId="14448" hidden="1"/>
    <cellStyle name="Note 8" xfId="14633" hidden="1"/>
    <cellStyle name="Note 8" xfId="14711" hidden="1"/>
    <cellStyle name="Note 8" xfId="14790" hidden="1"/>
    <cellStyle name="Note 8" xfId="14970" hidden="1"/>
    <cellStyle name="Note 8" xfId="15048" hidden="1"/>
    <cellStyle name="Note 8" xfId="15127" hidden="1"/>
    <cellStyle name="Note 8" xfId="15307" hidden="1"/>
    <cellStyle name="Note 8" xfId="9646" hidden="1"/>
    <cellStyle name="Note 8" xfId="9540" hidden="1"/>
    <cellStyle name="Note 8" xfId="9421" hidden="1"/>
    <cellStyle name="Note 8" xfId="9310" hidden="1"/>
    <cellStyle name="Note 8" xfId="7047" hidden="1"/>
    <cellStyle name="Note 8" xfId="6949" hidden="1"/>
    <cellStyle name="Note 8" xfId="6859" hidden="1"/>
    <cellStyle name="Note 8" xfId="7806" hidden="1"/>
    <cellStyle name="Note 8" xfId="8128" hidden="1"/>
    <cellStyle name="Note 8" xfId="7958" hidden="1"/>
    <cellStyle name="Note 8" xfId="5550" hidden="1"/>
    <cellStyle name="Note 8" xfId="4797" hidden="1"/>
    <cellStyle name="Note 8" xfId="4601" hidden="1"/>
    <cellStyle name="Note 8" xfId="7977" hidden="1"/>
    <cellStyle name="Note 8" xfId="6332" hidden="1"/>
    <cellStyle name="Note 8" xfId="5643" hidden="1"/>
    <cellStyle name="Note 8" xfId="3615" hidden="1"/>
    <cellStyle name="Note 8" xfId="2642" hidden="1"/>
    <cellStyle name="Note 8" xfId="2438" hidden="1"/>
    <cellStyle name="Note 8" xfId="2167" hidden="1"/>
    <cellStyle name="Note 8" xfId="1307" hidden="1"/>
    <cellStyle name="Note 8" xfId="1123" hidden="1"/>
    <cellStyle name="Note 8" xfId="874" hidden="1"/>
    <cellStyle name="Note 8" xfId="15457" hidden="1"/>
    <cellStyle name="Note 8" xfId="16152" hidden="1"/>
    <cellStyle name="Note 8" xfId="16238" hidden="1"/>
    <cellStyle name="Note 8" xfId="16316" hidden="1"/>
    <cellStyle name="Note 8" xfId="16394" hidden="1"/>
    <cellStyle name="Note 8" xfId="16976" hidden="1"/>
    <cellStyle name="Note 8" xfId="17055" hidden="1"/>
    <cellStyle name="Note 8" xfId="17134" hidden="1"/>
    <cellStyle name="Note 8" xfId="16787" hidden="1"/>
    <cellStyle name="Note 8" xfId="16694" hidden="1"/>
    <cellStyle name="Note 8" xfId="16748" hidden="1"/>
    <cellStyle name="Note 8" xfId="17449" hidden="1"/>
    <cellStyle name="Note 8" xfId="17650" hidden="1"/>
    <cellStyle name="Note 8" xfId="17728" hidden="1"/>
    <cellStyle name="Note 8" xfId="16742" hidden="1"/>
    <cellStyle name="Note 8" xfId="17274" hidden="1"/>
    <cellStyle name="Note 8" xfId="17434" hidden="1"/>
    <cellStyle name="Note 8" xfId="17997" hidden="1"/>
    <cellStyle name="Note 8" xfId="18182" hidden="1"/>
    <cellStyle name="Note 8" xfId="18260" hidden="1"/>
    <cellStyle name="Note 8" xfId="18339" hidden="1"/>
    <cellStyle name="Note 8" xfId="18519" hidden="1"/>
    <cellStyle name="Note 8" xfId="18597" hidden="1"/>
    <cellStyle name="Note 8" xfId="18676" hidden="1"/>
    <cellStyle name="Note 8" xfId="18856" hidden="1"/>
    <cellStyle name="Note 8" xfId="18944" hidden="1"/>
    <cellStyle name="Note 8" xfId="19030" hidden="1"/>
    <cellStyle name="Note 8" xfId="19108" hidden="1"/>
    <cellStyle name="Note 8" xfId="19186" hidden="1"/>
    <cellStyle name="Note 8" xfId="19768" hidden="1"/>
    <cellStyle name="Note 8" xfId="19847" hidden="1"/>
    <cellStyle name="Note 8" xfId="19926" hidden="1"/>
    <cellStyle name="Note 8" xfId="19579" hidden="1"/>
    <cellStyle name="Note 8" xfId="19486" hidden="1"/>
    <cellStyle name="Note 8" xfId="19540" hidden="1"/>
    <cellStyle name="Note 8" xfId="20241" hidden="1"/>
    <cellStyle name="Note 8" xfId="20442" hidden="1"/>
    <cellStyle name="Note 8" xfId="20520" hidden="1"/>
    <cellStyle name="Note 8" xfId="19534" hidden="1"/>
    <cellStyle name="Note 8" xfId="20066" hidden="1"/>
    <cellStyle name="Note 8" xfId="20226" hidden="1"/>
    <cellStyle name="Note 8" xfId="20789" hidden="1"/>
    <cellStyle name="Note 8" xfId="20974" hidden="1"/>
    <cellStyle name="Note 8" xfId="21052" hidden="1"/>
    <cellStyle name="Note 8" xfId="21131" hidden="1"/>
    <cellStyle name="Note 8" xfId="21311" hidden="1"/>
    <cellStyle name="Note 8" xfId="21389" hidden="1"/>
    <cellStyle name="Note 8" xfId="21468" hidden="1"/>
    <cellStyle name="Note 8" xfId="21648" hidden="1"/>
    <cellStyle name="Note 8" xfId="16035" hidden="1"/>
    <cellStyle name="Note 8" xfId="15949" hidden="1"/>
    <cellStyle name="Note 8" xfId="15870" hidden="1"/>
    <cellStyle name="Note 8" xfId="15787" hidden="1"/>
    <cellStyle name="Note 8" xfId="8053" hidden="1"/>
    <cellStyle name="Note 8" xfId="7905" hidden="1"/>
    <cellStyle name="Note 8" xfId="7640" hidden="1"/>
    <cellStyle name="Note 8" xfId="8696" hidden="1"/>
    <cellStyle name="Note 8" xfId="9056" hidden="1"/>
    <cellStyle name="Note 8" xfId="8852" hidden="1"/>
    <cellStyle name="Note 8" xfId="5921" hidden="1"/>
    <cellStyle name="Note 8" xfId="5250" hidden="1"/>
    <cellStyle name="Note 8" xfId="5044" hidden="1"/>
    <cellStyle name="Note 8" xfId="8874" hidden="1"/>
    <cellStyle name="Note 8" xfId="7033" hidden="1"/>
    <cellStyle name="Note 8" xfId="6151" hidden="1"/>
    <cellStyle name="Note 8" xfId="3768" hidden="1"/>
    <cellStyle name="Note 8" xfId="2964" hidden="1"/>
    <cellStyle name="Note 8" xfId="2839" hidden="1"/>
    <cellStyle name="Note 8" xfId="2296" hidden="1"/>
    <cellStyle name="Note 8" xfId="1457" hidden="1"/>
    <cellStyle name="Note 8" xfId="1258" hidden="1"/>
    <cellStyle name="Note 8" xfId="884" hidden="1"/>
    <cellStyle name="Note 8" xfId="21785" hidden="1"/>
    <cellStyle name="Note 8" xfId="22303" hidden="1"/>
    <cellStyle name="Note 8" xfId="22389" hidden="1"/>
    <cellStyle name="Note 8" xfId="22467" hidden="1"/>
    <cellStyle name="Note 8" xfId="22545" hidden="1"/>
    <cellStyle name="Note 8" xfId="23127" hidden="1"/>
    <cellStyle name="Note 8" xfId="23206" hidden="1"/>
    <cellStyle name="Note 8" xfId="23285" hidden="1"/>
    <cellStyle name="Note 8" xfId="22938" hidden="1"/>
    <cellStyle name="Note 8" xfId="22845" hidden="1"/>
    <cellStyle name="Note 8" xfId="22899" hidden="1"/>
    <cellStyle name="Note 8" xfId="23600" hidden="1"/>
    <cellStyle name="Note 8" xfId="23801" hidden="1"/>
    <cellStyle name="Note 8" xfId="23879" hidden="1"/>
    <cellStyle name="Note 8" xfId="22893" hidden="1"/>
    <cellStyle name="Note 8" xfId="23425" hidden="1"/>
    <cellStyle name="Note 8" xfId="23585" hidden="1"/>
    <cellStyle name="Note 8" xfId="24148" hidden="1"/>
    <cellStyle name="Note 8" xfId="24333" hidden="1"/>
    <cellStyle name="Note 8" xfId="24411" hidden="1"/>
    <cellStyle name="Note 8" xfId="24490" hidden="1"/>
    <cellStyle name="Note 8" xfId="24670" hidden="1"/>
    <cellStyle name="Note 8" xfId="24748" hidden="1"/>
    <cellStyle name="Note 8" xfId="24827" hidden="1"/>
    <cellStyle name="Note 8" xfId="25007" hidden="1"/>
    <cellStyle name="Note 8" xfId="25095" hidden="1"/>
    <cellStyle name="Note 8" xfId="25181" hidden="1"/>
    <cellStyle name="Note 8" xfId="25259" hidden="1"/>
    <cellStyle name="Note 8" xfId="25337" hidden="1"/>
    <cellStyle name="Note 8" xfId="25919" hidden="1"/>
    <cellStyle name="Note 8" xfId="25998" hidden="1"/>
    <cellStyle name="Note 8" xfId="26077" hidden="1"/>
    <cellStyle name="Note 8" xfId="25730" hidden="1"/>
    <cellStyle name="Note 8" xfId="25637" hidden="1"/>
    <cellStyle name="Note 8" xfId="25691" hidden="1"/>
    <cellStyle name="Note 8" xfId="26392" hidden="1"/>
    <cellStyle name="Note 8" xfId="26593" hidden="1"/>
    <cellStyle name="Note 8" xfId="26671" hidden="1"/>
    <cellStyle name="Note 8" xfId="25685" hidden="1"/>
    <cellStyle name="Note 8" xfId="26217" hidden="1"/>
    <cellStyle name="Note 8" xfId="26377" hidden="1"/>
    <cellStyle name="Note 8" xfId="26940" hidden="1"/>
    <cellStyle name="Note 8" xfId="27125" hidden="1"/>
    <cellStyle name="Note 8" xfId="27203" hidden="1"/>
    <cellStyle name="Note 8" xfId="27282" hidden="1"/>
    <cellStyle name="Note 8" xfId="27462" hidden="1"/>
    <cellStyle name="Note 8" xfId="27540" hidden="1"/>
    <cellStyle name="Note 8" xfId="27619" hidden="1"/>
    <cellStyle name="Note 8" xfId="27799" hidden="1"/>
    <cellStyle name="Note 8" xfId="22288" hidden="1"/>
    <cellStyle name="Note 8" xfId="22202" hidden="1"/>
    <cellStyle name="Note 8" xfId="22123" hidden="1"/>
    <cellStyle name="Note 8" xfId="22040" hidden="1"/>
    <cellStyle name="Note 8" xfId="9005" hidden="1"/>
    <cellStyle name="Note 8" xfId="8765" hidden="1"/>
    <cellStyle name="Note 8" xfId="8510" hidden="1"/>
    <cellStyle name="Note 8" xfId="9769" hidden="1"/>
    <cellStyle name="Note 8" xfId="15592" hidden="1"/>
    <cellStyle name="Note 8" xfId="15463" hidden="1"/>
    <cellStyle name="Note 8" xfId="6434" hidden="1"/>
    <cellStyle name="Note 8" xfId="5785" hidden="1"/>
    <cellStyle name="Note 8" xfId="5553" hidden="1"/>
    <cellStyle name="Note 8" xfId="15473" hidden="1"/>
    <cellStyle name="Note 8" xfId="8033" hidden="1"/>
    <cellStyle name="Note 8" xfId="6717" hidden="1"/>
    <cellStyle name="Note 8" xfId="3976" hidden="1"/>
    <cellStyle name="Note 8" xfId="3317" hidden="1"/>
    <cellStyle name="Note 8" xfId="3118" hidden="1"/>
    <cellStyle name="Note 8" xfId="2589" hidden="1"/>
    <cellStyle name="Note 8" xfId="1610" hidden="1"/>
    <cellStyle name="Note 8" xfId="1435" hidden="1"/>
    <cellStyle name="Note 8" xfId="892" hidden="1"/>
    <cellStyle name="Note 8" xfId="27934" hidden="1"/>
    <cellStyle name="Note 8" xfId="28022" hidden="1"/>
    <cellStyle name="Note 8" xfId="28108" hidden="1"/>
    <cellStyle name="Note 8" xfId="28186" hidden="1"/>
    <cellStyle name="Note 8" xfId="28264" hidden="1"/>
    <cellStyle name="Note 8" xfId="28846" hidden="1"/>
    <cellStyle name="Note 8" xfId="28925" hidden="1"/>
    <cellStyle name="Note 8" xfId="29004" hidden="1"/>
    <cellStyle name="Note 8" xfId="28657" hidden="1"/>
    <cellStyle name="Note 8" xfId="28564" hidden="1"/>
    <cellStyle name="Note 8" xfId="28618" hidden="1"/>
    <cellStyle name="Note 8" xfId="29319" hidden="1"/>
    <cellStyle name="Note 8" xfId="29520" hidden="1"/>
    <cellStyle name="Note 8" xfId="29598" hidden="1"/>
    <cellStyle name="Note 8" xfId="28612" hidden="1"/>
    <cellStyle name="Note 8" xfId="29144" hidden="1"/>
    <cellStyle name="Note 8" xfId="29304" hidden="1"/>
    <cellStyle name="Note 8" xfId="29867" hidden="1"/>
    <cellStyle name="Note 8" xfId="30052" hidden="1"/>
    <cellStyle name="Note 8" xfId="30130" hidden="1"/>
    <cellStyle name="Note 8" xfId="30209" hidden="1"/>
    <cellStyle name="Note 8" xfId="30389" hidden="1"/>
    <cellStyle name="Note 8" xfId="30467" hidden="1"/>
    <cellStyle name="Note 8" xfId="30546" hidden="1"/>
    <cellStyle name="Note 8" xfId="30726" hidden="1"/>
    <cellStyle name="Note 8" xfId="30814" hidden="1"/>
    <cellStyle name="Note 8" xfId="30900" hidden="1"/>
    <cellStyle name="Note 8" xfId="30978" hidden="1"/>
    <cellStyle name="Note 8" xfId="31056" hidden="1"/>
    <cellStyle name="Note 8" xfId="31638" hidden="1"/>
    <cellStyle name="Note 8" xfId="31717" hidden="1"/>
    <cellStyle name="Note 8" xfId="31796" hidden="1"/>
    <cellStyle name="Note 8" xfId="31449" hidden="1"/>
    <cellStyle name="Note 8" xfId="31356" hidden="1"/>
    <cellStyle name="Note 8" xfId="31410" hidden="1"/>
    <cellStyle name="Note 8" xfId="32111" hidden="1"/>
    <cellStyle name="Note 8" xfId="32312" hidden="1"/>
    <cellStyle name="Note 8" xfId="32390" hidden="1"/>
    <cellStyle name="Note 8" xfId="31404" hidden="1"/>
    <cellStyle name="Note 8" xfId="31936" hidden="1"/>
    <cellStyle name="Note 8" xfId="32096" hidden="1"/>
    <cellStyle name="Note 8" xfId="32659" hidden="1"/>
    <cellStyle name="Note 8" xfId="32844" hidden="1"/>
    <cellStyle name="Note 8" xfId="32922" hidden="1"/>
    <cellStyle name="Note 8" xfId="33001" hidden="1"/>
    <cellStyle name="Note 8" xfId="33181" hidden="1"/>
    <cellStyle name="Note 8" xfId="33259" hidden="1"/>
    <cellStyle name="Note 8" xfId="33338" hidden="1"/>
    <cellStyle name="Note 8" xfId="33518" hidden="1"/>
    <cellStyle name="Note 9" xfId="137" hidden="1"/>
    <cellStyle name="Note 9" xfId="136" hidden="1"/>
    <cellStyle name="Note 9" xfId="220" hidden="1"/>
    <cellStyle name="Note 9" xfId="451" hidden="1"/>
    <cellStyle name="Note 9" xfId="2295" hidden="1"/>
    <cellStyle name="Note 9" xfId="2372" hidden="1"/>
    <cellStyle name="Note 9" xfId="2611" hidden="1"/>
    <cellStyle name="Note 9" xfId="2908" hidden="1"/>
    <cellStyle name="Note 9" xfId="3789" hidden="1"/>
    <cellStyle name="Note 9" xfId="2059" hidden="1"/>
    <cellStyle name="Note 9" xfId="3820" hidden="1"/>
    <cellStyle name="Note 9" xfId="2069" hidden="1"/>
    <cellStyle name="Note 9" xfId="4631" hidden="1"/>
    <cellStyle name="Note 9" xfId="4884" hidden="1"/>
    <cellStyle name="Note 9" xfId="5797" hidden="1"/>
    <cellStyle name="Note 9" xfId="2225" hidden="1"/>
    <cellStyle name="Note 9" xfId="5843" hidden="1"/>
    <cellStyle name="Note 9" xfId="2938" hidden="1"/>
    <cellStyle name="Note 9" xfId="6521" hidden="1"/>
    <cellStyle name="Note 9" xfId="2031" hidden="1"/>
    <cellStyle name="Note 9" xfId="3500" hidden="1"/>
    <cellStyle name="Note 9" xfId="7732" hidden="1"/>
    <cellStyle name="Note 9" xfId="6041" hidden="1"/>
    <cellStyle name="Note 9" xfId="4852" hidden="1"/>
    <cellStyle name="Note 9" xfId="9828" hidden="1"/>
    <cellStyle name="Note 9" xfId="9827" hidden="1"/>
    <cellStyle name="Note 9" xfId="9905" hidden="1"/>
    <cellStyle name="Note 9" xfId="10046" hidden="1"/>
    <cellStyle name="Note 9" xfId="10630" hidden="1"/>
    <cellStyle name="Note 9" xfId="10644" hidden="1"/>
    <cellStyle name="Note 9" xfId="10785" hidden="1"/>
    <cellStyle name="Note 9" xfId="10890" hidden="1"/>
    <cellStyle name="Note 9" xfId="11073" hidden="1"/>
    <cellStyle name="Note 9" xfId="10522" hidden="1"/>
    <cellStyle name="Note 9" xfId="11092" hidden="1"/>
    <cellStyle name="Note 9" xfId="10531" hidden="1"/>
    <cellStyle name="Note 9" xfId="11380" hidden="1"/>
    <cellStyle name="Note 9" xfId="11478" hidden="1"/>
    <cellStyle name="Note 9" xfId="11633" hidden="1"/>
    <cellStyle name="Note 9" xfId="10574" hidden="1"/>
    <cellStyle name="Note 9" xfId="11650" hidden="1"/>
    <cellStyle name="Note 9" xfId="10897" hidden="1"/>
    <cellStyle name="Note 9" xfId="11912" hidden="1"/>
    <cellStyle name="Note 9" xfId="10499" hidden="1"/>
    <cellStyle name="Note 9" xfId="10956" hidden="1"/>
    <cellStyle name="Note 9" xfId="12249" hidden="1"/>
    <cellStyle name="Note 9" xfId="11672" hidden="1"/>
    <cellStyle name="Note 9" xfId="11469" hidden="1"/>
    <cellStyle name="Note 9" xfId="12620" hidden="1"/>
    <cellStyle name="Note 9" xfId="12619" hidden="1"/>
    <cellStyle name="Note 9" xfId="12697" hidden="1"/>
    <cellStyle name="Note 9" xfId="12838" hidden="1"/>
    <cellStyle name="Note 9" xfId="13422" hidden="1"/>
    <cellStyle name="Note 9" xfId="13436" hidden="1"/>
    <cellStyle name="Note 9" xfId="13577" hidden="1"/>
    <cellStyle name="Note 9" xfId="13682" hidden="1"/>
    <cellStyle name="Note 9" xfId="13865" hidden="1"/>
    <cellStyle name="Note 9" xfId="13314" hidden="1"/>
    <cellStyle name="Note 9" xfId="13884" hidden="1"/>
    <cellStyle name="Note 9" xfId="13323" hidden="1"/>
    <cellStyle name="Note 9" xfId="14172" hidden="1"/>
    <cellStyle name="Note 9" xfId="14270" hidden="1"/>
    <cellStyle name="Note 9" xfId="14425" hidden="1"/>
    <cellStyle name="Note 9" xfId="13366" hidden="1"/>
    <cellStyle name="Note 9" xfId="14442" hidden="1"/>
    <cellStyle name="Note 9" xfId="13689" hidden="1"/>
    <cellStyle name="Note 9" xfId="14704" hidden="1"/>
    <cellStyle name="Note 9" xfId="13291" hidden="1"/>
    <cellStyle name="Note 9" xfId="13748" hidden="1"/>
    <cellStyle name="Note 9" xfId="15041" hidden="1"/>
    <cellStyle name="Note 9" xfId="14464" hidden="1"/>
    <cellStyle name="Note 9" xfId="14261" hidden="1"/>
    <cellStyle name="Note 9" xfId="9628" hidden="1"/>
    <cellStyle name="Note 9" xfId="9630" hidden="1"/>
    <cellStyle name="Note 9" xfId="9525" hidden="1"/>
    <cellStyle name="Note 9" xfId="9320" hidden="1"/>
    <cellStyle name="Note 9" xfId="7167" hidden="1"/>
    <cellStyle name="Note 9" xfId="7029" hidden="1"/>
    <cellStyle name="Note 9" xfId="6867" hidden="1"/>
    <cellStyle name="Note 9" xfId="6695" hidden="1"/>
    <cellStyle name="Note 9" xfId="5729" hidden="1"/>
    <cellStyle name="Note 9" xfId="7445" hidden="1"/>
    <cellStyle name="Note 9" xfId="5644" hidden="1"/>
    <cellStyle name="Note 9" xfId="7426" hidden="1"/>
    <cellStyle name="Note 9" xfId="4632" hidden="1"/>
    <cellStyle name="Note 9" xfId="4284" hidden="1"/>
    <cellStyle name="Note 9" xfId="3646" hidden="1"/>
    <cellStyle name="Note 9" xfId="7345" hidden="1"/>
    <cellStyle name="Note 9" xfId="3627" hidden="1"/>
    <cellStyle name="Note 9" xfId="6633" hidden="1"/>
    <cellStyle name="Note 9" xfId="2467" hidden="1"/>
    <cellStyle name="Note 9" xfId="7550" hidden="1"/>
    <cellStyle name="Note 9" xfId="6037" hidden="1"/>
    <cellStyle name="Note 9" xfId="1145" hidden="1"/>
    <cellStyle name="Note 9" xfId="3288" hidden="1"/>
    <cellStyle name="Note 9" xfId="4294" hidden="1"/>
    <cellStyle name="Note 9" xfId="16169" hidden="1"/>
    <cellStyle name="Note 9" xfId="16168" hidden="1"/>
    <cellStyle name="Note 9" xfId="16246" hidden="1"/>
    <cellStyle name="Note 9" xfId="16387" hidden="1"/>
    <cellStyle name="Note 9" xfId="16971" hidden="1"/>
    <cellStyle name="Note 9" xfId="16985" hidden="1"/>
    <cellStyle name="Note 9" xfId="17126" hidden="1"/>
    <cellStyle name="Note 9" xfId="17231" hidden="1"/>
    <cellStyle name="Note 9" xfId="17414" hidden="1"/>
    <cellStyle name="Note 9" xfId="16863" hidden="1"/>
    <cellStyle name="Note 9" xfId="17433" hidden="1"/>
    <cellStyle name="Note 9" xfId="16872" hidden="1"/>
    <cellStyle name="Note 9" xfId="17721" hidden="1"/>
    <cellStyle name="Note 9" xfId="17819" hidden="1"/>
    <cellStyle name="Note 9" xfId="17974" hidden="1"/>
    <cellStyle name="Note 9" xfId="16915" hidden="1"/>
    <cellStyle name="Note 9" xfId="17991" hidden="1"/>
    <cellStyle name="Note 9" xfId="17238" hidden="1"/>
    <cellStyle name="Note 9" xfId="18253" hidden="1"/>
    <cellStyle name="Note 9" xfId="16840" hidden="1"/>
    <cellStyle name="Note 9" xfId="17297" hidden="1"/>
    <cellStyle name="Note 9" xfId="18590" hidden="1"/>
    <cellStyle name="Note 9" xfId="18013" hidden="1"/>
    <cellStyle name="Note 9" xfId="17810" hidden="1"/>
    <cellStyle name="Note 9" xfId="18961" hidden="1"/>
    <cellStyle name="Note 9" xfId="18960" hidden="1"/>
    <cellStyle name="Note 9" xfId="19038" hidden="1"/>
    <cellStyle name="Note 9" xfId="19179" hidden="1"/>
    <cellStyle name="Note 9" xfId="19763" hidden="1"/>
    <cellStyle name="Note 9" xfId="19777" hidden="1"/>
    <cellStyle name="Note 9" xfId="19918" hidden="1"/>
    <cellStyle name="Note 9" xfId="20023" hidden="1"/>
    <cellStyle name="Note 9" xfId="20206" hidden="1"/>
    <cellStyle name="Note 9" xfId="19655" hidden="1"/>
    <cellStyle name="Note 9" xfId="20225" hidden="1"/>
    <cellStyle name="Note 9" xfId="19664" hidden="1"/>
    <cellStyle name="Note 9" xfId="20513" hidden="1"/>
    <cellStyle name="Note 9" xfId="20611" hidden="1"/>
    <cellStyle name="Note 9" xfId="20766" hidden="1"/>
    <cellStyle name="Note 9" xfId="19707" hidden="1"/>
    <cellStyle name="Note 9" xfId="20783" hidden="1"/>
    <cellStyle name="Note 9" xfId="20030" hidden="1"/>
    <cellStyle name="Note 9" xfId="21045" hidden="1"/>
    <cellStyle name="Note 9" xfId="19632" hidden="1"/>
    <cellStyle name="Note 9" xfId="20089" hidden="1"/>
    <cellStyle name="Note 9" xfId="21382" hidden="1"/>
    <cellStyle name="Note 9" xfId="20805" hidden="1"/>
    <cellStyle name="Note 9" xfId="20602" hidden="1"/>
    <cellStyle name="Note 9" xfId="16018" hidden="1"/>
    <cellStyle name="Note 9" xfId="16019" hidden="1"/>
    <cellStyle name="Note 9" xfId="15941" hidden="1"/>
    <cellStyle name="Note 9" xfId="15795" hidden="1"/>
    <cellStyle name="Note 9" xfId="8092" hidden="1"/>
    <cellStyle name="Note 9" xfId="8025" hidden="1"/>
    <cellStyle name="Note 9" xfId="7682" hidden="1"/>
    <cellStyle name="Note 9" xfId="7366" hidden="1"/>
    <cellStyle name="Note 9" xfId="6226" hidden="1"/>
    <cellStyle name="Note 9" xfId="8388" hidden="1"/>
    <cellStyle name="Note 9" xfId="6152" hidden="1"/>
    <cellStyle name="Note 9" xfId="8375" hidden="1"/>
    <cellStyle name="Note 9" xfId="5053" hidden="1"/>
    <cellStyle name="Note 9" xfId="4905" hidden="1"/>
    <cellStyle name="Note 9" xfId="3838" hidden="1"/>
    <cellStyle name="Note 9" xfId="8194" hidden="1"/>
    <cellStyle name="Note 9" xfId="3801" hidden="1"/>
    <cellStyle name="Note 9" xfId="7334" hidden="1"/>
    <cellStyle name="Note 9" xfId="2852" hidden="1"/>
    <cellStyle name="Note 9" xfId="8455" hidden="1"/>
    <cellStyle name="Note 9" xfId="6635" hidden="1"/>
    <cellStyle name="Note 9" xfId="1282" hidden="1"/>
    <cellStyle name="Note 9" xfId="3510" hidden="1"/>
    <cellStyle name="Note 9" xfId="4916" hidden="1"/>
    <cellStyle name="Note 9" xfId="22320" hidden="1"/>
    <cellStyle name="Note 9" xfId="22319" hidden="1"/>
    <cellStyle name="Note 9" xfId="22397" hidden="1"/>
    <cellStyle name="Note 9" xfId="22538" hidden="1"/>
    <cellStyle name="Note 9" xfId="23122" hidden="1"/>
    <cellStyle name="Note 9" xfId="23136" hidden="1"/>
    <cellStyle name="Note 9" xfId="23277" hidden="1"/>
    <cellStyle name="Note 9" xfId="23382" hidden="1"/>
    <cellStyle name="Note 9" xfId="23565" hidden="1"/>
    <cellStyle name="Note 9" xfId="23014" hidden="1"/>
    <cellStyle name="Note 9" xfId="23584" hidden="1"/>
    <cellStyle name="Note 9" xfId="23023" hidden="1"/>
    <cellStyle name="Note 9" xfId="23872" hidden="1"/>
    <cellStyle name="Note 9" xfId="23970" hidden="1"/>
    <cellStyle name="Note 9" xfId="24125" hidden="1"/>
    <cellStyle name="Note 9" xfId="23066" hidden="1"/>
    <cellStyle name="Note 9" xfId="24142" hidden="1"/>
    <cellStyle name="Note 9" xfId="23389" hidden="1"/>
    <cellStyle name="Note 9" xfId="24404" hidden="1"/>
    <cellStyle name="Note 9" xfId="22991" hidden="1"/>
    <cellStyle name="Note 9" xfId="23448" hidden="1"/>
    <cellStyle name="Note 9" xfId="24741" hidden="1"/>
    <cellStyle name="Note 9" xfId="24164" hidden="1"/>
    <cellStyle name="Note 9" xfId="23961" hidden="1"/>
    <cellStyle name="Note 9" xfId="25112" hidden="1"/>
    <cellStyle name="Note 9" xfId="25111" hidden="1"/>
    <cellStyle name="Note 9" xfId="25189" hidden="1"/>
    <cellStyle name="Note 9" xfId="25330" hidden="1"/>
    <cellStyle name="Note 9" xfId="25914" hidden="1"/>
    <cellStyle name="Note 9" xfId="25928" hidden="1"/>
    <cellStyle name="Note 9" xfId="26069" hidden="1"/>
    <cellStyle name="Note 9" xfId="26174" hidden="1"/>
    <cellStyle name="Note 9" xfId="26357" hidden="1"/>
    <cellStyle name="Note 9" xfId="25806" hidden="1"/>
    <cellStyle name="Note 9" xfId="26376" hidden="1"/>
    <cellStyle name="Note 9" xfId="25815" hidden="1"/>
    <cellStyle name="Note 9" xfId="26664" hidden="1"/>
    <cellStyle name="Note 9" xfId="26762" hidden="1"/>
    <cellStyle name="Note 9" xfId="26917" hidden="1"/>
    <cellStyle name="Note 9" xfId="25858" hidden="1"/>
    <cellStyle name="Note 9" xfId="26934" hidden="1"/>
    <cellStyle name="Note 9" xfId="26181" hidden="1"/>
    <cellStyle name="Note 9" xfId="27196" hidden="1"/>
    <cellStyle name="Note 9" xfId="25783" hidden="1"/>
    <cellStyle name="Note 9" xfId="26240" hidden="1"/>
    <cellStyle name="Note 9" xfId="27533" hidden="1"/>
    <cellStyle name="Note 9" xfId="26956" hidden="1"/>
    <cellStyle name="Note 9" xfId="26753" hidden="1"/>
    <cellStyle name="Note 9" xfId="22271" hidden="1"/>
    <cellStyle name="Note 9" xfId="22272" hidden="1"/>
    <cellStyle name="Note 9" xfId="22194" hidden="1"/>
    <cellStyle name="Note 9" xfId="22048" hidden="1"/>
    <cellStyle name="Note 9" xfId="9026" hidden="1"/>
    <cellStyle name="Note 9" xfId="8986" hidden="1"/>
    <cellStyle name="Note 9" xfId="8522" hidden="1"/>
    <cellStyle name="Note 9" xfId="8222" hidden="1"/>
    <cellStyle name="Note 9" xfId="6758" hidden="1"/>
    <cellStyle name="Note 9" xfId="9424" hidden="1"/>
    <cellStyle name="Note 9" xfId="6718" hidden="1"/>
    <cellStyle name="Note 9" xfId="9403" hidden="1"/>
    <cellStyle name="Note 9" xfId="5562" hidden="1"/>
    <cellStyle name="Note 9" xfId="5335" hidden="1"/>
    <cellStyle name="Note 9" xfId="4014" hidden="1"/>
    <cellStyle name="Note 9" xfId="9244" hidden="1"/>
    <cellStyle name="Note 9" xfId="3990" hidden="1"/>
    <cellStyle name="Note 9" xfId="8190" hidden="1"/>
    <cellStyle name="Note 9" xfId="3133" hidden="1"/>
    <cellStyle name="Note 9" xfId="9511" hidden="1"/>
    <cellStyle name="Note 9" xfId="7344" hidden="1"/>
    <cellStyle name="Note 9" xfId="1446" hidden="1"/>
    <cellStyle name="Note 9" xfId="3765" hidden="1"/>
    <cellStyle name="Note 9" xfId="5446" hidden="1"/>
    <cellStyle name="Note 9" xfId="28039" hidden="1"/>
    <cellStyle name="Note 9" xfId="28038" hidden="1"/>
    <cellStyle name="Note 9" xfId="28116" hidden="1"/>
    <cellStyle name="Note 9" xfId="28257" hidden="1"/>
    <cellStyle name="Note 9" xfId="28841" hidden="1"/>
    <cellStyle name="Note 9" xfId="28855" hidden="1"/>
    <cellStyle name="Note 9" xfId="28996" hidden="1"/>
    <cellStyle name="Note 9" xfId="29101" hidden="1"/>
    <cellStyle name="Note 9" xfId="29284" hidden="1"/>
    <cellStyle name="Note 9" xfId="28733" hidden="1"/>
    <cellStyle name="Note 9" xfId="29303" hidden="1"/>
    <cellStyle name="Note 9" xfId="28742" hidden="1"/>
    <cellStyle name="Note 9" xfId="29591" hidden="1"/>
    <cellStyle name="Note 9" xfId="29689" hidden="1"/>
    <cellStyle name="Note 9" xfId="29844" hidden="1"/>
    <cellStyle name="Note 9" xfId="28785" hidden="1"/>
    <cellStyle name="Note 9" xfId="29861" hidden="1"/>
    <cellStyle name="Note 9" xfId="29108" hidden="1"/>
    <cellStyle name="Note 9" xfId="30123" hidden="1"/>
    <cellStyle name="Note 9" xfId="28710" hidden="1"/>
    <cellStyle name="Note 9" xfId="29167" hidden="1"/>
    <cellStyle name="Note 9" xfId="30460" hidden="1"/>
    <cellStyle name="Note 9" xfId="29883" hidden="1"/>
    <cellStyle name="Note 9" xfId="29680" hidden="1"/>
    <cellStyle name="Note 9" xfId="30831" hidden="1"/>
    <cellStyle name="Note 9" xfId="30830" hidden="1"/>
    <cellStyle name="Note 9" xfId="30908" hidden="1"/>
    <cellStyle name="Note 9" xfId="31049" hidden="1"/>
    <cellStyle name="Note 9" xfId="31633" hidden="1"/>
    <cellStyle name="Note 9" xfId="31647" hidden="1"/>
    <cellStyle name="Note 9" xfId="31788" hidden="1"/>
    <cellStyle name="Note 9" xfId="31893" hidden="1"/>
    <cellStyle name="Note 9" xfId="32076" hidden="1"/>
    <cellStyle name="Note 9" xfId="31525" hidden="1"/>
    <cellStyle name="Note 9" xfId="32095" hidden="1"/>
    <cellStyle name="Note 9" xfId="31534" hidden="1"/>
    <cellStyle name="Note 9" xfId="32383" hidden="1"/>
    <cellStyle name="Note 9" xfId="32481" hidden="1"/>
    <cellStyle name="Note 9" xfId="32636" hidden="1"/>
    <cellStyle name="Note 9" xfId="31577" hidden="1"/>
    <cellStyle name="Note 9" xfId="32653" hidden="1"/>
    <cellStyle name="Note 9" xfId="31900" hidden="1"/>
    <cellStyle name="Note 9" xfId="32915" hidden="1"/>
    <cellStyle name="Note 9" xfId="31502" hidden="1"/>
    <cellStyle name="Note 9" xfId="31959" hidden="1"/>
    <cellStyle name="Note 9" xfId="33252" hidden="1"/>
    <cellStyle name="Note 9" xfId="32675" hidden="1"/>
    <cellStyle name="Note 9" xfId="32472" hidden="1"/>
    <cellStyle name="Output" xfId="14" builtinId="21" hidden="1" customBuiltin="1"/>
    <cellStyle name="Output" xfId="53"/>
    <cellStyle name="Percent" xfId="91" builtinId="5" hidden="1"/>
    <cellStyle name="Percent [0]" xfId="95"/>
    <cellStyle name="Percent [1]" xfId="92"/>
    <cellStyle name="Percent [2]" xfId="93"/>
    <cellStyle name="Percent [3]" xfId="33604"/>
    <cellStyle name="Rt border" xfId="33605"/>
    <cellStyle name="Rt margin" xfId="96"/>
    <cellStyle name="Sum" xfId="33606"/>
    <cellStyle name="Text" xfId="46"/>
    <cellStyle name="Title" xfId="5" builtinId="15" customBuiltin="1"/>
    <cellStyle name="Total" xfId="21" builtinId="25" hidden="1"/>
    <cellStyle name="Total" xfId="64" builtinId="25" hidden="1" customBuiltin="1"/>
    <cellStyle name="Warning Text" xfId="18" builtinId="11" hidden="1"/>
    <cellStyle name="Warning Text" xfId="62" builtinId="11" hidden="1" customBuiltin="1"/>
    <cellStyle name="Year" xfId="33607"/>
  </cellStyles>
  <dxfs count="0"/>
  <tableStyles count="0" defaultTableStyle="TableStyleMedium2" defaultPivotStyle="PivotStyleLight16"/>
  <colors>
    <mruColors>
      <color rgb="FF3E8A92"/>
      <color rgb="FFD97E5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314325</xdr:colOff>
      <xdr:row>0</xdr:row>
      <xdr:rowOff>142875</xdr:rowOff>
    </xdr:from>
    <xdr:ext cx="2314575" cy="704850"/>
    <xdr:pic>
      <xdr:nvPicPr>
        <xdr:cNvPr id="5" name="Picture 5" descr="ComComNZ colour.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42875"/>
          <a:ext cx="23145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28575</xdr:colOff>
      <xdr:row>1</xdr:row>
      <xdr:rowOff>2295525</xdr:rowOff>
    </xdr:from>
    <xdr:to>
      <xdr:col>4</xdr:col>
      <xdr:colOff>28575</xdr:colOff>
      <xdr:row>14</xdr:row>
      <xdr:rowOff>180975</xdr:rowOff>
    </xdr:to>
    <xdr:pic>
      <xdr:nvPicPr>
        <xdr:cNvPr id="6" name="Pictur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2486025"/>
          <a:ext cx="8982075" cy="3295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344365</xdr:colOff>
      <xdr:row>8</xdr:row>
      <xdr:rowOff>29308</xdr:rowOff>
    </xdr:from>
    <xdr:to>
      <xdr:col>5</xdr:col>
      <xdr:colOff>2183423</xdr:colOff>
      <xdr:row>35</xdr:row>
      <xdr:rowOff>14654</xdr:rowOff>
    </xdr:to>
    <xdr:grpSp>
      <xdr:nvGrpSpPr>
        <xdr:cNvPr id="2" name="Group 1"/>
        <xdr:cNvGrpSpPr/>
      </xdr:nvGrpSpPr>
      <xdr:grpSpPr>
        <a:xfrm>
          <a:off x="525340" y="4401283"/>
          <a:ext cx="11230708" cy="5128846"/>
          <a:chOff x="527538" y="4125058"/>
          <a:chExt cx="11290789" cy="5128846"/>
        </a:xfrm>
      </xdr:grpSpPr>
      <xdr:sp macro="" textlink="">
        <xdr:nvSpPr>
          <xdr:cNvPr id="3" name="Rounded Rectangle 2"/>
          <xdr:cNvSpPr/>
        </xdr:nvSpPr>
        <xdr:spPr>
          <a:xfrm>
            <a:off x="753207" y="5886450"/>
            <a:ext cx="2924175" cy="1181100"/>
          </a:xfrm>
          <a:prstGeom prst="roundRect">
            <a:avLst/>
          </a:prstGeom>
          <a:ln>
            <a:solidFill>
              <a:schemeClr val="accent5"/>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noAutofit/>
          </a:bodyPr>
          <a:lstStyle/>
          <a:p>
            <a:pPr algn="l"/>
            <a:r>
              <a:rPr lang="en-NZ" sz="2800"/>
              <a:t>DPP Model</a:t>
            </a:r>
          </a:p>
        </xdr:txBody>
      </xdr:sp>
      <xdr:sp macro="" textlink="">
        <xdr:nvSpPr>
          <xdr:cNvPr id="4" name="Rounded Rectangle 3"/>
          <xdr:cNvSpPr/>
        </xdr:nvSpPr>
        <xdr:spPr>
          <a:xfrm>
            <a:off x="3596420" y="7924800"/>
            <a:ext cx="2924175" cy="1181100"/>
          </a:xfrm>
          <a:prstGeom prst="roundRect">
            <a:avLst/>
          </a:prstGeom>
          <a:ln>
            <a:solidFill>
              <a:schemeClr val="accent5"/>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noAutofit/>
          </a:bodyPr>
          <a:lstStyle/>
          <a:p>
            <a:pPr marL="0" indent="0" algn="l"/>
            <a:r>
              <a:rPr lang="en-NZ" sz="2800">
                <a:solidFill>
                  <a:schemeClr val="dk1"/>
                </a:solidFill>
                <a:latin typeface="+mn-lt"/>
                <a:ea typeface="+mn-ea"/>
                <a:cs typeface="+mn-cs"/>
              </a:rPr>
              <a:t>IRR Model</a:t>
            </a:r>
          </a:p>
        </xdr:txBody>
      </xdr:sp>
      <xdr:sp macro="" textlink="">
        <xdr:nvSpPr>
          <xdr:cNvPr id="5" name="Rounded Rectangle 4"/>
          <xdr:cNvSpPr/>
        </xdr:nvSpPr>
        <xdr:spPr>
          <a:xfrm>
            <a:off x="6382482" y="5886450"/>
            <a:ext cx="2924175" cy="1181100"/>
          </a:xfrm>
          <a:prstGeom prst="roundRect">
            <a:avLst/>
          </a:prstGeom>
          <a:ln>
            <a:solidFill>
              <a:schemeClr val="accent5"/>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noAutofit/>
          </a:bodyPr>
          <a:lstStyle/>
          <a:p>
            <a:pPr algn="l"/>
            <a:r>
              <a:rPr lang="en-NZ" sz="2800"/>
              <a:t>Revenue Model</a:t>
            </a:r>
          </a:p>
        </xdr:txBody>
      </xdr:sp>
      <xdr:sp macro="" textlink="">
        <xdr:nvSpPr>
          <xdr:cNvPr id="6" name="Bent Arrow 5"/>
          <xdr:cNvSpPr/>
        </xdr:nvSpPr>
        <xdr:spPr>
          <a:xfrm rot="16200000" flipH="1" flipV="1">
            <a:off x="8166038" y="3269457"/>
            <a:ext cx="981075" cy="3671887"/>
          </a:xfrm>
          <a:prstGeom prst="bentArrow">
            <a:avLst/>
          </a:prstGeom>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solidFill>
                <a:schemeClr val="tx1"/>
              </a:solidFill>
            </a:endParaRPr>
          </a:p>
        </xdr:txBody>
      </xdr:sp>
      <xdr:sp macro="" textlink="">
        <xdr:nvSpPr>
          <xdr:cNvPr id="7" name="Rounded Rectangle 6"/>
          <xdr:cNvSpPr/>
        </xdr:nvSpPr>
        <xdr:spPr>
          <a:xfrm>
            <a:off x="3596420" y="4286250"/>
            <a:ext cx="2924175" cy="1181100"/>
          </a:xfrm>
          <a:prstGeom prst="roundRect">
            <a:avLst/>
          </a:prstGeom>
          <a:ln>
            <a:solidFill>
              <a:schemeClr val="accent5"/>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noAutofit/>
          </a:bodyPr>
          <a:lstStyle/>
          <a:p>
            <a:pPr algn="l"/>
            <a:r>
              <a:rPr lang="en-NZ" sz="2800"/>
              <a:t>ID Disclosures</a:t>
            </a:r>
          </a:p>
        </xdr:txBody>
      </xdr:sp>
      <xdr:sp macro="" textlink="">
        <xdr:nvSpPr>
          <xdr:cNvPr id="8" name="Rounded Rectangle 7"/>
          <xdr:cNvSpPr/>
        </xdr:nvSpPr>
        <xdr:spPr>
          <a:xfrm>
            <a:off x="8763732" y="7924800"/>
            <a:ext cx="2924175" cy="1181100"/>
          </a:xfrm>
          <a:prstGeom prst="roundRect">
            <a:avLst/>
          </a:prstGeom>
          <a:ln>
            <a:solidFill>
              <a:schemeClr val="accent5"/>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noAutofit/>
          </a:bodyPr>
          <a:lstStyle/>
          <a:p>
            <a:pPr marL="0" indent="0" algn="l"/>
            <a:r>
              <a:rPr lang="en-NZ" sz="2800">
                <a:solidFill>
                  <a:schemeClr val="bg2"/>
                </a:solidFill>
                <a:latin typeface="+mn-lt"/>
                <a:ea typeface="+mn-ea"/>
                <a:cs typeface="+mn-cs"/>
              </a:rPr>
              <a:t>Revaluation Model</a:t>
            </a:r>
          </a:p>
        </xdr:txBody>
      </xdr:sp>
      <xdr:sp macro="" textlink="">
        <xdr:nvSpPr>
          <xdr:cNvPr id="9" name="Bent Arrow 8"/>
          <xdr:cNvSpPr/>
        </xdr:nvSpPr>
        <xdr:spPr>
          <a:xfrm rot="16200000" flipH="1">
            <a:off x="2222440" y="4445795"/>
            <a:ext cx="981075" cy="1319211"/>
          </a:xfrm>
          <a:prstGeom prst="bentArrow">
            <a:avLst/>
          </a:prstGeom>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solidFill>
                <a:schemeClr val="tx1"/>
              </a:solidFill>
            </a:endParaRPr>
          </a:p>
        </xdr:txBody>
      </xdr:sp>
      <xdr:sp macro="" textlink="">
        <xdr:nvSpPr>
          <xdr:cNvPr id="10" name="Bent Arrow 9"/>
          <xdr:cNvSpPr/>
        </xdr:nvSpPr>
        <xdr:spPr>
          <a:xfrm rot="16200000" flipH="1" flipV="1">
            <a:off x="6975412" y="4488660"/>
            <a:ext cx="981075" cy="1252535"/>
          </a:xfrm>
          <a:prstGeom prst="bentArrow">
            <a:avLst/>
          </a:prstGeom>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solidFill>
                <a:schemeClr val="tx1"/>
              </a:solidFill>
            </a:endParaRPr>
          </a:p>
        </xdr:txBody>
      </xdr:sp>
      <xdr:sp macro="" textlink="">
        <xdr:nvSpPr>
          <xdr:cNvPr id="11" name="Bent Arrow 10"/>
          <xdr:cNvSpPr/>
        </xdr:nvSpPr>
        <xdr:spPr>
          <a:xfrm rot="10800000" flipH="1">
            <a:off x="2222440" y="7427120"/>
            <a:ext cx="981075" cy="1319211"/>
          </a:xfrm>
          <a:prstGeom prst="bentArrow">
            <a:avLst/>
          </a:prstGeom>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solidFill>
                <a:schemeClr val="tx1"/>
              </a:solidFill>
            </a:endParaRPr>
          </a:p>
        </xdr:txBody>
      </xdr:sp>
      <xdr:sp macro="" textlink="">
        <xdr:nvSpPr>
          <xdr:cNvPr id="12" name="Right Arrow 11"/>
          <xdr:cNvSpPr/>
        </xdr:nvSpPr>
        <xdr:spPr>
          <a:xfrm rot="10800000">
            <a:off x="7011277" y="8228012"/>
            <a:ext cx="1561956" cy="498476"/>
          </a:xfrm>
          <a:prstGeom prst="rightArrow">
            <a:avLst/>
          </a:prstGeom>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sp macro="" textlink="">
        <xdr:nvSpPr>
          <xdr:cNvPr id="13" name="Right Arrow 12"/>
          <xdr:cNvSpPr/>
        </xdr:nvSpPr>
        <xdr:spPr>
          <a:xfrm rot="5400000">
            <a:off x="3839452" y="6561137"/>
            <a:ext cx="2130136" cy="498476"/>
          </a:xfrm>
          <a:prstGeom prst="rightArrow">
            <a:avLst/>
          </a:prstGeom>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sp macro="" textlink="">
        <xdr:nvSpPr>
          <xdr:cNvPr id="14" name="Bent Arrow 13"/>
          <xdr:cNvSpPr/>
        </xdr:nvSpPr>
        <xdr:spPr>
          <a:xfrm rot="10800000">
            <a:off x="7013515" y="7389020"/>
            <a:ext cx="981075" cy="1319211"/>
          </a:xfrm>
          <a:prstGeom prst="bentArrow">
            <a:avLst/>
          </a:prstGeom>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solidFill>
                <a:schemeClr val="tx1"/>
              </a:solidFill>
            </a:endParaRPr>
          </a:p>
        </xdr:txBody>
      </xdr:sp>
      <xdr:sp macro="" textlink="">
        <xdr:nvSpPr>
          <xdr:cNvPr id="15" name="TextBox 14"/>
          <xdr:cNvSpPr txBox="1"/>
        </xdr:nvSpPr>
        <xdr:spPr>
          <a:xfrm>
            <a:off x="8001733" y="7383340"/>
            <a:ext cx="1120243" cy="264560"/>
          </a:xfrm>
          <a:prstGeom prst="rect">
            <a:avLst/>
          </a:prstGeom>
          <a:noFill/>
          <a:ln>
            <a:solidFill>
              <a:schemeClr val="accent5"/>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NZ" sz="1100"/>
              <a:t>Scenarios 11–23</a:t>
            </a:r>
          </a:p>
        </xdr:txBody>
      </xdr:sp>
      <xdr:sp macro="" textlink="">
        <xdr:nvSpPr>
          <xdr:cNvPr id="16" name="TextBox 15"/>
          <xdr:cNvSpPr txBox="1"/>
        </xdr:nvSpPr>
        <xdr:spPr>
          <a:xfrm>
            <a:off x="7789983" y="8598877"/>
            <a:ext cx="780342" cy="264560"/>
          </a:xfrm>
          <a:prstGeom prst="rect">
            <a:avLst/>
          </a:prstGeom>
          <a:noFill/>
          <a:ln>
            <a:solidFill>
              <a:schemeClr val="accent5"/>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NZ" sz="1100"/>
              <a:t>Scenario 9</a:t>
            </a:r>
          </a:p>
        </xdr:txBody>
      </xdr:sp>
      <xdr:sp macro="" textlink="">
        <xdr:nvSpPr>
          <xdr:cNvPr id="17" name="TextBox 16"/>
          <xdr:cNvSpPr txBox="1"/>
        </xdr:nvSpPr>
        <xdr:spPr>
          <a:xfrm>
            <a:off x="5032131" y="7200900"/>
            <a:ext cx="1394164" cy="264560"/>
          </a:xfrm>
          <a:prstGeom prst="rect">
            <a:avLst/>
          </a:prstGeom>
          <a:noFill/>
          <a:ln>
            <a:solidFill>
              <a:schemeClr val="accent5"/>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NZ" sz="1100"/>
              <a:t>Scenarios 3, 6, 10, 24</a:t>
            </a:r>
          </a:p>
        </xdr:txBody>
      </xdr:sp>
      <xdr:sp macro="" textlink="">
        <xdr:nvSpPr>
          <xdr:cNvPr id="18" name="TextBox 17"/>
          <xdr:cNvSpPr txBox="1"/>
        </xdr:nvSpPr>
        <xdr:spPr>
          <a:xfrm>
            <a:off x="8963758" y="4347064"/>
            <a:ext cx="780342" cy="264560"/>
          </a:xfrm>
          <a:prstGeom prst="rect">
            <a:avLst/>
          </a:prstGeom>
          <a:noFill/>
          <a:ln>
            <a:solidFill>
              <a:schemeClr val="accent5"/>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NZ" sz="1100"/>
              <a:t>Scenario 9</a:t>
            </a:r>
          </a:p>
        </xdr:txBody>
      </xdr:sp>
      <xdr:sp macro="" textlink="">
        <xdr:nvSpPr>
          <xdr:cNvPr id="19" name="TextBox 18"/>
          <xdr:cNvSpPr txBox="1"/>
        </xdr:nvSpPr>
        <xdr:spPr>
          <a:xfrm>
            <a:off x="7968029" y="5049715"/>
            <a:ext cx="1120243" cy="264560"/>
          </a:xfrm>
          <a:prstGeom prst="rect">
            <a:avLst/>
          </a:prstGeom>
          <a:noFill/>
          <a:ln>
            <a:solidFill>
              <a:schemeClr val="accent5"/>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NZ" sz="1100"/>
              <a:t>Scenarios 11–23</a:t>
            </a:r>
          </a:p>
        </xdr:txBody>
      </xdr:sp>
      <xdr:sp macro="" textlink="">
        <xdr:nvSpPr>
          <xdr:cNvPr id="20" name="TextBox 19"/>
          <xdr:cNvSpPr txBox="1"/>
        </xdr:nvSpPr>
        <xdr:spPr>
          <a:xfrm>
            <a:off x="696058" y="7419975"/>
            <a:ext cx="1528303" cy="264560"/>
          </a:xfrm>
          <a:prstGeom prst="rect">
            <a:avLst/>
          </a:prstGeom>
          <a:noFill/>
          <a:ln>
            <a:solidFill>
              <a:schemeClr val="accent5"/>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NZ" sz="1100"/>
              <a:t>Scenarios 1, 2, 4, 5, 7, 8</a:t>
            </a:r>
          </a:p>
        </xdr:txBody>
      </xdr:sp>
      <xdr:sp macro="" textlink="">
        <xdr:nvSpPr>
          <xdr:cNvPr id="21" name="TextBox 20"/>
          <xdr:cNvSpPr txBox="1"/>
        </xdr:nvSpPr>
        <xdr:spPr>
          <a:xfrm>
            <a:off x="1850779" y="4347064"/>
            <a:ext cx="1528303" cy="264560"/>
          </a:xfrm>
          <a:prstGeom prst="rect">
            <a:avLst/>
          </a:prstGeom>
          <a:noFill/>
          <a:ln>
            <a:solidFill>
              <a:schemeClr val="accent5"/>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NZ" sz="1100"/>
              <a:t>Scenarios 1, 2, 4, 7, 8</a:t>
            </a:r>
          </a:p>
        </xdr:txBody>
      </xdr:sp>
      <xdr:sp macro="" textlink="">
        <xdr:nvSpPr>
          <xdr:cNvPr id="22" name="Rectangle 21"/>
          <xdr:cNvSpPr/>
        </xdr:nvSpPr>
        <xdr:spPr>
          <a:xfrm>
            <a:off x="527538" y="4125058"/>
            <a:ext cx="11290789" cy="5128846"/>
          </a:xfrm>
          <a:prstGeom prst="rect">
            <a:avLst/>
          </a:prstGeom>
          <a:no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sp macro="" textlink="">
        <xdr:nvSpPr>
          <xdr:cNvPr id="23" name="Down Arrow Callout 22"/>
          <xdr:cNvSpPr/>
        </xdr:nvSpPr>
        <xdr:spPr>
          <a:xfrm>
            <a:off x="674078" y="4659924"/>
            <a:ext cx="1333499" cy="1106366"/>
          </a:xfrm>
          <a:prstGeom prst="downArrowCallout">
            <a:avLst>
              <a:gd name="adj1" fmla="val 24834"/>
              <a:gd name="adj2" fmla="val 23013"/>
              <a:gd name="adj3" fmla="val 25000"/>
              <a:gd name="adj4" fmla="val 57692"/>
            </a:avLst>
          </a:prstGeom>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NZ" sz="1100">
              <a:solidFill>
                <a:schemeClr val="tx1"/>
              </a:solidFill>
              <a:latin typeface="+mn-lt"/>
              <a:ea typeface="+mn-ea"/>
              <a:cs typeface="+mn-cs"/>
            </a:endParaRPr>
          </a:p>
        </xdr:txBody>
      </xdr:sp>
      <xdr:sp macro="" textlink="">
        <xdr:nvSpPr>
          <xdr:cNvPr id="24" name="Text Box 1"/>
          <xdr:cNvSpPr txBox="1">
            <a:spLocks noChangeArrowheads="1"/>
          </xdr:cNvSpPr>
        </xdr:nvSpPr>
        <xdr:spPr bwMode="auto">
          <a:xfrm>
            <a:off x="681403" y="4667249"/>
            <a:ext cx="1311520" cy="622789"/>
          </a:xfrm>
          <a:prstGeom prst="rect">
            <a:avLst/>
          </a:prstGeom>
          <a:noFill/>
          <a:ln w="9525">
            <a:solidFill>
              <a:srgbClr val="000000"/>
            </a:solidFill>
            <a:miter lim="800000"/>
            <a:headEnd/>
            <a:tailEnd/>
          </a:ln>
        </xdr:spPr>
        <xdr:txBody>
          <a:bodyPr vertOverflow="clip" wrap="square" lIns="36576" tIns="32004" rIns="0" bIns="0" anchor="t" upright="1"/>
          <a:lstStyle/>
          <a:p>
            <a:pPr algn="ctr" rtl="0">
              <a:lnSpc>
                <a:spcPts val="1100"/>
              </a:lnSpc>
              <a:defRPr sz="1000"/>
            </a:pPr>
            <a:r>
              <a:rPr lang="en-NZ" sz="1100" b="0" i="0" u="none" strike="noStrike" baseline="0">
                <a:solidFill>
                  <a:srgbClr val="000000"/>
                </a:solidFill>
                <a:latin typeface="Calibri"/>
              </a:rPr>
              <a:t>Capex &amp; opex allowances recalculated using actual price inflators</a:t>
            </a:r>
          </a:p>
        </xdr:txBody>
      </xdr:sp>
      <xdr:sp macro="" textlink="">
        <xdr:nvSpPr>
          <xdr:cNvPr id="25" name="TextBox 24"/>
          <xdr:cNvSpPr txBox="1"/>
        </xdr:nvSpPr>
        <xdr:spPr>
          <a:xfrm>
            <a:off x="564174" y="5298097"/>
            <a:ext cx="505558" cy="504825"/>
          </a:xfrm>
          <a:prstGeom prst="rect">
            <a:avLst/>
          </a:prstGeom>
          <a:noFill/>
          <a:ln>
            <a:solidFill>
              <a:schemeClr val="accent5"/>
            </a:solidFill>
          </a:ln>
        </xdr:spPr>
        <xdr:style>
          <a:lnRef idx="0">
            <a:scrgbClr r="0" g="0" b="0"/>
          </a:lnRef>
          <a:fillRef idx="0">
            <a:scrgbClr r="0" g="0" b="0"/>
          </a:fillRef>
          <a:effectRef idx="0">
            <a:scrgbClr r="0" g="0" b="0"/>
          </a:effectRef>
          <a:fontRef idx="minor">
            <a:schemeClr val="tx1"/>
          </a:fontRef>
        </xdr:style>
        <xdr:txBody>
          <a:bodyPr vertOverflow="clip" horzOverflow="clip" wrap="none" lIns="54000" rIns="54000" rtlCol="0" anchor="t">
            <a:noAutofit/>
          </a:bodyPr>
          <a:lstStyle/>
          <a:p>
            <a:pPr algn="ctr"/>
            <a:r>
              <a:rPr lang="en-NZ" sz="1100"/>
              <a:t>Scenario</a:t>
            </a:r>
          </a:p>
          <a:p>
            <a:pPr algn="ctr"/>
            <a:r>
              <a:rPr lang="en-NZ" sz="1100"/>
              <a:t>5</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647700</xdr:colOff>
      <xdr:row>0</xdr:row>
      <xdr:rowOff>180975</xdr:rowOff>
    </xdr:from>
    <xdr:to>
      <xdr:col>2</xdr:col>
      <xdr:colOff>2571750</xdr:colOff>
      <xdr:row>2</xdr:row>
      <xdr:rowOff>76200</xdr:rowOff>
    </xdr:to>
    <xdr:sp macro="[0]!Sheet6.Button1" textlink="">
      <xdr:nvSpPr>
        <xdr:cNvPr id="2" name="Rectangle 1"/>
        <xdr:cNvSpPr/>
      </xdr:nvSpPr>
      <xdr:spPr>
        <a:xfrm>
          <a:off x="2581275" y="180975"/>
          <a:ext cx="1924050" cy="409575"/>
        </a:xfrm>
        <a:prstGeom prst="rect">
          <a:avLst/>
        </a:prstGeom>
        <a:solidFill>
          <a:schemeClr val="accent5">
            <a:lumMod val="20000"/>
            <a:lumOff val="80000"/>
          </a:schemeClr>
        </a:solid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en-NZ" sz="1100" baseline="0">
              <a:latin typeface="+mj-lt"/>
            </a:rPr>
            <a:t>Update Table of Contents</a:t>
          </a:r>
        </a:p>
      </xdr:txBody>
    </xdr:sp>
    <xdr:clientData/>
  </xdr:twoCellAnchor>
</xdr:wsDr>
</file>

<file path=xl/theme/theme1.xml><?xml version="1.0" encoding="utf-8"?>
<a:theme xmlns:a="http://schemas.openxmlformats.org/drawingml/2006/main" name="Commission Bronze">
  <a:themeElements>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D17"/>
  <sheetViews>
    <sheetView showGridLines="0" tabSelected="1" view="pageBreakPreview" zoomScaleNormal="100" zoomScaleSheetLayoutView="100" workbookViewId="0"/>
  </sheetViews>
  <sheetFormatPr defaultColWidth="9.140625" defaultRowHeight="15" x14ac:dyDescent="0.25"/>
  <cols>
    <col min="1" max="1" width="26.5703125" style="4" customWidth="1"/>
    <col min="2" max="2" width="43.140625" style="4" customWidth="1"/>
    <col min="3" max="3" width="32.7109375" style="4" customWidth="1"/>
    <col min="4" max="4" width="32.28515625" style="4" customWidth="1"/>
    <col min="5" max="16384" width="9.140625" style="4"/>
  </cols>
  <sheetData>
    <row r="1" spans="1:4" ht="15" customHeight="1" x14ac:dyDescent="0.25">
      <c r="A1" s="14"/>
      <c r="B1" s="13"/>
      <c r="C1" s="13"/>
      <c r="D1" s="12"/>
    </row>
    <row r="2" spans="1:4" ht="189" customHeight="1" x14ac:dyDescent="0.25">
      <c r="A2" s="9"/>
      <c r="B2" s="11"/>
      <c r="C2" s="11"/>
      <c r="D2" s="7"/>
    </row>
    <row r="3" spans="1:4" ht="22.5" customHeight="1" x14ac:dyDescent="0.3">
      <c r="A3" s="18" t="s">
        <v>18</v>
      </c>
      <c r="B3" s="6"/>
      <c r="C3" s="6"/>
      <c r="D3" s="5"/>
    </row>
    <row r="4" spans="1:4" ht="22.5" customHeight="1" x14ac:dyDescent="0.3">
      <c r="A4" s="18" t="s">
        <v>65</v>
      </c>
      <c r="B4" s="6"/>
      <c r="C4" s="6"/>
      <c r="D4" s="5"/>
    </row>
    <row r="5" spans="1:4" ht="22.5" customHeight="1" x14ac:dyDescent="0.3">
      <c r="A5" s="18" t="s">
        <v>134</v>
      </c>
      <c r="B5" s="6"/>
      <c r="C5" s="6"/>
      <c r="D5" s="5"/>
    </row>
    <row r="6" spans="1:4" ht="22.5" customHeight="1" x14ac:dyDescent="0.3">
      <c r="A6" s="18"/>
      <c r="B6" s="6"/>
      <c r="C6" s="6"/>
      <c r="D6" s="5"/>
    </row>
    <row r="7" spans="1:4" ht="42" customHeight="1" x14ac:dyDescent="0.25">
      <c r="A7" s="9"/>
      <c r="B7" s="11"/>
      <c r="C7" s="11"/>
      <c r="D7" s="7"/>
    </row>
    <row r="8" spans="1:4" ht="15" customHeight="1" x14ac:dyDescent="0.25">
      <c r="A8" s="9"/>
      <c r="B8" s="8"/>
      <c r="C8" s="8"/>
      <c r="D8" s="10"/>
    </row>
    <row r="9" spans="1:4" ht="15" customHeight="1" x14ac:dyDescent="0.25">
      <c r="A9" s="9"/>
      <c r="B9" s="8"/>
      <c r="C9" s="8"/>
      <c r="D9" s="7"/>
    </row>
    <row r="10" spans="1:4" ht="15" customHeight="1" x14ac:dyDescent="0.25">
      <c r="A10" s="9"/>
      <c r="B10" s="8"/>
      <c r="C10" s="8"/>
      <c r="D10" s="7"/>
    </row>
    <row r="11" spans="1:4" ht="15" customHeight="1" x14ac:dyDescent="0.25">
      <c r="A11" s="9"/>
      <c r="B11" s="8"/>
      <c r="C11" s="8"/>
      <c r="D11" s="7"/>
    </row>
    <row r="12" spans="1:4" ht="15" customHeight="1" x14ac:dyDescent="0.25">
      <c r="A12" s="9"/>
      <c r="B12" s="8"/>
      <c r="C12" s="8"/>
      <c r="D12" s="10"/>
    </row>
    <row r="13" spans="1:4" ht="15" customHeight="1" x14ac:dyDescent="0.25">
      <c r="A13" s="9"/>
      <c r="B13" s="8"/>
      <c r="C13" s="8"/>
      <c r="D13" s="10"/>
    </row>
    <row r="14" spans="1:4" ht="15" customHeight="1" x14ac:dyDescent="0.25">
      <c r="A14" s="9"/>
      <c r="B14" s="8"/>
      <c r="C14" s="8"/>
      <c r="D14" s="7"/>
    </row>
    <row r="15" spans="1:4" ht="15" customHeight="1" x14ac:dyDescent="0.25">
      <c r="A15" s="9"/>
      <c r="B15" s="8"/>
      <c r="C15" s="8"/>
      <c r="D15" s="7"/>
    </row>
    <row r="16" spans="1:4" ht="15" customHeight="1" x14ac:dyDescent="0.25">
      <c r="A16" s="9"/>
      <c r="B16" s="8"/>
      <c r="C16" s="8"/>
      <c r="D16" s="7"/>
    </row>
    <row r="17" spans="1:4" ht="15" customHeight="1" x14ac:dyDescent="0.25">
      <c r="A17" s="92" t="s">
        <v>112</v>
      </c>
      <c r="B17" s="93"/>
      <c r="C17" s="93"/>
      <c r="D17" s="94"/>
    </row>
  </sheetData>
  <pageMargins left="0.70866141732283472" right="0.70866141732283472" top="0.74803149606299213" bottom="0.74803149606299213" header="0.31496062992125984" footer="0.31496062992125984"/>
  <pageSetup paperSize="9" scale="97" orientation="landscape" r:id="rId1"/>
  <headerFooter>
    <oddFooter>&amp;L&amp;F&amp;C&amp;A&amp;R&amp;P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F40"/>
  <sheetViews>
    <sheetView showGridLines="0" view="pageBreakPreview" zoomScaleNormal="100" zoomScaleSheetLayoutView="100" workbookViewId="0"/>
  </sheetViews>
  <sheetFormatPr defaultColWidth="9.140625" defaultRowHeight="15" x14ac:dyDescent="0.25"/>
  <cols>
    <col min="1" max="1" width="2.7109375" style="4" customWidth="1"/>
    <col min="2" max="3" width="13.140625" style="4" customWidth="1"/>
    <col min="4" max="4" width="52.28515625" style="4" customWidth="1"/>
    <col min="5" max="5" width="62.28515625" style="4" customWidth="1"/>
    <col min="6" max="6" width="52.28515625" style="4" customWidth="1"/>
    <col min="7" max="7" width="2.7109375" style="4" customWidth="1"/>
    <col min="8" max="16384" width="9.140625" style="4"/>
  </cols>
  <sheetData>
    <row r="1" spans="1:6" ht="39.950000000000003" customHeight="1" x14ac:dyDescent="0.25">
      <c r="A1" s="34" t="s">
        <v>19</v>
      </c>
      <c r="B1" s="86"/>
      <c r="C1" s="86"/>
      <c r="D1" s="86"/>
      <c r="E1" s="86"/>
      <c r="F1" s="86"/>
    </row>
    <row r="2" spans="1:6" ht="50.1" customHeight="1" x14ac:dyDescent="0.35">
      <c r="A2" s="8"/>
      <c r="B2" s="23" t="s">
        <v>17</v>
      </c>
      <c r="C2" s="86"/>
      <c r="D2" s="86"/>
      <c r="E2" s="86"/>
      <c r="F2" s="86"/>
    </row>
    <row r="3" spans="1:6" ht="45" customHeight="1" x14ac:dyDescent="0.25">
      <c r="A3" s="86"/>
      <c r="B3" s="101" t="s">
        <v>113</v>
      </c>
      <c r="C3" s="102"/>
      <c r="D3" s="102"/>
      <c r="E3" s="102"/>
      <c r="F3" s="102"/>
    </row>
    <row r="4" spans="1:6" ht="45" customHeight="1" x14ac:dyDescent="0.25">
      <c r="A4" s="86"/>
      <c r="B4" s="101" t="s">
        <v>133</v>
      </c>
      <c r="C4" s="102"/>
      <c r="D4" s="102"/>
      <c r="E4" s="102"/>
      <c r="F4" s="102"/>
    </row>
    <row r="5" spans="1:6" ht="50.1" customHeight="1" x14ac:dyDescent="0.35">
      <c r="A5" s="86"/>
      <c r="B5" s="23" t="s">
        <v>114</v>
      </c>
      <c r="C5" s="32"/>
      <c r="D5" s="32"/>
      <c r="E5" s="32"/>
      <c r="F5" s="32"/>
    </row>
    <row r="6" spans="1:6" ht="22.5" customHeight="1" x14ac:dyDescent="0.25">
      <c r="A6" s="86"/>
      <c r="B6" s="101" t="s">
        <v>130</v>
      </c>
      <c r="C6" s="102"/>
      <c r="D6" s="102"/>
      <c r="E6" s="102"/>
      <c r="F6" s="102"/>
    </row>
    <row r="7" spans="1:6" ht="43.5" customHeight="1" x14ac:dyDescent="0.25">
      <c r="A7" s="86"/>
      <c r="B7" s="101" t="s">
        <v>131</v>
      </c>
      <c r="C7" s="102"/>
      <c r="D7" s="102"/>
      <c r="E7" s="102"/>
      <c r="F7" s="102"/>
    </row>
    <row r="8" spans="1:6" ht="50.1" customHeight="1" x14ac:dyDescent="0.35">
      <c r="A8" s="86"/>
      <c r="B8" s="23" t="s">
        <v>115</v>
      </c>
      <c r="C8" s="32"/>
      <c r="D8" s="32"/>
      <c r="E8" s="32"/>
      <c r="F8" s="32"/>
    </row>
    <row r="9" spans="1:6" x14ac:dyDescent="0.25">
      <c r="A9" s="86"/>
      <c r="B9" s="86"/>
      <c r="C9" s="86"/>
      <c r="D9" s="86"/>
      <c r="E9" s="86"/>
      <c r="F9" s="86"/>
    </row>
    <row r="10" spans="1:6" x14ac:dyDescent="0.25">
      <c r="A10" s="86"/>
      <c r="B10" s="86"/>
      <c r="C10" s="86"/>
      <c r="D10" s="86"/>
      <c r="E10" s="86"/>
      <c r="F10" s="86"/>
    </row>
    <row r="11" spans="1:6" x14ac:dyDescent="0.25">
      <c r="A11" s="86"/>
      <c r="B11" s="86"/>
      <c r="C11" s="86"/>
      <c r="D11" s="86"/>
      <c r="E11" s="86"/>
      <c r="F11" s="86"/>
    </row>
    <row r="12" spans="1:6" x14ac:dyDescent="0.25">
      <c r="A12" s="86"/>
      <c r="B12" s="86"/>
      <c r="C12" s="86"/>
      <c r="D12" s="86"/>
      <c r="E12" s="86"/>
      <c r="F12" s="86"/>
    </row>
    <row r="13" spans="1:6" x14ac:dyDescent="0.25">
      <c r="A13" s="86"/>
      <c r="B13" s="86"/>
      <c r="C13" s="86"/>
      <c r="D13" s="86"/>
      <c r="E13" s="86"/>
      <c r="F13" s="86"/>
    </row>
    <row r="14" spans="1:6" x14ac:dyDescent="0.25">
      <c r="A14" s="86"/>
      <c r="B14" s="86"/>
      <c r="C14" s="86"/>
      <c r="D14" s="86"/>
      <c r="E14" s="86"/>
      <c r="F14" s="86"/>
    </row>
    <row r="15" spans="1:6" x14ac:dyDescent="0.25">
      <c r="A15" s="86"/>
      <c r="B15" s="86"/>
      <c r="C15" s="86"/>
      <c r="D15" s="86"/>
      <c r="E15" s="86"/>
      <c r="F15" s="86"/>
    </row>
    <row r="16" spans="1:6" x14ac:dyDescent="0.25">
      <c r="A16" s="86"/>
      <c r="B16" s="86"/>
      <c r="C16" s="86"/>
      <c r="D16" s="86"/>
      <c r="E16" s="86"/>
      <c r="F16" s="86"/>
    </row>
    <row r="17" spans="1:6" x14ac:dyDescent="0.25">
      <c r="A17" s="86"/>
      <c r="B17" s="86"/>
      <c r="C17" s="86"/>
      <c r="D17" s="86"/>
      <c r="E17" s="86"/>
      <c r="F17" s="86"/>
    </row>
    <row r="18" spans="1:6" x14ac:dyDescent="0.25">
      <c r="A18" s="86"/>
      <c r="B18" s="86"/>
      <c r="C18" s="86"/>
      <c r="D18" s="86"/>
      <c r="E18" s="86"/>
      <c r="F18" s="86"/>
    </row>
    <row r="19" spans="1:6" x14ac:dyDescent="0.25">
      <c r="A19" s="86"/>
      <c r="B19" s="86"/>
      <c r="C19" s="86"/>
      <c r="D19" s="86"/>
      <c r="E19" s="86"/>
      <c r="F19" s="86"/>
    </row>
    <row r="20" spans="1:6" x14ac:dyDescent="0.25">
      <c r="A20" s="86"/>
      <c r="B20" s="86"/>
      <c r="C20" s="86"/>
      <c r="D20" s="86"/>
      <c r="E20" s="86"/>
      <c r="F20" s="86"/>
    </row>
    <row r="21" spans="1:6" x14ac:dyDescent="0.25">
      <c r="A21" s="86"/>
      <c r="B21" s="86"/>
      <c r="C21" s="86"/>
      <c r="D21" s="86"/>
      <c r="E21" s="86"/>
      <c r="F21" s="86"/>
    </row>
    <row r="22" spans="1:6" x14ac:dyDescent="0.25">
      <c r="A22" s="86"/>
      <c r="B22" s="86"/>
      <c r="C22" s="86"/>
      <c r="D22" s="86"/>
      <c r="E22" s="86"/>
      <c r="F22" s="86"/>
    </row>
    <row r="23" spans="1:6" x14ac:dyDescent="0.25">
      <c r="A23" s="86"/>
      <c r="B23" s="86"/>
      <c r="C23" s="86"/>
      <c r="D23" s="86"/>
      <c r="E23" s="86"/>
      <c r="F23" s="86"/>
    </row>
    <row r="24" spans="1:6" x14ac:dyDescent="0.25">
      <c r="A24" s="86"/>
      <c r="B24" s="86"/>
      <c r="C24" s="86"/>
      <c r="D24" s="86"/>
      <c r="E24" s="86"/>
      <c r="F24" s="86"/>
    </row>
    <row r="25" spans="1:6" x14ac:dyDescent="0.25">
      <c r="A25" s="86"/>
      <c r="B25" s="86"/>
      <c r="C25" s="86"/>
      <c r="D25" s="86"/>
      <c r="E25" s="86"/>
      <c r="F25" s="86"/>
    </row>
    <row r="26" spans="1:6" x14ac:dyDescent="0.25">
      <c r="A26" s="86"/>
      <c r="B26" s="86"/>
      <c r="C26" s="86"/>
      <c r="D26" s="86"/>
      <c r="E26" s="86"/>
      <c r="F26" s="86"/>
    </row>
    <row r="27" spans="1:6" x14ac:dyDescent="0.25">
      <c r="A27" s="86"/>
      <c r="B27" s="86"/>
      <c r="C27" s="86"/>
      <c r="D27" s="86"/>
      <c r="E27" s="86"/>
      <c r="F27" s="86"/>
    </row>
    <row r="28" spans="1:6" x14ac:dyDescent="0.25">
      <c r="A28" s="86"/>
      <c r="B28" s="86"/>
      <c r="C28" s="86"/>
      <c r="D28" s="86"/>
      <c r="E28" s="86"/>
      <c r="F28" s="86"/>
    </row>
    <row r="29" spans="1:6" x14ac:dyDescent="0.25">
      <c r="A29" s="86"/>
      <c r="B29" s="86"/>
      <c r="C29" s="86"/>
      <c r="D29" s="86"/>
      <c r="E29" s="86"/>
      <c r="F29" s="86"/>
    </row>
    <row r="30" spans="1:6" x14ac:dyDescent="0.25">
      <c r="A30" s="86"/>
      <c r="B30" s="86"/>
      <c r="C30" s="86"/>
      <c r="D30" s="86"/>
      <c r="E30" s="86"/>
      <c r="F30" s="86"/>
    </row>
    <row r="31" spans="1:6" x14ac:dyDescent="0.25">
      <c r="A31" s="86"/>
      <c r="B31" s="86"/>
      <c r="C31" s="86"/>
      <c r="D31" s="86"/>
      <c r="E31" s="86"/>
      <c r="F31" s="86"/>
    </row>
    <row r="32" spans="1:6" x14ac:dyDescent="0.25">
      <c r="A32" s="86"/>
      <c r="B32" s="86"/>
      <c r="C32" s="86"/>
      <c r="D32" s="86"/>
      <c r="E32" s="86"/>
      <c r="F32" s="86"/>
    </row>
    <row r="33" spans="1:6" x14ac:dyDescent="0.25">
      <c r="A33" s="86"/>
      <c r="B33" s="86"/>
      <c r="C33" s="86"/>
      <c r="D33" s="86"/>
      <c r="E33" s="86"/>
      <c r="F33" s="86"/>
    </row>
    <row r="34" spans="1:6" x14ac:dyDescent="0.25">
      <c r="A34" s="86"/>
      <c r="B34" s="86"/>
      <c r="C34" s="86"/>
      <c r="D34" s="86"/>
      <c r="E34" s="86"/>
      <c r="F34" s="86"/>
    </row>
    <row r="35" spans="1:6" x14ac:dyDescent="0.25">
      <c r="A35" s="86"/>
      <c r="B35" s="86"/>
      <c r="C35" s="86"/>
      <c r="D35" s="86"/>
      <c r="E35" s="86"/>
      <c r="F35" s="86"/>
    </row>
    <row r="36" spans="1:6" ht="50.1" customHeight="1" x14ac:dyDescent="0.35">
      <c r="A36" s="86"/>
      <c r="B36" s="23" t="s">
        <v>124</v>
      </c>
      <c r="C36" s="32"/>
      <c r="D36" s="32"/>
      <c r="E36" s="32"/>
      <c r="F36" s="32"/>
    </row>
    <row r="37" spans="1:6" x14ac:dyDescent="0.25">
      <c r="B37" s="64" t="s">
        <v>125</v>
      </c>
    </row>
    <row r="38" spans="1:6" x14ac:dyDescent="0.25">
      <c r="A38" s="86"/>
      <c r="B38" s="86"/>
      <c r="C38" s="86"/>
      <c r="D38" s="86"/>
      <c r="E38" s="86"/>
      <c r="F38" s="86"/>
    </row>
    <row r="39" spans="1:6" ht="26.25" x14ac:dyDescent="0.25">
      <c r="A39" s="86"/>
      <c r="B39" s="97" t="s">
        <v>116</v>
      </c>
      <c r="C39" s="97" t="s">
        <v>9</v>
      </c>
      <c r="D39" s="97" t="s">
        <v>117</v>
      </c>
      <c r="E39" s="97" t="s">
        <v>118</v>
      </c>
      <c r="F39" s="97" t="s">
        <v>119</v>
      </c>
    </row>
    <row r="40" spans="1:6" ht="150" x14ac:dyDescent="0.25">
      <c r="A40" s="86"/>
      <c r="B40" s="99">
        <v>9</v>
      </c>
      <c r="C40" s="98" t="s">
        <v>120</v>
      </c>
      <c r="D40" s="98" t="s">
        <v>121</v>
      </c>
      <c r="E40" s="98" t="s">
        <v>122</v>
      </c>
      <c r="F40" s="98" t="s">
        <v>123</v>
      </c>
    </row>
  </sheetData>
  <mergeCells count="4">
    <mergeCell ref="B6:F6"/>
    <mergeCell ref="B7:F7"/>
    <mergeCell ref="B3:F3"/>
    <mergeCell ref="B4:F4"/>
  </mergeCells>
  <pageMargins left="0.70866141732283472" right="0.70866141732283472" top="0.74803149606299213" bottom="0.74803149606299213" header="0.31496062992125984" footer="0.31496062992125984"/>
  <pageSetup paperSize="9" scale="49" orientation="landscape" r:id="rId1"/>
  <headerFooter>
    <oddHeader>&amp;R&amp;D &amp;T</oddHeader>
    <oddFooter>&amp;L&amp;F&amp;C&amp;A&amp;R&amp;P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29"/>
  <sheetViews>
    <sheetView showGridLines="0" view="pageBreakPreview" zoomScaleNormal="100" zoomScaleSheetLayoutView="100" workbookViewId="0"/>
  </sheetViews>
  <sheetFormatPr defaultColWidth="9.140625" defaultRowHeight="15" x14ac:dyDescent="0.25"/>
  <cols>
    <col min="1" max="1" width="9.140625" style="4"/>
    <col min="2" max="2" width="19.85546875" style="4" customWidth="1"/>
    <col min="3" max="3" width="95.28515625" style="4" customWidth="1"/>
    <col min="4" max="4" width="2.7109375" customWidth="1"/>
  </cols>
  <sheetData>
    <row r="1" spans="1:3" ht="39.950000000000003" customHeight="1" x14ac:dyDescent="0.25">
      <c r="A1" s="34" t="s">
        <v>0</v>
      </c>
      <c r="B1" s="8"/>
      <c r="C1" s="8"/>
    </row>
    <row r="2" spans="1:3" x14ac:dyDescent="0.25">
      <c r="A2" s="8"/>
      <c r="B2" s="8"/>
      <c r="C2" s="8"/>
    </row>
    <row r="3" spans="1:3" ht="15.75" thickBot="1" x14ac:dyDescent="0.3">
      <c r="A3" s="8"/>
      <c r="B3" s="8"/>
      <c r="C3" s="8"/>
    </row>
    <row r="4" spans="1:3" ht="15.75" x14ac:dyDescent="0.25">
      <c r="A4" s="8"/>
      <c r="B4" s="16" t="s">
        <v>1</v>
      </c>
      <c r="C4" s="17" t="s">
        <v>2</v>
      </c>
    </row>
    <row r="5" spans="1:3" x14ac:dyDescent="0.25">
      <c r="A5" s="8"/>
      <c r="B5" s="19" t="s">
        <v>7</v>
      </c>
      <c r="C5" s="20" t="s">
        <v>7</v>
      </c>
    </row>
    <row r="6" spans="1:3" x14ac:dyDescent="0.25">
      <c r="A6" s="8"/>
      <c r="B6" s="36"/>
      <c r="C6" s="37" t="s">
        <v>86</v>
      </c>
    </row>
    <row r="7" spans="1:3" x14ac:dyDescent="0.25">
      <c r="A7" s="8"/>
      <c r="B7" s="36"/>
      <c r="C7" s="37" t="s">
        <v>82</v>
      </c>
    </row>
    <row r="8" spans="1:3" x14ac:dyDescent="0.25">
      <c r="A8" s="8"/>
      <c r="B8" s="21" t="s">
        <v>108</v>
      </c>
      <c r="C8" s="22" t="s">
        <v>11</v>
      </c>
    </row>
    <row r="9" spans="1:3" x14ac:dyDescent="0.25">
      <c r="A9" s="8"/>
      <c r="B9" s="38"/>
      <c r="C9" s="39" t="s">
        <v>73</v>
      </c>
    </row>
    <row r="10" spans="1:3" x14ac:dyDescent="0.25">
      <c r="A10" s="8"/>
      <c r="B10" s="38"/>
      <c r="C10" s="39" t="s">
        <v>82</v>
      </c>
    </row>
    <row r="11" spans="1:3" x14ac:dyDescent="0.25">
      <c r="A11" s="8"/>
      <c r="B11" s="19" t="s">
        <v>109</v>
      </c>
      <c r="C11" s="20" t="s">
        <v>16</v>
      </c>
    </row>
    <row r="12" spans="1:3" x14ac:dyDescent="0.25">
      <c r="A12" s="8"/>
      <c r="B12" s="21" t="s">
        <v>15</v>
      </c>
      <c r="C12" s="22" t="s">
        <v>39</v>
      </c>
    </row>
    <row r="13" spans="1:3" ht="15.75" thickBot="1" x14ac:dyDescent="0.3">
      <c r="A13" s="8"/>
      <c r="B13" s="90"/>
      <c r="C13" s="91" t="s">
        <v>107</v>
      </c>
    </row>
    <row r="14" spans="1:3" x14ac:dyDescent="0.25">
      <c r="A14" s="8"/>
      <c r="B14"/>
      <c r="C14"/>
    </row>
    <row r="15" spans="1:3" x14ac:dyDescent="0.25">
      <c r="A15"/>
      <c r="B15"/>
      <c r="C15"/>
    </row>
    <row r="16" spans="1:3" x14ac:dyDescent="0.25">
      <c r="A16"/>
      <c r="B16"/>
      <c r="C16"/>
    </row>
    <row r="17" spans="1:3" x14ac:dyDescent="0.25">
      <c r="A17"/>
      <c r="B17"/>
      <c r="C17"/>
    </row>
    <row r="18" spans="1:3" x14ac:dyDescent="0.25">
      <c r="A18"/>
      <c r="B18"/>
      <c r="C18"/>
    </row>
    <row r="19" spans="1:3" x14ac:dyDescent="0.25">
      <c r="A19"/>
      <c r="B19"/>
      <c r="C19"/>
    </row>
    <row r="20" spans="1:3" x14ac:dyDescent="0.25">
      <c r="A20"/>
      <c r="B20"/>
      <c r="C20"/>
    </row>
    <row r="21" spans="1:3" x14ac:dyDescent="0.25">
      <c r="A21"/>
      <c r="B21"/>
      <c r="C21"/>
    </row>
    <row r="22" spans="1:3" x14ac:dyDescent="0.25">
      <c r="A22"/>
      <c r="B22"/>
      <c r="C22"/>
    </row>
    <row r="23" spans="1:3" x14ac:dyDescent="0.25">
      <c r="A23"/>
      <c r="B23"/>
      <c r="C23"/>
    </row>
    <row r="24" spans="1:3" x14ac:dyDescent="0.25">
      <c r="A24"/>
      <c r="B24"/>
      <c r="C24"/>
    </row>
    <row r="25" spans="1:3" x14ac:dyDescent="0.25">
      <c r="A25"/>
      <c r="B25"/>
      <c r="C25"/>
    </row>
    <row r="26" spans="1:3" x14ac:dyDescent="0.25">
      <c r="A26"/>
      <c r="B26"/>
      <c r="C26"/>
    </row>
    <row r="27" spans="1:3" x14ac:dyDescent="0.25">
      <c r="A27"/>
      <c r="B27"/>
      <c r="C27"/>
    </row>
    <row r="28" spans="1:3" x14ac:dyDescent="0.25">
      <c r="A28"/>
      <c r="B28"/>
      <c r="C28"/>
    </row>
    <row r="29" spans="1:3" x14ac:dyDescent="0.25">
      <c r="A29"/>
      <c r="B29"/>
      <c r="C29"/>
    </row>
  </sheetData>
  <hyperlinks>
    <hyperlink ref="C5" location="'Inputs'!$A$1" tooltip="Section title. Click once to follow" display="Inputs"/>
    <hyperlink ref="C6" location="'Inputs'!$A$3" tooltip="Section subtitle. Click once to follow" display="Input parameters"/>
    <hyperlink ref="C7" location="'Inputs'!$A$6" tooltip="Section subtitle. Click once to follow" display="Time-series data"/>
    <hyperlink ref="C8" location="'Selection'!$A$1" tooltip="Section title. Click once to follow" display="Inputs for the selected supplier"/>
    <hyperlink ref="C9" location="'Selection'!$A$3" tooltip="Section subtitle. Click once to follow" display="Business &amp; scenario parameters"/>
    <hyperlink ref="C10" location="'Selection'!$A$11" tooltip="Section subtitle. Click once to follow" display="Time-series data"/>
    <hyperlink ref="C11" location="'Calculation'!$A$1" tooltip="Section title. Click once to follow" display="Calculations"/>
    <hyperlink ref="C12" location="'Outputs'!$A$1" tooltip="Section title. Click once to follow" display="Output table"/>
    <hyperlink ref="C13" location="'Outputs'!$A$6" tooltip="Section subtitle. Click once to follow" display="Results"/>
  </hyperlinks>
  <pageMargins left="0.70866141732283472" right="0.70866141732283472" top="0.74803149606299213" bottom="0.74803149606299213" header="0.31496062992125984" footer="0.31496062992125984"/>
  <pageSetup paperSize="9" scale="68" orientation="portrait" r:id="rId1"/>
  <headerFooter>
    <oddHeader>&amp;R&amp;D &amp;T</oddHeader>
    <oddFooter>&amp;L&amp;F&amp;C&amp;A&amp;R&amp;P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D97E55"/>
    <pageSetUpPr fitToPage="1"/>
  </sheetPr>
  <dimension ref="A1:AK56"/>
  <sheetViews>
    <sheetView showGridLines="0" view="pageBreakPreview" zoomScaleNormal="100" zoomScaleSheetLayoutView="100" workbookViewId="0"/>
  </sheetViews>
  <sheetFormatPr defaultColWidth="9.140625" defaultRowHeight="15" x14ac:dyDescent="0.25"/>
  <cols>
    <col min="1" max="1" width="39.5703125" bestFit="1" customWidth="1"/>
    <col min="2" max="2" width="11.7109375" customWidth="1"/>
    <col min="3" max="3" width="13.28515625" bestFit="1" customWidth="1"/>
    <col min="4" max="14" width="12" customWidth="1"/>
    <col min="15" max="15" width="13.28515625" customWidth="1"/>
    <col min="16" max="16" width="12.28515625" customWidth="1"/>
    <col min="17" max="35" width="12" customWidth="1"/>
    <col min="36" max="36" width="2.7109375" customWidth="1"/>
    <col min="37" max="37" width="47.7109375" bestFit="1" customWidth="1"/>
    <col min="38" max="38" width="2.7109375" customWidth="1"/>
  </cols>
  <sheetData>
    <row r="1" spans="1:37" ht="39.950000000000003" customHeight="1" x14ac:dyDescent="0.25">
      <c r="A1" s="34" t="s">
        <v>7</v>
      </c>
      <c r="B1" s="34"/>
      <c r="C1" s="34"/>
      <c r="D1" s="24"/>
    </row>
    <row r="2" spans="1:37" ht="20.100000000000001" customHeight="1" x14ac:dyDescent="0.25">
      <c r="A2" s="1" t="s">
        <v>8</v>
      </c>
    </row>
    <row r="3" spans="1:37" ht="45" customHeight="1" x14ac:dyDescent="0.35">
      <c r="A3" s="82" t="s">
        <v>86</v>
      </c>
    </row>
    <row r="4" spans="1:37" x14ac:dyDescent="0.25">
      <c r="A4" s="35"/>
      <c r="B4" s="41" t="s">
        <v>41</v>
      </c>
    </row>
    <row r="5" spans="1:37" x14ac:dyDescent="0.25">
      <c r="A5" s="77" t="s">
        <v>87</v>
      </c>
      <c r="B5" s="95">
        <v>6</v>
      </c>
    </row>
    <row r="6" spans="1:37" ht="45" customHeight="1" x14ac:dyDescent="0.35">
      <c r="A6" s="82" t="s">
        <v>82</v>
      </c>
    </row>
    <row r="7" spans="1:37" ht="45" customHeight="1" x14ac:dyDescent="0.35">
      <c r="A7" s="83" t="s">
        <v>80</v>
      </c>
    </row>
    <row r="8" spans="1:37" x14ac:dyDescent="0.25">
      <c r="A8" s="70"/>
      <c r="B8" s="70" t="s">
        <v>72</v>
      </c>
      <c r="C8" s="70"/>
      <c r="D8" s="70" t="s">
        <v>41</v>
      </c>
      <c r="E8" s="70" t="s">
        <v>20</v>
      </c>
      <c r="F8" s="70" t="s">
        <v>21</v>
      </c>
      <c r="G8" s="70" t="s">
        <v>22</v>
      </c>
      <c r="H8" s="70" t="s">
        <v>23</v>
      </c>
      <c r="I8" s="70" t="s">
        <v>24</v>
      </c>
      <c r="J8" s="70" t="s">
        <v>25</v>
      </c>
    </row>
    <row r="9" spans="1:37" x14ac:dyDescent="0.25">
      <c r="A9" s="72" t="s">
        <v>75</v>
      </c>
      <c r="B9" s="59" t="s">
        <v>74</v>
      </c>
      <c r="C9" s="59"/>
      <c r="D9" s="45"/>
      <c r="E9" s="46">
        <v>2.0465116279069884E-2</v>
      </c>
      <c r="F9" s="46">
        <v>2.4183602337926935E-2</v>
      </c>
      <c r="G9" s="46">
        <v>1.5706806282722585E-2</v>
      </c>
      <c r="H9" s="46">
        <v>8.5910652920961894E-3</v>
      </c>
      <c r="I9" s="46">
        <v>1.5332197614991383E-2</v>
      </c>
      <c r="J9" s="46">
        <v>8.3892617449654594E-4</v>
      </c>
    </row>
    <row r="10" spans="1:37" x14ac:dyDescent="0.25">
      <c r="A10" s="77" t="s">
        <v>75</v>
      </c>
      <c r="B10" s="77" t="s">
        <v>111</v>
      </c>
      <c r="C10" s="77"/>
      <c r="D10" s="45"/>
      <c r="E10" s="46">
        <v>0</v>
      </c>
      <c r="F10" s="46">
        <v>0</v>
      </c>
      <c r="G10" s="46">
        <v>0</v>
      </c>
      <c r="H10" s="46">
        <v>0</v>
      </c>
      <c r="I10" s="46">
        <v>0</v>
      </c>
      <c r="J10" s="46">
        <v>0</v>
      </c>
    </row>
    <row r="11" spans="1:37" ht="45" customHeight="1" x14ac:dyDescent="0.35">
      <c r="A11" s="83" t="s">
        <v>83</v>
      </c>
    </row>
    <row r="12" spans="1:37" ht="39" x14ac:dyDescent="0.25">
      <c r="A12" s="70" t="s">
        <v>19</v>
      </c>
      <c r="B12" s="70" t="s">
        <v>70</v>
      </c>
      <c r="C12" s="70" t="s">
        <v>72</v>
      </c>
      <c r="D12" s="79" t="s">
        <v>51</v>
      </c>
      <c r="E12" s="79" t="s">
        <v>3</v>
      </c>
      <c r="F12" s="79" t="s">
        <v>52</v>
      </c>
      <c r="G12" s="79" t="s">
        <v>60</v>
      </c>
      <c r="H12" s="79" t="s">
        <v>4</v>
      </c>
      <c r="I12" s="79" t="s">
        <v>5</v>
      </c>
      <c r="J12" s="79" t="s">
        <v>53</v>
      </c>
      <c r="K12" s="79" t="s">
        <v>54</v>
      </c>
      <c r="L12" s="79" t="s">
        <v>55</v>
      </c>
      <c r="M12" s="79" t="s">
        <v>56</v>
      </c>
      <c r="N12" s="79" t="s">
        <v>57</v>
      </c>
      <c r="O12" s="79" t="s">
        <v>6</v>
      </c>
      <c r="P12" s="79" t="s">
        <v>58</v>
      </c>
      <c r="Q12" s="79" t="s">
        <v>61</v>
      </c>
      <c r="R12" s="79" t="s">
        <v>62</v>
      </c>
      <c r="S12" s="79" t="s">
        <v>59</v>
      </c>
      <c r="T12" s="79" t="s">
        <v>26</v>
      </c>
      <c r="U12" s="80" t="s">
        <v>27</v>
      </c>
      <c r="V12" s="80" t="s">
        <v>28</v>
      </c>
      <c r="W12" s="80" t="s">
        <v>29</v>
      </c>
      <c r="X12" s="80" t="s">
        <v>30</v>
      </c>
      <c r="Y12" s="80" t="s">
        <v>31</v>
      </c>
      <c r="Z12" s="80" t="s">
        <v>32</v>
      </c>
      <c r="AA12" s="80" t="s">
        <v>33</v>
      </c>
      <c r="AB12" s="80" t="s">
        <v>34</v>
      </c>
      <c r="AC12" s="80" t="s">
        <v>35</v>
      </c>
      <c r="AD12" s="80" t="s">
        <v>36</v>
      </c>
      <c r="AE12" s="80" t="s">
        <v>37</v>
      </c>
      <c r="AF12" s="80" t="s">
        <v>38</v>
      </c>
      <c r="AG12" s="80" t="s">
        <v>64</v>
      </c>
      <c r="AH12" s="80" t="s">
        <v>132</v>
      </c>
      <c r="AI12" s="80" t="s">
        <v>63</v>
      </c>
      <c r="AJ12" s="80"/>
      <c r="AK12" s="80" t="s">
        <v>128</v>
      </c>
    </row>
    <row r="13" spans="1:37" x14ac:dyDescent="0.25">
      <c r="A13" s="45"/>
      <c r="B13" s="45"/>
      <c r="C13" s="44"/>
      <c r="D13" s="79">
        <v>1</v>
      </c>
      <c r="E13" s="79">
        <v>2</v>
      </c>
      <c r="F13" s="79">
        <v>3</v>
      </c>
      <c r="G13" s="79">
        <v>4</v>
      </c>
      <c r="H13" s="79">
        <v>5</v>
      </c>
      <c r="I13" s="79">
        <v>6</v>
      </c>
      <c r="J13" s="79">
        <v>7</v>
      </c>
      <c r="K13" s="79">
        <v>8</v>
      </c>
      <c r="L13" s="79">
        <v>9</v>
      </c>
      <c r="M13" s="79">
        <v>10</v>
      </c>
      <c r="N13" s="79">
        <v>11</v>
      </c>
      <c r="O13" s="79">
        <v>12</v>
      </c>
      <c r="P13" s="79">
        <v>13</v>
      </c>
      <c r="Q13" s="79">
        <v>14</v>
      </c>
      <c r="R13" s="79">
        <v>15</v>
      </c>
      <c r="S13" s="79">
        <v>16</v>
      </c>
      <c r="T13" s="79">
        <v>17</v>
      </c>
      <c r="U13" s="80">
        <v>18</v>
      </c>
      <c r="V13" s="80">
        <v>19</v>
      </c>
      <c r="W13" s="80">
        <v>20</v>
      </c>
      <c r="X13" s="80">
        <v>21</v>
      </c>
      <c r="Y13" s="80">
        <v>22</v>
      </c>
      <c r="Z13" s="80">
        <v>23</v>
      </c>
      <c r="AA13" s="80">
        <v>24</v>
      </c>
      <c r="AB13" s="80">
        <v>25</v>
      </c>
      <c r="AC13" s="80">
        <v>26</v>
      </c>
      <c r="AD13" s="80">
        <v>27</v>
      </c>
      <c r="AE13" s="80">
        <v>28</v>
      </c>
      <c r="AF13" s="80">
        <v>29</v>
      </c>
      <c r="AG13" s="80">
        <v>30</v>
      </c>
      <c r="AH13" s="80">
        <v>31</v>
      </c>
      <c r="AI13" s="80">
        <v>32</v>
      </c>
      <c r="AJ13" s="27"/>
      <c r="AK13" s="27"/>
    </row>
    <row r="14" spans="1:37" x14ac:dyDescent="0.25">
      <c r="A14" s="77" t="s">
        <v>43</v>
      </c>
      <c r="B14" s="77" t="s">
        <v>20</v>
      </c>
      <c r="C14" s="77" t="s">
        <v>77</v>
      </c>
      <c r="D14" s="69">
        <v>127658.0267346656</v>
      </c>
      <c r="E14" s="69">
        <v>285613</v>
      </c>
      <c r="F14" s="69">
        <v>43170.327005351857</v>
      </c>
      <c r="G14" s="69">
        <v>117351.02318562799</v>
      </c>
      <c r="H14" s="69">
        <v>158439</v>
      </c>
      <c r="I14" s="69">
        <v>59452</v>
      </c>
      <c r="J14" s="69">
        <v>99283.174584512322</v>
      </c>
      <c r="K14" s="69">
        <v>27058</v>
      </c>
      <c r="L14" s="69">
        <v>150201</v>
      </c>
      <c r="M14" s="69">
        <v>130997.7665</v>
      </c>
      <c r="N14" s="69">
        <v>1275729</v>
      </c>
      <c r="O14" s="69">
        <v>168527.98133999141</v>
      </c>
      <c r="P14" s="69">
        <v>137423.2903311328</v>
      </c>
      <c r="Q14" s="69">
        <v>426853.74653996591</v>
      </c>
      <c r="R14" s="69">
        <v>2273866</v>
      </c>
      <c r="S14" s="69">
        <v>528459.12843431695</v>
      </c>
      <c r="T14" s="69">
        <v>774919.12600000005</v>
      </c>
      <c r="U14" s="69">
        <v>29598.500695817071</v>
      </c>
      <c r="V14" s="69">
        <v>168892.45305999991</v>
      </c>
      <c r="W14" s="69">
        <v>136991</v>
      </c>
      <c r="X14" s="69">
        <v>177116</v>
      </c>
      <c r="Y14" s="69">
        <v>180393.6195</v>
      </c>
      <c r="Z14" s="69">
        <v>64927</v>
      </c>
      <c r="AA14" s="69">
        <v>208745.69291109851</v>
      </c>
      <c r="AB14" s="69">
        <v>27272</v>
      </c>
      <c r="AC14" s="69">
        <v>276178</v>
      </c>
      <c r="AD14" s="69">
        <v>80931.066425145007</v>
      </c>
      <c r="AE14" s="69">
        <v>340675.74257896439</v>
      </c>
      <c r="AF14" s="69">
        <v>105472.27499999999</v>
      </c>
      <c r="AG14" s="66">
        <f>SUM(D14:AF14)</f>
        <v>8582194.9408265911</v>
      </c>
      <c r="AH14" s="66">
        <f>SUM(D14:S14)</f>
        <v>6010082.4646555651</v>
      </c>
      <c r="AI14" s="66">
        <f>SUM(U14:AF14)</f>
        <v>1797193.3501710247</v>
      </c>
      <c r="AJ14" s="66"/>
      <c r="AK14" s="78" t="str">
        <f t="shared" ref="AK14:AK56" si="0">IF(ISBLANK(A14),"",A14&amp;", "&amp;B14)</f>
        <v>Total opening RAB value, 2009/10</v>
      </c>
    </row>
    <row r="15" spans="1:37" x14ac:dyDescent="0.25">
      <c r="A15" s="77"/>
      <c r="B15" s="77"/>
      <c r="C15" s="77"/>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6"/>
      <c r="AH15" s="66"/>
      <c r="AI15" s="66"/>
      <c r="AJ15" s="96"/>
      <c r="AK15" s="78" t="str">
        <f t="shared" si="0"/>
        <v/>
      </c>
    </row>
    <row r="16" spans="1:37" x14ac:dyDescent="0.25">
      <c r="A16" s="68" t="s">
        <v>40</v>
      </c>
      <c r="B16" s="68" t="s">
        <v>20</v>
      </c>
      <c r="C16" s="68" t="s">
        <v>71</v>
      </c>
      <c r="D16" s="69">
        <v>10171.687593617829</v>
      </c>
      <c r="E16" s="69">
        <v>10135</v>
      </c>
      <c r="F16" s="69">
        <v>2065.1497289251101</v>
      </c>
      <c r="G16" s="69">
        <v>7349.3197272645857</v>
      </c>
      <c r="H16" s="69">
        <v>5849</v>
      </c>
      <c r="I16" s="69">
        <v>2360</v>
      </c>
      <c r="J16" s="69">
        <v>4259.8467630553369</v>
      </c>
      <c r="K16" s="69">
        <v>1076.6679999999999</v>
      </c>
      <c r="L16" s="69">
        <v>6388</v>
      </c>
      <c r="M16" s="69">
        <v>5714</v>
      </c>
      <c r="N16" s="69">
        <v>51266</v>
      </c>
      <c r="O16" s="69">
        <v>9923</v>
      </c>
      <c r="P16" s="69">
        <v>5247</v>
      </c>
      <c r="Q16" s="69">
        <v>16378.23806</v>
      </c>
      <c r="R16" s="69">
        <v>80507</v>
      </c>
      <c r="S16" s="69">
        <v>23245.08936625734</v>
      </c>
      <c r="T16" s="69">
        <v>29014</v>
      </c>
      <c r="U16" s="69">
        <v>1287</v>
      </c>
      <c r="V16" s="69">
        <v>5469.222354156178</v>
      </c>
      <c r="W16" s="69">
        <v>5329</v>
      </c>
      <c r="X16" s="69">
        <v>8194</v>
      </c>
      <c r="Y16" s="69">
        <v>9116</v>
      </c>
      <c r="Z16" s="69">
        <v>3281</v>
      </c>
      <c r="AA16" s="69">
        <v>9022.7278748470744</v>
      </c>
      <c r="AB16" s="69">
        <v>843</v>
      </c>
      <c r="AC16" s="69">
        <v>11584</v>
      </c>
      <c r="AD16" s="69">
        <v>2946.399826244141</v>
      </c>
      <c r="AE16" s="69">
        <v>12056.001064113671</v>
      </c>
      <c r="AF16" s="69">
        <v>3486</v>
      </c>
      <c r="AG16" s="66">
        <f t="shared" ref="AG16:AG21" si="1">SUM(D16:AF16)</f>
        <v>343563.35035848129</v>
      </c>
      <c r="AH16" s="66">
        <f t="shared" ref="AH16:AH21" si="2">SUM(D16:S16)</f>
        <v>241934.9992391202</v>
      </c>
      <c r="AI16" s="66">
        <f t="shared" ref="AI16:AI21" si="3">SUM(U16:AF16)</f>
        <v>72614.351119361061</v>
      </c>
      <c r="AJ16" s="96"/>
      <c r="AK16" s="78" t="str">
        <f t="shared" si="0"/>
        <v>Total depreciation, 2009/10</v>
      </c>
    </row>
    <row r="17" spans="1:37" x14ac:dyDescent="0.25">
      <c r="A17" s="68" t="s">
        <v>40</v>
      </c>
      <c r="B17" s="68" t="s">
        <v>21</v>
      </c>
      <c r="C17" s="68" t="s">
        <v>71</v>
      </c>
      <c r="D17" s="69">
        <v>8318.1899058455165</v>
      </c>
      <c r="E17" s="69">
        <v>10301</v>
      </c>
      <c r="F17" s="69">
        <v>2133.9467412436102</v>
      </c>
      <c r="G17" s="69">
        <v>4791.5601109596782</v>
      </c>
      <c r="H17" s="69">
        <v>6274</v>
      </c>
      <c r="I17" s="69">
        <v>2481.1</v>
      </c>
      <c r="J17" s="69">
        <v>4361.1163357426494</v>
      </c>
      <c r="K17" s="69">
        <v>1123.8889999999999</v>
      </c>
      <c r="L17" s="69">
        <v>6110</v>
      </c>
      <c r="M17" s="69">
        <v>5918</v>
      </c>
      <c r="N17" s="69">
        <v>54642</v>
      </c>
      <c r="O17" s="69">
        <v>9101</v>
      </c>
      <c r="P17" s="69">
        <v>5652</v>
      </c>
      <c r="Q17" s="69">
        <v>17596.996160000072</v>
      </c>
      <c r="R17" s="69">
        <v>82989</v>
      </c>
      <c r="S17" s="69">
        <v>27391</v>
      </c>
      <c r="T17" s="69">
        <v>30817</v>
      </c>
      <c r="U17" s="69">
        <v>1250</v>
      </c>
      <c r="V17" s="69">
        <v>5524.4708973296993</v>
      </c>
      <c r="W17" s="69">
        <v>5435</v>
      </c>
      <c r="X17" s="69">
        <v>8698</v>
      </c>
      <c r="Y17" s="69">
        <v>8870</v>
      </c>
      <c r="Z17" s="69">
        <v>2856</v>
      </c>
      <c r="AA17" s="69">
        <v>9431.7115136576213</v>
      </c>
      <c r="AB17" s="69">
        <v>914</v>
      </c>
      <c r="AC17" s="69">
        <v>12350</v>
      </c>
      <c r="AD17" s="69">
        <v>3010.7020722664811</v>
      </c>
      <c r="AE17" s="69">
        <v>12526.59675006237</v>
      </c>
      <c r="AF17" s="69">
        <v>3683</v>
      </c>
      <c r="AG17" s="66">
        <f t="shared" si="1"/>
        <v>354551.27948710771</v>
      </c>
      <c r="AH17" s="66">
        <f t="shared" si="2"/>
        <v>249184.79825379152</v>
      </c>
      <c r="AI17" s="66">
        <f t="shared" si="3"/>
        <v>74549.481233316168</v>
      </c>
      <c r="AJ17" s="96"/>
      <c r="AK17" s="78" t="str">
        <f t="shared" si="0"/>
        <v>Total depreciation, 2010/11</v>
      </c>
    </row>
    <row r="18" spans="1:37" x14ac:dyDescent="0.25">
      <c r="A18" s="68" t="s">
        <v>40</v>
      </c>
      <c r="B18" s="68" t="s">
        <v>22</v>
      </c>
      <c r="C18" s="68" t="s">
        <v>71</v>
      </c>
      <c r="D18" s="69">
        <v>8948.8828464783765</v>
      </c>
      <c r="E18" s="69">
        <v>10796</v>
      </c>
      <c r="F18" s="69">
        <v>2324.67669524331</v>
      </c>
      <c r="G18" s="69">
        <v>4934.1786925989472</v>
      </c>
      <c r="H18" s="69">
        <v>7157</v>
      </c>
      <c r="I18" s="69">
        <v>2557</v>
      </c>
      <c r="J18" s="69">
        <v>4483.0695803254839</v>
      </c>
      <c r="K18" s="69">
        <v>1127.8</v>
      </c>
      <c r="L18" s="69">
        <v>6247</v>
      </c>
      <c r="M18" s="69">
        <v>6172</v>
      </c>
      <c r="N18" s="69">
        <v>57706</v>
      </c>
      <c r="O18" s="69">
        <v>9103</v>
      </c>
      <c r="P18" s="69">
        <v>6183</v>
      </c>
      <c r="Q18" s="69">
        <v>19434.602199999921</v>
      </c>
      <c r="R18" s="69">
        <v>87420</v>
      </c>
      <c r="S18" s="69">
        <v>28041</v>
      </c>
      <c r="T18" s="69">
        <v>32348</v>
      </c>
      <c r="U18" s="69">
        <v>1241</v>
      </c>
      <c r="V18" s="69">
        <v>5938.6613643217206</v>
      </c>
      <c r="W18" s="69">
        <v>5283</v>
      </c>
      <c r="X18" s="69">
        <v>9432</v>
      </c>
      <c r="Y18" s="69">
        <v>8829</v>
      </c>
      <c r="Z18" s="69">
        <v>2959</v>
      </c>
      <c r="AA18" s="69">
        <v>8273.5615469736858</v>
      </c>
      <c r="AB18" s="69">
        <v>997</v>
      </c>
      <c r="AC18" s="69">
        <v>12296</v>
      </c>
      <c r="AD18" s="69">
        <v>3127.2720277566</v>
      </c>
      <c r="AE18" s="69">
        <v>14602.84217696087</v>
      </c>
      <c r="AF18" s="69">
        <v>3854</v>
      </c>
      <c r="AG18" s="66">
        <f t="shared" si="1"/>
        <v>371816.54713065899</v>
      </c>
      <c r="AH18" s="66">
        <f t="shared" si="2"/>
        <v>262635.21001464606</v>
      </c>
      <c r="AI18" s="66">
        <f t="shared" si="3"/>
        <v>76833.337116012874</v>
      </c>
      <c r="AJ18" s="96"/>
      <c r="AK18" s="78" t="str">
        <f t="shared" si="0"/>
        <v>Total depreciation, 2011/12</v>
      </c>
    </row>
    <row r="19" spans="1:37" x14ac:dyDescent="0.25">
      <c r="A19" s="68" t="s">
        <v>40</v>
      </c>
      <c r="B19" s="68" t="s">
        <v>23</v>
      </c>
      <c r="C19" s="68" t="s">
        <v>71</v>
      </c>
      <c r="D19" s="69">
        <v>8058.7312263080712</v>
      </c>
      <c r="E19" s="69">
        <v>11086</v>
      </c>
      <c r="F19" s="69">
        <v>2483.3194160357998</v>
      </c>
      <c r="G19" s="69">
        <v>4893.061603077299</v>
      </c>
      <c r="H19" s="69">
        <v>6655</v>
      </c>
      <c r="I19" s="69">
        <v>2602</v>
      </c>
      <c r="J19" s="69">
        <v>4377.7585894855329</v>
      </c>
      <c r="K19" s="69">
        <v>1161.329</v>
      </c>
      <c r="L19" s="69">
        <v>6468</v>
      </c>
      <c r="M19" s="69">
        <v>6395</v>
      </c>
      <c r="N19" s="69">
        <v>58271.6</v>
      </c>
      <c r="O19" s="69">
        <v>9343</v>
      </c>
      <c r="P19" s="69">
        <v>6836</v>
      </c>
      <c r="Q19" s="69">
        <v>20408.944329999998</v>
      </c>
      <c r="R19" s="69">
        <v>84718</v>
      </c>
      <c r="S19" s="69">
        <v>26060</v>
      </c>
      <c r="T19" s="69">
        <v>33473</v>
      </c>
      <c r="U19" s="69">
        <v>1243</v>
      </c>
      <c r="V19" s="69">
        <v>6315.6237746117386</v>
      </c>
      <c r="W19" s="69">
        <v>5245</v>
      </c>
      <c r="X19" s="69">
        <v>9858</v>
      </c>
      <c r="Y19" s="69">
        <v>8526</v>
      </c>
      <c r="Z19" s="69">
        <v>3050</v>
      </c>
      <c r="AA19" s="69">
        <v>8548.8692615571363</v>
      </c>
      <c r="AB19" s="69">
        <v>1041</v>
      </c>
      <c r="AC19" s="69">
        <v>12583</v>
      </c>
      <c r="AD19" s="69">
        <v>3219.9171584780229</v>
      </c>
      <c r="AE19" s="69">
        <v>15873.539999578359</v>
      </c>
      <c r="AF19" s="69">
        <v>4022</v>
      </c>
      <c r="AG19" s="66">
        <f t="shared" si="1"/>
        <v>372816.69435913191</v>
      </c>
      <c r="AH19" s="66">
        <f t="shared" si="2"/>
        <v>259817.7441649067</v>
      </c>
      <c r="AI19" s="66">
        <f t="shared" si="3"/>
        <v>79525.950194225254</v>
      </c>
      <c r="AJ19" s="96"/>
      <c r="AK19" s="78" t="str">
        <f t="shared" si="0"/>
        <v>Total depreciation, 2012/13</v>
      </c>
    </row>
    <row r="20" spans="1:37" x14ac:dyDescent="0.25">
      <c r="A20" s="68" t="s">
        <v>40</v>
      </c>
      <c r="B20" s="68" t="s">
        <v>24</v>
      </c>
      <c r="C20" s="68" t="s">
        <v>71</v>
      </c>
      <c r="D20" s="69">
        <v>9784.5645807422716</v>
      </c>
      <c r="E20" s="69">
        <v>11473</v>
      </c>
      <c r="F20" s="69">
        <v>2561.6034799999979</v>
      </c>
      <c r="G20" s="69">
        <v>5090.053904675583</v>
      </c>
      <c r="H20" s="69">
        <v>6958.4492641642501</v>
      </c>
      <c r="I20" s="69">
        <v>2526.462</v>
      </c>
      <c r="J20" s="69">
        <v>4656.239889999787</v>
      </c>
      <c r="K20" s="69">
        <v>1172.9069463226481</v>
      </c>
      <c r="L20" s="69">
        <v>6574</v>
      </c>
      <c r="M20" s="69">
        <v>6607</v>
      </c>
      <c r="N20" s="69">
        <v>59856.676680658027</v>
      </c>
      <c r="O20" s="69">
        <v>8968</v>
      </c>
      <c r="P20" s="69">
        <v>7326.4904744508522</v>
      </c>
      <c r="Q20" s="69">
        <v>21312</v>
      </c>
      <c r="R20" s="69">
        <v>90831</v>
      </c>
      <c r="S20" s="69">
        <v>26602</v>
      </c>
      <c r="T20" s="69">
        <v>34384.22</v>
      </c>
      <c r="U20" s="69">
        <v>1270</v>
      </c>
      <c r="V20" s="69">
        <v>6607.7623618851194</v>
      </c>
      <c r="W20" s="69">
        <v>5715</v>
      </c>
      <c r="X20" s="69">
        <v>10483</v>
      </c>
      <c r="Y20" s="69">
        <v>9119.6530000000002</v>
      </c>
      <c r="Z20" s="69">
        <v>3202</v>
      </c>
      <c r="AA20" s="69">
        <v>8712.1390175608831</v>
      </c>
      <c r="AB20" s="69">
        <v>1016</v>
      </c>
      <c r="AC20" s="69">
        <v>11626.014999999999</v>
      </c>
      <c r="AD20" s="69">
        <v>3300.631810701952</v>
      </c>
      <c r="AE20" s="69">
        <v>19644.688630000001</v>
      </c>
      <c r="AF20" s="69">
        <v>4135</v>
      </c>
      <c r="AG20" s="66">
        <f t="shared" si="1"/>
        <v>391516.55704116129</v>
      </c>
      <c r="AH20" s="66">
        <f t="shared" si="2"/>
        <v>272300.44722101337</v>
      </c>
      <c r="AI20" s="66">
        <f t="shared" si="3"/>
        <v>84831.889820147961</v>
      </c>
      <c r="AJ20" s="96"/>
      <c r="AK20" s="78" t="str">
        <f t="shared" si="0"/>
        <v>Total depreciation, 2013/14</v>
      </c>
    </row>
    <row r="21" spans="1:37" x14ac:dyDescent="0.25">
      <c r="A21" s="77" t="s">
        <v>40</v>
      </c>
      <c r="B21" s="77" t="s">
        <v>25</v>
      </c>
      <c r="C21" s="77" t="s">
        <v>71</v>
      </c>
      <c r="D21" s="69">
        <v>9885</v>
      </c>
      <c r="E21" s="69">
        <v>11941</v>
      </c>
      <c r="F21" s="69">
        <v>2694</v>
      </c>
      <c r="G21" s="69">
        <v>5147.6911944089925</v>
      </c>
      <c r="H21" s="69">
        <v>7374.8213889701783</v>
      </c>
      <c r="I21" s="69">
        <v>2538.8060000000005</v>
      </c>
      <c r="J21" s="69">
        <v>5001.3573500001276</v>
      </c>
      <c r="K21" s="69">
        <v>1430</v>
      </c>
      <c r="L21" s="69">
        <v>6778</v>
      </c>
      <c r="M21" s="69">
        <v>6858</v>
      </c>
      <c r="N21" s="69">
        <v>57918.173984019893</v>
      </c>
      <c r="O21" s="69">
        <v>9265.482151073511</v>
      </c>
      <c r="P21" s="69">
        <v>8072.4515267208535</v>
      </c>
      <c r="Q21" s="69">
        <v>22846</v>
      </c>
      <c r="R21" s="69">
        <v>92306</v>
      </c>
      <c r="S21" s="69">
        <v>21397</v>
      </c>
      <c r="T21" s="69">
        <v>35909.974000000002</v>
      </c>
      <c r="U21" s="69">
        <v>1289.6132399999869</v>
      </c>
      <c r="V21" s="69">
        <v>7132</v>
      </c>
      <c r="W21" s="69">
        <v>5657.0616900000005</v>
      </c>
      <c r="X21" s="69">
        <v>10976</v>
      </c>
      <c r="Y21" s="69">
        <v>9203</v>
      </c>
      <c r="Z21" s="69">
        <v>3295</v>
      </c>
      <c r="AA21" s="69">
        <v>9821.0585982765515</v>
      </c>
      <c r="AB21" s="69">
        <v>1257</v>
      </c>
      <c r="AC21" s="69">
        <v>11940.64</v>
      </c>
      <c r="AD21" s="69">
        <v>3400.3476521935777</v>
      </c>
      <c r="AE21" s="69">
        <v>19240.678599999999</v>
      </c>
      <c r="AF21" s="69">
        <v>4261</v>
      </c>
      <c r="AG21" s="66">
        <f t="shared" si="1"/>
        <v>394837.15737566364</v>
      </c>
      <c r="AH21" s="66">
        <f t="shared" si="2"/>
        <v>271453.78359519353</v>
      </c>
      <c r="AI21" s="66">
        <f t="shared" si="3"/>
        <v>87473.399780470121</v>
      </c>
      <c r="AJ21" s="96"/>
      <c r="AK21" s="78" t="str">
        <f t="shared" si="0"/>
        <v>Total depreciation, 2014/15</v>
      </c>
    </row>
    <row r="22" spans="1:37" x14ac:dyDescent="0.25">
      <c r="A22" s="77"/>
      <c r="B22" s="77"/>
      <c r="C22" s="77"/>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6"/>
      <c r="AH22" s="66"/>
      <c r="AI22" s="66"/>
      <c r="AJ22" s="96"/>
      <c r="AK22" s="78" t="str">
        <f t="shared" si="0"/>
        <v/>
      </c>
    </row>
    <row r="23" spans="1:37" x14ac:dyDescent="0.25">
      <c r="A23" s="77" t="s">
        <v>47</v>
      </c>
      <c r="B23" s="77" t="s">
        <v>20</v>
      </c>
      <c r="C23" s="77" t="s">
        <v>71</v>
      </c>
      <c r="D23" s="69">
        <v>2604.1220845765201</v>
      </c>
      <c r="E23" s="69">
        <v>5845</v>
      </c>
      <c r="F23" s="69">
        <v>899.98713161868704</v>
      </c>
      <c r="G23" s="69">
        <v>2339.017212720712</v>
      </c>
      <c r="H23" s="69">
        <v>3232</v>
      </c>
      <c r="I23" s="69">
        <v>1211.5999999999999</v>
      </c>
      <c r="J23" s="69">
        <v>2029.9833027403049</v>
      </c>
      <c r="K23" s="69">
        <v>542.6398869644479</v>
      </c>
      <c r="L23" s="69">
        <v>3072</v>
      </c>
      <c r="M23" s="69">
        <v>2660</v>
      </c>
      <c r="N23" s="69">
        <v>25872</v>
      </c>
      <c r="O23" s="69">
        <v>3424</v>
      </c>
      <c r="P23" s="69">
        <v>2813</v>
      </c>
      <c r="Q23" s="69">
        <v>8725.82815999999</v>
      </c>
      <c r="R23" s="69">
        <v>46435</v>
      </c>
      <c r="S23" s="69">
        <v>10810.223521153081</v>
      </c>
      <c r="T23" s="69">
        <v>15854</v>
      </c>
      <c r="U23" s="69">
        <v>597</v>
      </c>
      <c r="V23" s="69">
        <v>3408.54015863431</v>
      </c>
      <c r="W23" s="69">
        <v>2758.145116279085</v>
      </c>
      <c r="X23" s="69">
        <v>3618</v>
      </c>
      <c r="Y23" s="69">
        <v>3684</v>
      </c>
      <c r="Z23" s="69">
        <v>1329</v>
      </c>
      <c r="AA23" s="69">
        <v>4271.7586089527167</v>
      </c>
      <c r="AB23" s="69">
        <v>554</v>
      </c>
      <c r="AC23" s="69">
        <v>5626</v>
      </c>
      <c r="AD23" s="69">
        <v>1631.6348941566921</v>
      </c>
      <c r="AE23" s="69">
        <v>6934.7678219762238</v>
      </c>
      <c r="AF23" s="69">
        <v>2154</v>
      </c>
      <c r="AG23" s="66">
        <v>174937.24789977274</v>
      </c>
      <c r="AH23" s="66">
        <v>122516.40129977374</v>
      </c>
      <c r="AI23" s="66">
        <v>36566.846599999029</v>
      </c>
      <c r="AJ23" s="96"/>
      <c r="AK23" s="78" t="str">
        <f t="shared" si="0"/>
        <v>Total revaluations, 2009/10</v>
      </c>
    </row>
    <row r="24" spans="1:37" x14ac:dyDescent="0.25">
      <c r="A24" s="77" t="s">
        <v>47</v>
      </c>
      <c r="B24" s="77" t="s">
        <v>21</v>
      </c>
      <c r="C24" s="77" t="s">
        <v>71</v>
      </c>
      <c r="D24" s="69">
        <v>3043.9823864536411</v>
      </c>
      <c r="E24" s="69">
        <v>7125</v>
      </c>
      <c r="F24" s="69">
        <v>1098.0974840941999</v>
      </c>
      <c r="G24" s="69">
        <v>2822.5653866479788</v>
      </c>
      <c r="H24" s="69">
        <v>4070</v>
      </c>
      <c r="I24" s="69">
        <v>1473</v>
      </c>
      <c r="J24" s="69">
        <v>2384.3176559408321</v>
      </c>
      <c r="K24" s="69">
        <v>669.8598632243436</v>
      </c>
      <c r="L24" s="69">
        <v>3648</v>
      </c>
      <c r="M24" s="69">
        <v>3195</v>
      </c>
      <c r="N24" s="69">
        <v>31289</v>
      </c>
      <c r="O24" s="69">
        <v>4080</v>
      </c>
      <c r="P24" s="69">
        <v>3425</v>
      </c>
      <c r="Q24" s="69">
        <v>10966.379689999971</v>
      </c>
      <c r="R24" s="69">
        <v>56914</v>
      </c>
      <c r="S24" s="69">
        <v>13311.39119199483</v>
      </c>
      <c r="T24" s="69">
        <v>19213</v>
      </c>
      <c r="U24" s="69">
        <v>691</v>
      </c>
      <c r="V24" s="69">
        <v>4257.755537237982</v>
      </c>
      <c r="W24" s="69">
        <v>3338</v>
      </c>
      <c r="X24" s="69">
        <v>4504</v>
      </c>
      <c r="Y24" s="69">
        <v>4513</v>
      </c>
      <c r="Z24" s="69">
        <v>1619</v>
      </c>
      <c r="AA24" s="69">
        <v>5115.5583213875343</v>
      </c>
      <c r="AB24" s="69">
        <v>682</v>
      </c>
      <c r="AC24" s="69">
        <v>7065</v>
      </c>
      <c r="AD24" s="69">
        <v>1965.9893719142999</v>
      </c>
      <c r="AE24" s="69">
        <v>8510.7625125055038</v>
      </c>
      <c r="AF24" s="69">
        <v>2637</v>
      </c>
      <c r="AG24" s="66">
        <v>213627.65940140109</v>
      </c>
      <c r="AH24" s="66">
        <v>149515.59365835579</v>
      </c>
      <c r="AI24" s="66">
        <v>44899.065743045321</v>
      </c>
      <c r="AJ24" s="96"/>
      <c r="AK24" s="78" t="str">
        <f t="shared" si="0"/>
        <v>Total revaluations, 2010/11</v>
      </c>
    </row>
    <row r="25" spans="1:37" x14ac:dyDescent="0.25">
      <c r="A25" s="77" t="s">
        <v>47</v>
      </c>
      <c r="B25" s="77" t="s">
        <v>22</v>
      </c>
      <c r="C25" s="77" t="s">
        <v>71</v>
      </c>
      <c r="D25" s="69">
        <v>2051.9509496390342</v>
      </c>
      <c r="E25" s="69">
        <v>4832</v>
      </c>
      <c r="F25" s="69">
        <v>812</v>
      </c>
      <c r="G25" s="69">
        <v>1886.9076149053069</v>
      </c>
      <c r="H25" s="69">
        <v>2849</v>
      </c>
      <c r="I25" s="69">
        <v>974</v>
      </c>
      <c r="J25" s="69">
        <v>1578.1442047425739</v>
      </c>
      <c r="K25" s="69">
        <v>461.79488089301981</v>
      </c>
      <c r="L25" s="69">
        <v>2414</v>
      </c>
      <c r="M25" s="69">
        <v>2140.5</v>
      </c>
      <c r="N25" s="69">
        <v>20912</v>
      </c>
      <c r="O25" s="69">
        <v>2679</v>
      </c>
      <c r="P25" s="69">
        <v>2356</v>
      </c>
      <c r="Q25" s="69">
        <v>7502.0235699999967</v>
      </c>
      <c r="R25" s="69">
        <v>38147</v>
      </c>
      <c r="S25" s="69">
        <v>8768.884999347878</v>
      </c>
      <c r="T25" s="69">
        <v>12805</v>
      </c>
      <c r="U25" s="69">
        <v>440</v>
      </c>
      <c r="V25" s="69">
        <v>2933.9452729690461</v>
      </c>
      <c r="W25" s="69">
        <v>2162</v>
      </c>
      <c r="X25" s="69">
        <v>3022</v>
      </c>
      <c r="Y25" s="69">
        <v>3038</v>
      </c>
      <c r="Z25" s="69">
        <v>1125</v>
      </c>
      <c r="AA25" s="69">
        <v>3510.3310403793512</v>
      </c>
      <c r="AB25" s="69">
        <v>483</v>
      </c>
      <c r="AC25" s="69">
        <v>4656</v>
      </c>
      <c r="AD25" s="69">
        <v>1344.651920585814</v>
      </c>
      <c r="AE25" s="69">
        <v>6278.5840668918854</v>
      </c>
      <c r="AF25" s="69">
        <v>1753</v>
      </c>
      <c r="AG25" s="66">
        <v>143916.71852035393</v>
      </c>
      <c r="AH25" s="66">
        <v>100365.20621952781</v>
      </c>
      <c r="AI25" s="66">
        <v>30746.512300826096</v>
      </c>
      <c r="AJ25" s="96"/>
      <c r="AK25" s="78" t="str">
        <f t="shared" si="0"/>
        <v>Total revaluations, 2011/12</v>
      </c>
    </row>
    <row r="26" spans="1:37" x14ac:dyDescent="0.25">
      <c r="A26" s="77" t="s">
        <v>47</v>
      </c>
      <c r="B26" s="77" t="s">
        <v>23</v>
      </c>
      <c r="C26" s="77" t="s">
        <v>71</v>
      </c>
      <c r="D26" s="69">
        <v>1126.0097742844539</v>
      </c>
      <c r="E26" s="69">
        <v>2696</v>
      </c>
      <c r="F26" s="69">
        <v>454.70559928070679</v>
      </c>
      <c r="G26" s="69">
        <v>1049.1409990969389</v>
      </c>
      <c r="H26" s="69">
        <v>1621</v>
      </c>
      <c r="I26" s="69">
        <v>544.65841125217389</v>
      </c>
      <c r="J26" s="69">
        <v>870.16336082782709</v>
      </c>
      <c r="K26" s="69">
        <v>254.7846875522483</v>
      </c>
      <c r="L26" s="69">
        <v>1313.2646048109921</v>
      </c>
      <c r="M26" s="69">
        <v>1188</v>
      </c>
      <c r="N26" s="69">
        <v>11627.4</v>
      </c>
      <c r="O26" s="69">
        <v>1484</v>
      </c>
      <c r="P26" s="69">
        <v>1374</v>
      </c>
      <c r="Q26" s="69">
        <v>4187.8657237969428</v>
      </c>
      <c r="R26" s="69">
        <v>21339</v>
      </c>
      <c r="S26" s="69">
        <v>4741.6459620699916</v>
      </c>
      <c r="T26" s="69">
        <v>7247</v>
      </c>
      <c r="U26" s="69">
        <v>236</v>
      </c>
      <c r="V26" s="69">
        <v>1679</v>
      </c>
      <c r="W26" s="69">
        <v>1177</v>
      </c>
      <c r="X26" s="69">
        <v>1693</v>
      </c>
      <c r="Y26" s="69">
        <v>1709</v>
      </c>
      <c r="Z26" s="69">
        <v>620</v>
      </c>
      <c r="AA26" s="69">
        <v>1963.8671965060171</v>
      </c>
      <c r="AB26" s="69">
        <v>272</v>
      </c>
      <c r="AC26" s="69">
        <v>2564</v>
      </c>
      <c r="AD26" s="69">
        <v>754.77846675055423</v>
      </c>
      <c r="AE26" s="69">
        <v>3610.5979892283708</v>
      </c>
      <c r="AF26" s="69">
        <v>975</v>
      </c>
      <c r="AG26" s="66">
        <v>80372.882775457212</v>
      </c>
      <c r="AH26" s="66">
        <v>55871.639122972279</v>
      </c>
      <c r="AI26" s="66">
        <v>17254.24365248494</v>
      </c>
      <c r="AJ26" s="96"/>
      <c r="AK26" s="78" t="str">
        <f t="shared" si="0"/>
        <v>Total revaluations, 2012/13</v>
      </c>
    </row>
    <row r="27" spans="1:37" x14ac:dyDescent="0.25">
      <c r="A27" s="77" t="s">
        <v>47</v>
      </c>
      <c r="B27" s="77" t="s">
        <v>24</v>
      </c>
      <c r="C27" s="77" t="s">
        <v>71</v>
      </c>
      <c r="D27" s="69">
        <v>2346.8188939219372</v>
      </c>
      <c r="E27" s="69">
        <v>4879</v>
      </c>
      <c r="F27" s="69">
        <v>834.45124129541352</v>
      </c>
      <c r="G27" s="69">
        <v>1881.6653367653189</v>
      </c>
      <c r="H27" s="69">
        <v>3158.5814587303839</v>
      </c>
      <c r="I27" s="69">
        <v>993.16868092208824</v>
      </c>
      <c r="J27" s="69">
        <v>1604.1290485162669</v>
      </c>
      <c r="K27" s="69">
        <v>465.31369653782752</v>
      </c>
      <c r="L27" s="69">
        <v>2306.698466780224</v>
      </c>
      <c r="M27" s="69">
        <v>2194.580676905151</v>
      </c>
      <c r="N27" s="69">
        <v>21062.764088138851</v>
      </c>
      <c r="O27" s="69">
        <v>2654.9711627122479</v>
      </c>
      <c r="P27" s="69">
        <v>2816.9203305926849</v>
      </c>
      <c r="Q27" s="69">
        <v>7424.5510883370316</v>
      </c>
      <c r="R27" s="69">
        <v>38684</v>
      </c>
      <c r="S27" s="69">
        <v>8517.8468143713471</v>
      </c>
      <c r="T27" s="69">
        <v>12839.5042589437</v>
      </c>
      <c r="U27" s="69">
        <v>419.58091993185423</v>
      </c>
      <c r="V27" s="69">
        <v>3069.6788015793331</v>
      </c>
      <c r="W27" s="69">
        <v>2185.4879893637199</v>
      </c>
      <c r="X27" s="69">
        <v>3104.0000340715301</v>
      </c>
      <c r="Y27" s="69">
        <v>3187.839863713778</v>
      </c>
      <c r="Z27" s="69">
        <v>1127.683134582616</v>
      </c>
      <c r="AA27" s="69">
        <v>3562.9229704685208</v>
      </c>
      <c r="AB27" s="69">
        <v>497.97444633730521</v>
      </c>
      <c r="AC27" s="69">
        <v>4670.7411618398337</v>
      </c>
      <c r="AD27" s="69">
        <v>1373.662324244224</v>
      </c>
      <c r="AE27" s="69">
        <v>6999.1445945993919</v>
      </c>
      <c r="AF27" s="69">
        <v>1752.5468483815901</v>
      </c>
      <c r="AG27" s="66">
        <v>146616.22833258417</v>
      </c>
      <c r="AH27" s="66">
        <v>101825.46098452678</v>
      </c>
      <c r="AI27" s="66">
        <v>31951.263089113698</v>
      </c>
      <c r="AJ27" s="96"/>
      <c r="AK27" s="78" t="str">
        <f t="shared" si="0"/>
        <v>Total revaluations, 2013/14</v>
      </c>
    </row>
    <row r="28" spans="1:37" x14ac:dyDescent="0.25">
      <c r="A28" s="77" t="s">
        <v>47</v>
      </c>
      <c r="B28" s="77" t="s">
        <v>25</v>
      </c>
      <c r="C28" s="77" t="s">
        <v>71</v>
      </c>
      <c r="D28" s="69">
        <v>131</v>
      </c>
      <c r="E28" s="69">
        <v>272.62332214761904</v>
      </c>
      <c r="F28" s="69">
        <v>46.16946308724291</v>
      </c>
      <c r="G28" s="69">
        <v>105.06425892716301</v>
      </c>
      <c r="H28" s="69">
        <v>184.22227330634027</v>
      </c>
      <c r="I28" s="69">
        <v>53.943975671134616</v>
      </c>
      <c r="J28" s="69">
        <v>92.649049522725633</v>
      </c>
      <c r="K28" s="69">
        <v>35.404809470506954</v>
      </c>
      <c r="L28" s="69">
        <v>130.13087248320622</v>
      </c>
      <c r="M28" s="69">
        <v>122.80423491719655</v>
      </c>
      <c r="N28" s="69">
        <v>1197.8616840411346</v>
      </c>
      <c r="O28" s="69">
        <v>147.03598336923434</v>
      </c>
      <c r="P28" s="69">
        <v>167.20075503353746</v>
      </c>
      <c r="Q28" s="69">
        <v>434.25917175335871</v>
      </c>
      <c r="R28" s="69">
        <v>2188.3741610735688</v>
      </c>
      <c r="S28" s="69">
        <v>476.38530694071181</v>
      </c>
      <c r="T28" s="69">
        <v>743.75</v>
      </c>
      <c r="U28" s="69">
        <v>23.563669739930123</v>
      </c>
      <c r="V28" s="69">
        <v>176</v>
      </c>
      <c r="W28" s="69">
        <v>120.28879187552516</v>
      </c>
      <c r="X28" s="69">
        <v>184.63255033554881</v>
      </c>
      <c r="Y28" s="69">
        <v>180.39038327490653</v>
      </c>
      <c r="Z28" s="69">
        <v>62.796979865764449</v>
      </c>
      <c r="AA28" s="69">
        <v>201.87274155632372</v>
      </c>
      <c r="AB28" s="69">
        <v>29.054530201338874</v>
      </c>
      <c r="AC28" s="69">
        <v>263.83509228184823</v>
      </c>
      <c r="AD28" s="69">
        <v>76.449458427294303</v>
      </c>
      <c r="AE28" s="69">
        <v>398.16118193271467</v>
      </c>
      <c r="AF28" s="69">
        <v>96.076342281867937</v>
      </c>
      <c r="AG28" s="66">
        <v>8342.0010435177428</v>
      </c>
      <c r="AH28" s="66">
        <v>5785.129321744681</v>
      </c>
      <c r="AI28" s="66">
        <v>1813.1217217730627</v>
      </c>
      <c r="AJ28" s="96"/>
      <c r="AK28" s="78" t="str">
        <f t="shared" si="0"/>
        <v>Total revaluations, 2014/15</v>
      </c>
    </row>
    <row r="29" spans="1:37" x14ac:dyDescent="0.25">
      <c r="AJ29" s="96"/>
      <c r="AK29" s="78" t="str">
        <f t="shared" si="0"/>
        <v/>
      </c>
    </row>
    <row r="30" spans="1:37" x14ac:dyDescent="0.25">
      <c r="A30" s="77" t="s">
        <v>42</v>
      </c>
      <c r="B30" s="77" t="s">
        <v>20</v>
      </c>
      <c r="C30" s="77" t="s">
        <v>71</v>
      </c>
      <c r="D30" s="69">
        <v>6457.0630000000001</v>
      </c>
      <c r="E30" s="69">
        <v>13308</v>
      </c>
      <c r="F30" s="69">
        <v>2614.8901999999998</v>
      </c>
      <c r="G30" s="69">
        <v>5370.6186899999984</v>
      </c>
      <c r="H30" s="69">
        <v>14297</v>
      </c>
      <c r="I30" s="69">
        <v>2986.12</v>
      </c>
      <c r="J30" s="69">
        <v>2198.657356993906</v>
      </c>
      <c r="K30" s="69">
        <v>1238</v>
      </c>
      <c r="L30" s="69">
        <v>4312</v>
      </c>
      <c r="M30" s="69">
        <v>5190</v>
      </c>
      <c r="N30" s="69">
        <v>62490</v>
      </c>
      <c r="O30" s="69">
        <v>7231</v>
      </c>
      <c r="P30" s="69">
        <v>6453</v>
      </c>
      <c r="Q30" s="69">
        <v>35310.843480000047</v>
      </c>
      <c r="R30" s="69">
        <v>131577</v>
      </c>
      <c r="S30" s="69">
        <v>34579.168048745778</v>
      </c>
      <c r="T30" s="69">
        <v>33152</v>
      </c>
      <c r="U30" s="69">
        <v>520</v>
      </c>
      <c r="V30" s="69">
        <v>10347.50541300001</v>
      </c>
      <c r="W30" s="69">
        <v>5803</v>
      </c>
      <c r="X30" s="69">
        <v>13875</v>
      </c>
      <c r="Y30" s="69">
        <v>12277</v>
      </c>
      <c r="Z30" s="69">
        <v>3930</v>
      </c>
      <c r="AA30" s="69">
        <v>9183.7560491024888</v>
      </c>
      <c r="AB30" s="69">
        <v>1386</v>
      </c>
      <c r="AC30" s="69">
        <v>23914</v>
      </c>
      <c r="AD30" s="69">
        <v>3170.1214809994422</v>
      </c>
      <c r="AE30" s="69">
        <v>18589.706357266448</v>
      </c>
      <c r="AF30" s="69">
        <v>5574</v>
      </c>
      <c r="AG30" s="66">
        <v>477335.4500761081</v>
      </c>
      <c r="AH30" s="66">
        <v>335613.36077573971</v>
      </c>
      <c r="AI30" s="66">
        <v>108570.08930036839</v>
      </c>
      <c r="AJ30" s="96"/>
      <c r="AK30" s="78" t="str">
        <f t="shared" si="0"/>
        <v>Assets commissioned, 2009/10</v>
      </c>
    </row>
    <row r="31" spans="1:37" x14ac:dyDescent="0.25">
      <c r="A31" s="77" t="s">
        <v>42</v>
      </c>
      <c r="B31" s="77" t="s">
        <v>21</v>
      </c>
      <c r="C31" s="77" t="s">
        <v>71</v>
      </c>
      <c r="D31" s="69">
        <v>10258.097</v>
      </c>
      <c r="E31" s="69">
        <v>16369</v>
      </c>
      <c r="F31" s="69">
        <v>7328.3897299999999</v>
      </c>
      <c r="G31" s="69">
        <v>5847.5765900000006</v>
      </c>
      <c r="H31" s="69">
        <v>17595</v>
      </c>
      <c r="I31" s="69">
        <v>2629.1</v>
      </c>
      <c r="J31" s="69">
        <v>4228.7660718014849</v>
      </c>
      <c r="K31" s="69">
        <v>2093</v>
      </c>
      <c r="L31" s="69">
        <v>5710</v>
      </c>
      <c r="M31" s="69">
        <v>7321</v>
      </c>
      <c r="N31" s="69">
        <v>69224</v>
      </c>
      <c r="O31" s="69">
        <v>6676</v>
      </c>
      <c r="P31" s="69">
        <v>10582</v>
      </c>
      <c r="Q31" s="69">
        <v>31589.28295999999</v>
      </c>
      <c r="R31" s="69">
        <v>121346</v>
      </c>
      <c r="S31" s="69">
        <v>21184.753865854698</v>
      </c>
      <c r="T31" s="69">
        <v>32951</v>
      </c>
      <c r="U31" s="69">
        <v>192</v>
      </c>
      <c r="V31" s="69">
        <v>12158.28678300001</v>
      </c>
      <c r="W31" s="69">
        <v>3021</v>
      </c>
      <c r="X31" s="69">
        <v>10295</v>
      </c>
      <c r="Y31" s="69">
        <v>13451</v>
      </c>
      <c r="Z31" s="69">
        <v>5970</v>
      </c>
      <c r="AA31" s="69">
        <v>14644.11016940051</v>
      </c>
      <c r="AB31" s="69">
        <v>2836</v>
      </c>
      <c r="AC31" s="69">
        <v>10323</v>
      </c>
      <c r="AD31" s="69">
        <v>5414.1811770000004</v>
      </c>
      <c r="AE31" s="69">
        <v>52248.476442491192</v>
      </c>
      <c r="AF31" s="69">
        <v>3958</v>
      </c>
      <c r="AG31" s="66">
        <v>507444.02078954782</v>
      </c>
      <c r="AH31" s="66">
        <v>339981.96621765615</v>
      </c>
      <c r="AI31" s="66">
        <v>134511.05457189173</v>
      </c>
      <c r="AJ31" s="96"/>
      <c r="AK31" s="78" t="str">
        <f t="shared" si="0"/>
        <v>Assets commissioned, 2010/11</v>
      </c>
    </row>
    <row r="32" spans="1:37" x14ac:dyDescent="0.25">
      <c r="A32" s="77" t="s">
        <v>42</v>
      </c>
      <c r="B32" s="77" t="s">
        <v>22</v>
      </c>
      <c r="C32" s="77" t="s">
        <v>71</v>
      </c>
      <c r="D32" s="69">
        <v>7906.7193300000008</v>
      </c>
      <c r="E32" s="69">
        <v>12735</v>
      </c>
      <c r="F32" s="69">
        <v>2738.34449</v>
      </c>
      <c r="G32" s="69">
        <v>5163.2504199999948</v>
      </c>
      <c r="H32" s="69">
        <v>12490</v>
      </c>
      <c r="I32" s="69">
        <v>3145</v>
      </c>
      <c r="J32" s="69">
        <v>3975.9073479345429</v>
      </c>
      <c r="K32" s="69">
        <v>922</v>
      </c>
      <c r="L32" s="69">
        <v>3101</v>
      </c>
      <c r="M32" s="69">
        <v>6029.5</v>
      </c>
      <c r="N32" s="69">
        <v>66670</v>
      </c>
      <c r="O32" s="69">
        <v>8815</v>
      </c>
      <c r="P32" s="69">
        <v>13734</v>
      </c>
      <c r="Q32" s="69">
        <v>21590.128889999989</v>
      </c>
      <c r="R32" s="69">
        <v>102442</v>
      </c>
      <c r="S32" s="69">
        <v>15692</v>
      </c>
      <c r="T32" s="69">
        <v>47349</v>
      </c>
      <c r="U32" s="69">
        <v>530</v>
      </c>
      <c r="V32" s="69">
        <v>11923.823805000011</v>
      </c>
      <c r="W32" s="69">
        <v>3772.4</v>
      </c>
      <c r="X32" s="69">
        <v>11094</v>
      </c>
      <c r="Y32" s="69">
        <v>11639</v>
      </c>
      <c r="Z32" s="69">
        <v>2331</v>
      </c>
      <c r="AA32" s="69">
        <v>9926.3157178079964</v>
      </c>
      <c r="AB32" s="69">
        <v>1386</v>
      </c>
      <c r="AC32" s="69">
        <v>10306</v>
      </c>
      <c r="AD32" s="69">
        <v>4227.6080387418624</v>
      </c>
      <c r="AE32" s="69">
        <v>30526.72169533552</v>
      </c>
      <c r="AF32" s="69">
        <v>4240</v>
      </c>
      <c r="AG32" s="66">
        <v>436401.7197348199</v>
      </c>
      <c r="AH32" s="66">
        <v>287149.85047793452</v>
      </c>
      <c r="AI32" s="66">
        <v>101902.86925688539</v>
      </c>
      <c r="AJ32" s="96"/>
      <c r="AK32" s="78" t="str">
        <f t="shared" si="0"/>
        <v>Assets commissioned, 2011/12</v>
      </c>
    </row>
    <row r="33" spans="1:37" x14ac:dyDescent="0.25">
      <c r="A33" s="77" t="s">
        <v>42</v>
      </c>
      <c r="B33" s="77" t="s">
        <v>23</v>
      </c>
      <c r="C33" s="77" t="s">
        <v>71</v>
      </c>
      <c r="D33" s="69">
        <v>29132.036609999999</v>
      </c>
      <c r="E33" s="69">
        <v>12886</v>
      </c>
      <c r="F33" s="69">
        <v>3522.4959100000001</v>
      </c>
      <c r="G33" s="69">
        <v>4831.0870100000047</v>
      </c>
      <c r="H33" s="69">
        <v>23974</v>
      </c>
      <c r="I33" s="69">
        <v>3716</v>
      </c>
      <c r="J33" s="69">
        <v>6687.6319727932478</v>
      </c>
      <c r="K33" s="69">
        <v>1598.4</v>
      </c>
      <c r="L33" s="69">
        <v>3113</v>
      </c>
      <c r="M33" s="69">
        <v>10102</v>
      </c>
      <c r="N33" s="69">
        <v>77635</v>
      </c>
      <c r="O33" s="69">
        <v>7993</v>
      </c>
      <c r="P33" s="69">
        <v>29408.91</v>
      </c>
      <c r="Q33" s="69">
        <v>20048.127179999989</v>
      </c>
      <c r="R33" s="69">
        <v>113902</v>
      </c>
      <c r="S33" s="69">
        <v>22099</v>
      </c>
      <c r="T33" s="69">
        <v>46928</v>
      </c>
      <c r="U33" s="69">
        <v>1251</v>
      </c>
      <c r="V33" s="69">
        <v>10096.543385000001</v>
      </c>
      <c r="W33" s="69">
        <v>10316</v>
      </c>
      <c r="X33" s="69">
        <v>13908</v>
      </c>
      <c r="Y33" s="69">
        <v>12607</v>
      </c>
      <c r="Z33" s="69">
        <v>4149</v>
      </c>
      <c r="AA33" s="69">
        <v>10350.2967880255</v>
      </c>
      <c r="AB33" s="69">
        <v>1604</v>
      </c>
      <c r="AC33" s="69">
        <v>17357</v>
      </c>
      <c r="AD33" s="69">
        <v>4392.0723395510004</v>
      </c>
      <c r="AE33" s="69">
        <v>51554.233801224662</v>
      </c>
      <c r="AF33" s="69">
        <v>4022</v>
      </c>
      <c r="AG33" s="66">
        <v>559183.83499659435</v>
      </c>
      <c r="AH33" s="66">
        <v>370648.68868279323</v>
      </c>
      <c r="AI33" s="66">
        <v>141607.14631380117</v>
      </c>
      <c r="AJ33" s="96"/>
      <c r="AK33" s="78" t="str">
        <f t="shared" si="0"/>
        <v>Assets commissioned, 2012/13</v>
      </c>
    </row>
    <row r="34" spans="1:37" x14ac:dyDescent="0.25">
      <c r="A34" s="77" t="s">
        <v>42</v>
      </c>
      <c r="B34" s="77" t="s">
        <v>24</v>
      </c>
      <c r="C34" s="77" t="s">
        <v>71</v>
      </c>
      <c r="D34" s="69">
        <v>11151.5462182996</v>
      </c>
      <c r="E34" s="69">
        <v>13374</v>
      </c>
      <c r="F34" s="69">
        <v>2318.8459499999999</v>
      </c>
      <c r="G34" s="69">
        <v>5764.23765</v>
      </c>
      <c r="H34" s="69">
        <v>19136.226490000001</v>
      </c>
      <c r="I34" s="69">
        <v>1425.835</v>
      </c>
      <c r="J34" s="69">
        <v>9278.5387407703638</v>
      </c>
      <c r="K34" s="69">
        <v>12561.33282</v>
      </c>
      <c r="L34" s="69">
        <v>9280</v>
      </c>
      <c r="M34" s="69">
        <v>7284.8959999999997</v>
      </c>
      <c r="N34" s="69">
        <v>101470.185157549</v>
      </c>
      <c r="O34" s="69">
        <v>8907</v>
      </c>
      <c r="P34" s="69">
        <v>20087.499439999989</v>
      </c>
      <c r="Q34" s="69">
        <v>48677</v>
      </c>
      <c r="R34" s="69">
        <v>143062</v>
      </c>
      <c r="S34" s="69">
        <v>31975.445997742951</v>
      </c>
      <c r="T34" s="69">
        <v>73121.399999999994</v>
      </c>
      <c r="U34" s="69">
        <v>1738</v>
      </c>
      <c r="V34" s="69">
        <v>13490.39303600001</v>
      </c>
      <c r="W34" s="69">
        <v>4537.81394</v>
      </c>
      <c r="X34" s="69">
        <v>26375</v>
      </c>
      <c r="Y34" s="69">
        <v>13161.471</v>
      </c>
      <c r="Z34" s="69">
        <v>3322</v>
      </c>
      <c r="AA34" s="69">
        <v>13951.760852359999</v>
      </c>
      <c r="AB34" s="69">
        <v>2004</v>
      </c>
      <c r="AC34" s="69">
        <v>17755</v>
      </c>
      <c r="AD34" s="69">
        <v>3649.6062365400012</v>
      </c>
      <c r="AE34" s="69">
        <v>32341.206300000002</v>
      </c>
      <c r="AF34" s="69">
        <v>2695</v>
      </c>
      <c r="AG34" s="66">
        <v>653897.24082926195</v>
      </c>
      <c r="AH34" s="66">
        <v>445754.5894643619</v>
      </c>
      <c r="AI34" s="66">
        <v>135021.2513649</v>
      </c>
      <c r="AJ34" s="96"/>
      <c r="AK34" s="78" t="str">
        <f t="shared" si="0"/>
        <v>Assets commissioned, 2013/14</v>
      </c>
    </row>
    <row r="35" spans="1:37" x14ac:dyDescent="0.25">
      <c r="A35" s="77" t="s">
        <v>42</v>
      </c>
      <c r="B35" s="77" t="s">
        <v>25</v>
      </c>
      <c r="C35" s="77" t="s">
        <v>71</v>
      </c>
      <c r="D35" s="69">
        <v>18705</v>
      </c>
      <c r="E35" s="69">
        <v>17298</v>
      </c>
      <c r="F35" s="69">
        <v>2274</v>
      </c>
      <c r="G35" s="69">
        <v>18615.361359998984</v>
      </c>
      <c r="H35" s="69">
        <v>13833.870300000006</v>
      </c>
      <c r="I35" s="69">
        <v>12354.002</v>
      </c>
      <c r="J35" s="69">
        <v>7725.5377899999958</v>
      </c>
      <c r="K35" s="69">
        <v>1093</v>
      </c>
      <c r="L35" s="69">
        <v>13773</v>
      </c>
      <c r="M35" s="69">
        <v>23814.427</v>
      </c>
      <c r="N35" s="69">
        <v>102246.99192560003</v>
      </c>
      <c r="O35" s="69">
        <v>10691.370234669697</v>
      </c>
      <c r="P35" s="69">
        <v>25378.577699514201</v>
      </c>
      <c r="Q35" s="69">
        <v>43840</v>
      </c>
      <c r="R35" s="69">
        <v>137234</v>
      </c>
      <c r="S35" s="69">
        <v>38099.89831106049</v>
      </c>
      <c r="T35" s="69">
        <v>53513.902000000002</v>
      </c>
      <c r="U35" s="69">
        <v>1693.4</v>
      </c>
      <c r="V35" s="69">
        <v>25260</v>
      </c>
      <c r="W35" s="69">
        <v>8623.8225600000005</v>
      </c>
      <c r="X35" s="69">
        <v>22346</v>
      </c>
      <c r="Y35" s="69">
        <v>11814</v>
      </c>
      <c r="Z35" s="69">
        <v>2628</v>
      </c>
      <c r="AA35" s="69">
        <v>10580.39279</v>
      </c>
      <c r="AB35" s="69">
        <v>2117.6246682000024</v>
      </c>
      <c r="AC35" s="69">
        <v>22169.27</v>
      </c>
      <c r="AD35" s="69">
        <v>3375.8258205790012</v>
      </c>
      <c r="AE35" s="69">
        <v>30675.887009999999</v>
      </c>
      <c r="AF35" s="69">
        <v>2062</v>
      </c>
      <c r="AG35" s="66">
        <v>683837.1614696224</v>
      </c>
      <c r="AH35" s="66">
        <v>486977.03662084346</v>
      </c>
      <c r="AI35" s="66">
        <v>143346.222848779</v>
      </c>
      <c r="AJ35" s="96"/>
      <c r="AK35" s="78" t="str">
        <f t="shared" si="0"/>
        <v>Assets commissioned, 2014/15</v>
      </c>
    </row>
    <row r="36" spans="1:37" x14ac:dyDescent="0.25">
      <c r="AJ36" s="96"/>
      <c r="AK36" s="78" t="str">
        <f t="shared" si="0"/>
        <v/>
      </c>
    </row>
    <row r="37" spans="1:37" x14ac:dyDescent="0.25">
      <c r="A37" s="77" t="s">
        <v>44</v>
      </c>
      <c r="B37" s="77" t="s">
        <v>20</v>
      </c>
      <c r="C37" s="77" t="s">
        <v>71</v>
      </c>
      <c r="D37" s="69">
        <v>411.1521474045332</v>
      </c>
      <c r="E37" s="69">
        <v>0</v>
      </c>
      <c r="F37" s="69">
        <v>43.225169999999999</v>
      </c>
      <c r="G37" s="69">
        <v>270.83940720981781</v>
      </c>
      <c r="H37" s="69">
        <v>1125</v>
      </c>
      <c r="I37" s="69">
        <v>42</v>
      </c>
      <c r="J37" s="69">
        <v>62.119743764765502</v>
      </c>
      <c r="K37" s="69">
        <v>0</v>
      </c>
      <c r="L37" s="69">
        <v>0</v>
      </c>
      <c r="M37" s="69">
        <v>0</v>
      </c>
      <c r="N37" s="69">
        <v>11033</v>
      </c>
      <c r="O37" s="69">
        <v>12</v>
      </c>
      <c r="P37" s="69">
        <v>29</v>
      </c>
      <c r="Q37" s="69">
        <v>178.82468</v>
      </c>
      <c r="R37" s="69">
        <v>6879</v>
      </c>
      <c r="S37" s="69">
        <v>17</v>
      </c>
      <c r="T37" s="69">
        <v>0</v>
      </c>
      <c r="U37" s="69">
        <v>494</v>
      </c>
      <c r="V37" s="69">
        <v>741.14998641119985</v>
      </c>
      <c r="W37" s="69">
        <v>1115</v>
      </c>
      <c r="X37" s="69">
        <v>10</v>
      </c>
      <c r="Y37" s="69">
        <v>0</v>
      </c>
      <c r="Z37" s="69">
        <v>0</v>
      </c>
      <c r="AA37" s="69">
        <v>0</v>
      </c>
      <c r="AB37" s="69">
        <v>184</v>
      </c>
      <c r="AC37" s="69">
        <v>709</v>
      </c>
      <c r="AD37" s="69">
        <v>1118.593715755967</v>
      </c>
      <c r="AE37" s="69">
        <v>1593.3255658666119</v>
      </c>
      <c r="AF37" s="69">
        <v>209</v>
      </c>
      <c r="AG37" s="66">
        <v>26277.230416412898</v>
      </c>
      <c r="AH37" s="66">
        <v>20103.161148379117</v>
      </c>
      <c r="AI37" s="66">
        <v>6174.0692680337788</v>
      </c>
      <c r="AJ37" s="96"/>
      <c r="AK37" s="78" t="str">
        <f t="shared" si="0"/>
        <v>Asset disposals, 2009/10</v>
      </c>
    </row>
    <row r="38" spans="1:37" x14ac:dyDescent="0.25">
      <c r="A38" s="77" t="s">
        <v>44</v>
      </c>
      <c r="B38" s="77" t="s">
        <v>21</v>
      </c>
      <c r="C38" s="77" t="s">
        <v>71</v>
      </c>
      <c r="D38" s="69">
        <v>266.68798736824618</v>
      </c>
      <c r="E38" s="69">
        <v>206</v>
      </c>
      <c r="F38" s="69">
        <v>0</v>
      </c>
      <c r="G38" s="69">
        <v>669.60927628519812</v>
      </c>
      <c r="H38" s="69">
        <v>741</v>
      </c>
      <c r="I38" s="69">
        <v>121</v>
      </c>
      <c r="J38" s="69">
        <v>371.25002428476091</v>
      </c>
      <c r="K38" s="69">
        <v>0</v>
      </c>
      <c r="L38" s="69">
        <v>461</v>
      </c>
      <c r="M38" s="69">
        <v>41</v>
      </c>
      <c r="N38" s="69">
        <v>5890</v>
      </c>
      <c r="O38" s="69">
        <v>23</v>
      </c>
      <c r="P38" s="69">
        <v>4</v>
      </c>
      <c r="Q38" s="69">
        <v>349.92243000000002</v>
      </c>
      <c r="R38" s="69">
        <v>7255</v>
      </c>
      <c r="S38" s="69">
        <v>0</v>
      </c>
      <c r="T38" s="69">
        <v>0</v>
      </c>
      <c r="U38" s="69">
        <v>343</v>
      </c>
      <c r="V38" s="69">
        <v>274.12997137989601</v>
      </c>
      <c r="W38" s="69">
        <v>1311</v>
      </c>
      <c r="X38" s="69">
        <v>134</v>
      </c>
      <c r="Y38" s="69">
        <v>0</v>
      </c>
      <c r="Z38" s="69">
        <v>0</v>
      </c>
      <c r="AA38" s="69">
        <v>0</v>
      </c>
      <c r="AB38" s="69">
        <v>0</v>
      </c>
      <c r="AC38" s="69">
        <v>624</v>
      </c>
      <c r="AD38" s="69">
        <v>185.79490890240089</v>
      </c>
      <c r="AE38" s="69">
        <v>621.63924537282992</v>
      </c>
      <c r="AF38" s="69">
        <v>457</v>
      </c>
      <c r="AG38" s="66">
        <v>20350.03384359333</v>
      </c>
      <c r="AH38" s="66">
        <v>16399.469717938206</v>
      </c>
      <c r="AI38" s="66">
        <v>3950.5641256551271</v>
      </c>
      <c r="AJ38" s="96"/>
      <c r="AK38" s="78" t="str">
        <f t="shared" si="0"/>
        <v>Asset disposals, 2010/11</v>
      </c>
    </row>
    <row r="39" spans="1:37" x14ac:dyDescent="0.25">
      <c r="A39" s="77" t="s">
        <v>44</v>
      </c>
      <c r="B39" s="77" t="s">
        <v>22</v>
      </c>
      <c r="C39" s="77" t="s">
        <v>71</v>
      </c>
      <c r="D39" s="69">
        <v>212.6964444416937</v>
      </c>
      <c r="E39" s="69">
        <v>569</v>
      </c>
      <c r="F39" s="69">
        <v>0</v>
      </c>
      <c r="G39" s="69">
        <v>301.03580837457957</v>
      </c>
      <c r="H39" s="69">
        <v>1325</v>
      </c>
      <c r="I39" s="69">
        <v>481</v>
      </c>
      <c r="J39" s="69">
        <v>420.03301773215298</v>
      </c>
      <c r="K39" s="69">
        <v>0</v>
      </c>
      <c r="L39" s="69">
        <v>342</v>
      </c>
      <c r="M39" s="69">
        <v>184</v>
      </c>
      <c r="N39" s="69">
        <v>9497</v>
      </c>
      <c r="O39" s="69">
        <v>4</v>
      </c>
      <c r="P39" s="69">
        <v>5</v>
      </c>
      <c r="Q39" s="69">
        <v>204.97735</v>
      </c>
      <c r="R39" s="69">
        <v>17091</v>
      </c>
      <c r="S39" s="69">
        <v>0</v>
      </c>
      <c r="T39" s="69">
        <v>0</v>
      </c>
      <c r="U39" s="69">
        <v>186</v>
      </c>
      <c r="V39" s="69">
        <v>197.44238214552379</v>
      </c>
      <c r="W39" s="69">
        <v>151</v>
      </c>
      <c r="X39" s="69">
        <v>0</v>
      </c>
      <c r="Y39" s="69">
        <v>0</v>
      </c>
      <c r="Z39" s="69">
        <v>0</v>
      </c>
      <c r="AA39" s="69">
        <v>0</v>
      </c>
      <c r="AB39" s="69">
        <v>9</v>
      </c>
      <c r="AC39" s="69">
        <v>798</v>
      </c>
      <c r="AD39" s="69">
        <v>210.58584667101081</v>
      </c>
      <c r="AE39" s="69">
        <v>195.38435961292589</v>
      </c>
      <c r="AF39" s="69">
        <v>353</v>
      </c>
      <c r="AG39" s="66">
        <v>32737.155208977885</v>
      </c>
      <c r="AH39" s="66">
        <v>30636.742620548423</v>
      </c>
      <c r="AI39" s="66">
        <v>2100.4125884294608</v>
      </c>
      <c r="AJ39" s="96"/>
      <c r="AK39" s="78" t="str">
        <f t="shared" si="0"/>
        <v>Asset disposals, 2011/12</v>
      </c>
    </row>
    <row r="40" spans="1:37" x14ac:dyDescent="0.25">
      <c r="A40" s="77" t="s">
        <v>44</v>
      </c>
      <c r="B40" s="77" t="s">
        <v>23</v>
      </c>
      <c r="C40" s="77" t="s">
        <v>71</v>
      </c>
      <c r="D40" s="69">
        <v>616.76066346762582</v>
      </c>
      <c r="E40" s="69">
        <v>0</v>
      </c>
      <c r="F40" s="69">
        <v>0</v>
      </c>
      <c r="G40" s="69">
        <v>262.78303652844357</v>
      </c>
      <c r="H40" s="69">
        <v>1610</v>
      </c>
      <c r="I40" s="69">
        <v>139</v>
      </c>
      <c r="J40" s="69">
        <v>403.8176162088663</v>
      </c>
      <c r="K40" s="69">
        <v>0</v>
      </c>
      <c r="L40" s="69">
        <v>375</v>
      </c>
      <c r="M40" s="69">
        <v>10</v>
      </c>
      <c r="N40" s="69">
        <v>8111</v>
      </c>
      <c r="O40" s="69">
        <v>22</v>
      </c>
      <c r="P40" s="69">
        <v>54.4</v>
      </c>
      <c r="Q40" s="69">
        <v>504</v>
      </c>
      <c r="R40" s="69">
        <v>3348</v>
      </c>
      <c r="S40" s="69">
        <v>0.79591999999999996</v>
      </c>
      <c r="T40" s="69">
        <v>117</v>
      </c>
      <c r="U40" s="69">
        <v>329</v>
      </c>
      <c r="V40" s="69">
        <v>451.63917916940829</v>
      </c>
      <c r="W40" s="69">
        <v>1001</v>
      </c>
      <c r="X40" s="69">
        <v>0</v>
      </c>
      <c r="Y40" s="69">
        <v>0</v>
      </c>
      <c r="Z40" s="69">
        <v>0</v>
      </c>
      <c r="AA40" s="69">
        <v>0</v>
      </c>
      <c r="AB40" s="69">
        <v>0</v>
      </c>
      <c r="AC40" s="69">
        <v>477</v>
      </c>
      <c r="AD40" s="69">
        <v>229.69138118171711</v>
      </c>
      <c r="AE40" s="69">
        <v>1490.1902498865561</v>
      </c>
      <c r="AF40" s="69">
        <v>216</v>
      </c>
      <c r="AG40" s="66">
        <v>19769.078046442617</v>
      </c>
      <c r="AH40" s="66">
        <v>15457.557236204935</v>
      </c>
      <c r="AI40" s="66">
        <v>4194.5208102376819</v>
      </c>
      <c r="AJ40" s="96"/>
      <c r="AK40" s="78" t="str">
        <f t="shared" si="0"/>
        <v>Asset disposals, 2012/13</v>
      </c>
    </row>
    <row r="41" spans="1:37" x14ac:dyDescent="0.25">
      <c r="A41" s="77" t="s">
        <v>44</v>
      </c>
      <c r="B41" s="77" t="s">
        <v>24</v>
      </c>
      <c r="C41" s="77" t="s">
        <v>71</v>
      </c>
      <c r="D41" s="69">
        <v>168.47564</v>
      </c>
      <c r="E41" s="69">
        <v>129</v>
      </c>
      <c r="F41" s="69">
        <v>1.6590100000000001</v>
      </c>
      <c r="G41" s="69">
        <v>146.0962554985295</v>
      </c>
      <c r="H41" s="69">
        <v>1613.7042592866601</v>
      </c>
      <c r="I41" s="69">
        <v>214.13200000000001</v>
      </c>
      <c r="J41" s="69">
        <v>99.89365296500003</v>
      </c>
      <c r="K41" s="69">
        <v>0</v>
      </c>
      <c r="L41" s="69">
        <v>274</v>
      </c>
      <c r="M41" s="69">
        <v>19</v>
      </c>
      <c r="N41" s="69">
        <v>8275</v>
      </c>
      <c r="O41" s="69">
        <v>14</v>
      </c>
      <c r="P41" s="69">
        <v>62.706215786999998</v>
      </c>
      <c r="Q41" s="69">
        <v>5461</v>
      </c>
      <c r="R41" s="69">
        <v>8447</v>
      </c>
      <c r="S41" s="69">
        <v>371.14950678397548</v>
      </c>
      <c r="T41" s="69">
        <v>25717.3</v>
      </c>
      <c r="U41" s="69">
        <v>307</v>
      </c>
      <c r="V41" s="69">
        <v>433.02277136163138</v>
      </c>
      <c r="W41" s="69">
        <v>355.60712999999998</v>
      </c>
      <c r="X41" s="69">
        <v>255</v>
      </c>
      <c r="Y41" s="69">
        <v>175.321</v>
      </c>
      <c r="Z41" s="69">
        <v>226</v>
      </c>
      <c r="AA41" s="69">
        <v>0</v>
      </c>
      <c r="AB41" s="69">
        <v>0</v>
      </c>
      <c r="AC41" s="69">
        <v>751.41</v>
      </c>
      <c r="AD41" s="69">
        <v>175.06459897939521</v>
      </c>
      <c r="AE41" s="69">
        <v>4052.4193700000001</v>
      </c>
      <c r="AF41" s="69">
        <v>200</v>
      </c>
      <c r="AG41" s="66">
        <v>57944.961410662196</v>
      </c>
      <c r="AH41" s="66">
        <v>25296.816540321164</v>
      </c>
      <c r="AI41" s="66">
        <v>6930.8448703410268</v>
      </c>
      <c r="AJ41" s="96"/>
      <c r="AK41" s="78" t="str">
        <f t="shared" si="0"/>
        <v>Asset disposals, 2013/14</v>
      </c>
    </row>
    <row r="42" spans="1:37" x14ac:dyDescent="0.25">
      <c r="A42" s="77" t="s">
        <v>44</v>
      </c>
      <c r="B42" s="77" t="s">
        <v>25</v>
      </c>
      <c r="C42" s="77" t="s">
        <v>71</v>
      </c>
      <c r="D42" s="69">
        <v>225</v>
      </c>
      <c r="E42" s="69">
        <v>0</v>
      </c>
      <c r="F42" s="69">
        <v>0</v>
      </c>
      <c r="G42" s="69">
        <v>7.6306751465664098</v>
      </c>
      <c r="H42" s="69">
        <v>815.05219443856549</v>
      </c>
      <c r="I42" s="69">
        <v>73.459000000000003</v>
      </c>
      <c r="J42" s="69">
        <v>158.232034935</v>
      </c>
      <c r="K42" s="69">
        <v>232</v>
      </c>
      <c r="L42" s="69">
        <v>541</v>
      </c>
      <c r="M42" s="69">
        <v>880</v>
      </c>
      <c r="N42" s="69">
        <v>8940.5986907000006</v>
      </c>
      <c r="O42" s="69">
        <v>316.83803999999998</v>
      </c>
      <c r="P42" s="69">
        <v>54.571150000000003</v>
      </c>
      <c r="Q42" s="69">
        <v>3565</v>
      </c>
      <c r="R42" s="69">
        <v>9360</v>
      </c>
      <c r="S42" s="69">
        <v>0</v>
      </c>
      <c r="T42" s="69">
        <v>1099.8209999999999</v>
      </c>
      <c r="U42" s="69">
        <v>151.21100000000001</v>
      </c>
      <c r="V42" s="69">
        <v>360</v>
      </c>
      <c r="W42" s="69">
        <v>433.82640000000004</v>
      </c>
      <c r="X42" s="69">
        <v>1421</v>
      </c>
      <c r="Y42" s="69">
        <v>301.392</v>
      </c>
      <c r="Z42" s="69">
        <v>199</v>
      </c>
      <c r="AA42" s="69">
        <v>0</v>
      </c>
      <c r="AB42" s="69">
        <v>0</v>
      </c>
      <c r="AC42" s="69">
        <v>662.6</v>
      </c>
      <c r="AD42" s="69">
        <v>174.06987587228429</v>
      </c>
      <c r="AE42" s="69">
        <v>601.48294999999996</v>
      </c>
      <c r="AF42" s="69">
        <v>95</v>
      </c>
      <c r="AG42" s="66">
        <v>30668.785011092416</v>
      </c>
      <c r="AH42" s="66">
        <v>25169.381785220132</v>
      </c>
      <c r="AI42" s="66">
        <v>4399.5822258722837</v>
      </c>
      <c r="AJ42" s="96"/>
      <c r="AK42" s="78" t="str">
        <f t="shared" si="0"/>
        <v>Asset disposals, 2014/15</v>
      </c>
    </row>
    <row r="43" spans="1:37" x14ac:dyDescent="0.25">
      <c r="AJ43" s="96"/>
      <c r="AK43" s="78" t="str">
        <f t="shared" si="0"/>
        <v/>
      </c>
    </row>
    <row r="44" spans="1:37" x14ac:dyDescent="0.25">
      <c r="A44" s="77" t="s">
        <v>48</v>
      </c>
      <c r="B44" s="77" t="s">
        <v>20</v>
      </c>
      <c r="C44" s="77" t="s">
        <v>71</v>
      </c>
      <c r="D44" s="69">
        <v>0</v>
      </c>
      <c r="E44" s="69">
        <v>0</v>
      </c>
      <c r="F44" s="69">
        <v>0</v>
      </c>
      <c r="G44" s="69">
        <v>0</v>
      </c>
      <c r="H44" s="69">
        <v>0</v>
      </c>
      <c r="I44" s="69">
        <v>0</v>
      </c>
      <c r="J44" s="69">
        <v>0</v>
      </c>
      <c r="K44" s="69">
        <v>0</v>
      </c>
      <c r="L44" s="69">
        <v>0</v>
      </c>
      <c r="M44" s="69">
        <v>199</v>
      </c>
      <c r="N44" s="69">
        <v>0</v>
      </c>
      <c r="O44" s="69">
        <v>0</v>
      </c>
      <c r="P44" s="69">
        <v>0</v>
      </c>
      <c r="Q44" s="69">
        <v>0</v>
      </c>
      <c r="R44" s="69">
        <v>0</v>
      </c>
      <c r="S44" s="69">
        <v>0</v>
      </c>
      <c r="T44" s="69">
        <v>0</v>
      </c>
      <c r="U44" s="69">
        <v>0</v>
      </c>
      <c r="V44" s="69">
        <v>0</v>
      </c>
      <c r="W44" s="69">
        <v>-1103</v>
      </c>
      <c r="X44" s="69">
        <v>0</v>
      </c>
      <c r="Y44" s="69">
        <v>0</v>
      </c>
      <c r="Z44" s="69">
        <v>0</v>
      </c>
      <c r="AA44" s="69">
        <v>0</v>
      </c>
      <c r="AB44" s="69">
        <v>0</v>
      </c>
      <c r="AC44" s="69">
        <v>0</v>
      </c>
      <c r="AD44" s="69">
        <v>0</v>
      </c>
      <c r="AE44" s="69">
        <v>0</v>
      </c>
      <c r="AF44" s="69">
        <v>0</v>
      </c>
      <c r="AG44" s="66">
        <v>-904</v>
      </c>
      <c r="AH44" s="66">
        <v>199</v>
      </c>
      <c r="AI44" s="66">
        <v>-1103</v>
      </c>
      <c r="AJ44" s="96"/>
      <c r="AK44" s="78" t="str">
        <f t="shared" si="0"/>
        <v>Lost and found asset adjustments, 2009/10</v>
      </c>
    </row>
    <row r="45" spans="1:37" x14ac:dyDescent="0.25">
      <c r="A45" s="77" t="s">
        <v>48</v>
      </c>
      <c r="B45" s="77" t="s">
        <v>21</v>
      </c>
      <c r="C45" s="77" t="s">
        <v>71</v>
      </c>
      <c r="D45" s="69">
        <v>0</v>
      </c>
      <c r="E45" s="69">
        <v>0</v>
      </c>
      <c r="F45" s="69">
        <v>0</v>
      </c>
      <c r="G45" s="69">
        <v>0</v>
      </c>
      <c r="H45" s="69">
        <v>0</v>
      </c>
      <c r="I45" s="69">
        <v>0</v>
      </c>
      <c r="J45" s="69">
        <v>0</v>
      </c>
      <c r="K45" s="69">
        <v>0</v>
      </c>
      <c r="L45" s="69">
        <v>0</v>
      </c>
      <c r="M45" s="69">
        <v>0</v>
      </c>
      <c r="N45" s="69">
        <v>0</v>
      </c>
      <c r="O45" s="69">
        <v>0</v>
      </c>
      <c r="P45" s="69">
        <v>0</v>
      </c>
      <c r="Q45" s="69">
        <v>0</v>
      </c>
      <c r="R45" s="69">
        <v>0</v>
      </c>
      <c r="S45" s="69">
        <v>803.52670708345534</v>
      </c>
      <c r="T45" s="69">
        <v>0</v>
      </c>
      <c r="U45" s="69">
        <v>0</v>
      </c>
      <c r="V45" s="69">
        <v>0</v>
      </c>
      <c r="W45" s="69">
        <v>0</v>
      </c>
      <c r="X45" s="69">
        <v>0</v>
      </c>
      <c r="Y45" s="69">
        <v>0</v>
      </c>
      <c r="Z45" s="69">
        <v>0</v>
      </c>
      <c r="AA45" s="69">
        <v>0</v>
      </c>
      <c r="AB45" s="69">
        <v>0</v>
      </c>
      <c r="AC45" s="69">
        <v>0</v>
      </c>
      <c r="AD45" s="69">
        <v>0</v>
      </c>
      <c r="AE45" s="69">
        <v>0</v>
      </c>
      <c r="AF45" s="69">
        <v>0</v>
      </c>
      <c r="AG45" s="66">
        <v>803.52670708345534</v>
      </c>
      <c r="AH45" s="66">
        <v>803.52670708345534</v>
      </c>
      <c r="AI45" s="66">
        <v>0</v>
      </c>
      <c r="AJ45" s="96"/>
      <c r="AK45" s="78" t="str">
        <f t="shared" si="0"/>
        <v>Lost and found asset adjustments, 2010/11</v>
      </c>
    </row>
    <row r="46" spans="1:37" x14ac:dyDescent="0.25">
      <c r="A46" s="77" t="s">
        <v>48</v>
      </c>
      <c r="B46" s="77" t="s">
        <v>22</v>
      </c>
      <c r="C46" s="77" t="s">
        <v>71</v>
      </c>
      <c r="D46" s="69">
        <v>0</v>
      </c>
      <c r="E46" s="69">
        <v>0</v>
      </c>
      <c r="F46" s="69">
        <v>0</v>
      </c>
      <c r="G46" s="69">
        <v>0</v>
      </c>
      <c r="H46" s="69">
        <v>0</v>
      </c>
      <c r="I46" s="69">
        <v>0</v>
      </c>
      <c r="J46" s="69">
        <v>0</v>
      </c>
      <c r="K46" s="69">
        <v>0</v>
      </c>
      <c r="L46" s="69">
        <v>0</v>
      </c>
      <c r="M46" s="69">
        <v>0</v>
      </c>
      <c r="N46" s="69">
        <v>0</v>
      </c>
      <c r="O46" s="69">
        <v>0</v>
      </c>
      <c r="P46" s="69">
        <v>0</v>
      </c>
      <c r="Q46" s="69">
        <v>0</v>
      </c>
      <c r="R46" s="69">
        <v>0</v>
      </c>
      <c r="S46" s="69">
        <v>295</v>
      </c>
      <c r="T46" s="69">
        <v>0</v>
      </c>
      <c r="U46" s="69">
        <v>0</v>
      </c>
      <c r="V46" s="69">
        <v>0</v>
      </c>
      <c r="W46" s="69">
        <v>0</v>
      </c>
      <c r="X46" s="69">
        <v>0</v>
      </c>
      <c r="Y46" s="69">
        <v>0</v>
      </c>
      <c r="Z46" s="69">
        <v>0</v>
      </c>
      <c r="AA46" s="69">
        <v>0</v>
      </c>
      <c r="AB46" s="69">
        <v>0</v>
      </c>
      <c r="AC46" s="69">
        <v>0</v>
      </c>
      <c r="AD46" s="69">
        <v>0</v>
      </c>
      <c r="AE46" s="69">
        <v>0</v>
      </c>
      <c r="AF46" s="69">
        <v>0</v>
      </c>
      <c r="AG46" s="66">
        <v>295</v>
      </c>
      <c r="AH46" s="66">
        <v>295</v>
      </c>
      <c r="AI46" s="66">
        <v>0</v>
      </c>
      <c r="AJ46" s="96"/>
      <c r="AK46" s="78" t="str">
        <f t="shared" si="0"/>
        <v>Lost and found asset adjustments, 2011/12</v>
      </c>
    </row>
    <row r="47" spans="1:37" x14ac:dyDescent="0.25">
      <c r="A47" s="77" t="s">
        <v>48</v>
      </c>
      <c r="B47" s="77" t="s">
        <v>23</v>
      </c>
      <c r="C47" s="77" t="s">
        <v>71</v>
      </c>
      <c r="D47" s="69">
        <v>0</v>
      </c>
      <c r="E47" s="69">
        <v>0</v>
      </c>
      <c r="F47" s="69">
        <v>0</v>
      </c>
      <c r="G47" s="69">
        <v>0</v>
      </c>
      <c r="H47" s="69">
        <v>0</v>
      </c>
      <c r="I47" s="69">
        <v>0</v>
      </c>
      <c r="J47" s="69">
        <v>0</v>
      </c>
      <c r="K47" s="69">
        <v>0</v>
      </c>
      <c r="L47" s="69">
        <v>0</v>
      </c>
      <c r="M47" s="69">
        <v>0</v>
      </c>
      <c r="N47" s="69">
        <v>0</v>
      </c>
      <c r="O47" s="69">
        <v>0</v>
      </c>
      <c r="P47" s="69">
        <v>0</v>
      </c>
      <c r="Q47" s="69">
        <v>0</v>
      </c>
      <c r="R47" s="69">
        <v>0</v>
      </c>
      <c r="S47" s="69">
        <v>0</v>
      </c>
      <c r="T47" s="69">
        <v>0</v>
      </c>
      <c r="U47" s="69">
        <v>0</v>
      </c>
      <c r="V47" s="69">
        <v>0</v>
      </c>
      <c r="W47" s="69">
        <v>0</v>
      </c>
      <c r="X47" s="69">
        <v>0</v>
      </c>
      <c r="Y47" s="69">
        <v>0</v>
      </c>
      <c r="Z47" s="69">
        <v>0</v>
      </c>
      <c r="AA47" s="69">
        <v>0</v>
      </c>
      <c r="AB47" s="69">
        <v>0</v>
      </c>
      <c r="AC47" s="69">
        <v>0</v>
      </c>
      <c r="AD47" s="69">
        <v>0</v>
      </c>
      <c r="AE47" s="69">
        <v>0</v>
      </c>
      <c r="AF47" s="69">
        <v>0</v>
      </c>
      <c r="AG47" s="66">
        <v>0</v>
      </c>
      <c r="AH47" s="66">
        <v>0</v>
      </c>
      <c r="AI47" s="66">
        <v>0</v>
      </c>
      <c r="AJ47" s="96"/>
      <c r="AK47" s="78" t="str">
        <f t="shared" si="0"/>
        <v>Lost and found asset adjustments, 2012/13</v>
      </c>
    </row>
    <row r="48" spans="1:37" x14ac:dyDescent="0.25">
      <c r="A48" s="77" t="s">
        <v>48</v>
      </c>
      <c r="B48" s="77" t="s">
        <v>24</v>
      </c>
      <c r="C48" s="77" t="s">
        <v>71</v>
      </c>
      <c r="D48" s="69">
        <v>0</v>
      </c>
      <c r="E48" s="69">
        <v>0</v>
      </c>
      <c r="F48" s="69">
        <v>0</v>
      </c>
      <c r="G48" s="69">
        <v>0</v>
      </c>
      <c r="H48" s="69">
        <v>0</v>
      </c>
      <c r="I48" s="69">
        <v>0</v>
      </c>
      <c r="J48" s="69">
        <v>0</v>
      </c>
      <c r="K48" s="69">
        <v>0</v>
      </c>
      <c r="L48" s="69">
        <v>0</v>
      </c>
      <c r="M48" s="69">
        <v>0</v>
      </c>
      <c r="N48" s="69">
        <v>0</v>
      </c>
      <c r="O48" s="69">
        <v>0</v>
      </c>
      <c r="P48" s="69">
        <v>-0.47</v>
      </c>
      <c r="Q48" s="69">
        <v>0</v>
      </c>
      <c r="R48" s="69">
        <v>0</v>
      </c>
      <c r="S48" s="69">
        <v>0</v>
      </c>
      <c r="T48" s="69">
        <v>0</v>
      </c>
      <c r="U48" s="69">
        <v>0</v>
      </c>
      <c r="V48" s="69">
        <v>0</v>
      </c>
      <c r="W48" s="69">
        <v>0</v>
      </c>
      <c r="X48" s="69">
        <v>0</v>
      </c>
      <c r="Y48" s="69">
        <v>0</v>
      </c>
      <c r="Z48" s="69">
        <v>0</v>
      </c>
      <c r="AA48" s="69">
        <v>0</v>
      </c>
      <c r="AB48" s="69">
        <v>0</v>
      </c>
      <c r="AC48" s="69">
        <v>0</v>
      </c>
      <c r="AD48" s="69">
        <v>0</v>
      </c>
      <c r="AE48" s="69">
        <v>0</v>
      </c>
      <c r="AF48" s="69">
        <v>0</v>
      </c>
      <c r="AG48" s="66">
        <v>-0.47</v>
      </c>
      <c r="AH48" s="66">
        <v>-0.47</v>
      </c>
      <c r="AI48" s="66">
        <v>0</v>
      </c>
      <c r="AJ48" s="96"/>
      <c r="AK48" s="78" t="str">
        <f t="shared" si="0"/>
        <v>Lost and found asset adjustments, 2013/14</v>
      </c>
    </row>
    <row r="49" spans="1:37" x14ac:dyDescent="0.25">
      <c r="A49" s="77" t="s">
        <v>48</v>
      </c>
      <c r="B49" s="77" t="s">
        <v>25</v>
      </c>
      <c r="C49" s="77" t="s">
        <v>71</v>
      </c>
      <c r="D49" s="69">
        <v>817</v>
      </c>
      <c r="E49" s="69">
        <v>0</v>
      </c>
      <c r="F49" s="69">
        <v>0</v>
      </c>
      <c r="G49" s="69">
        <v>0</v>
      </c>
      <c r="H49" s="69">
        <v>0</v>
      </c>
      <c r="I49" s="69">
        <v>0</v>
      </c>
      <c r="J49" s="69">
        <v>0</v>
      </c>
      <c r="K49" s="69">
        <v>0</v>
      </c>
      <c r="L49" s="69">
        <v>0</v>
      </c>
      <c r="M49" s="69">
        <v>0</v>
      </c>
      <c r="N49" s="69">
        <v>0</v>
      </c>
      <c r="O49" s="69">
        <v>0</v>
      </c>
      <c r="P49" s="69">
        <v>0</v>
      </c>
      <c r="Q49" s="69">
        <v>0</v>
      </c>
      <c r="R49" s="69">
        <v>0</v>
      </c>
      <c r="S49" s="69">
        <v>0</v>
      </c>
      <c r="T49" s="69">
        <v>0</v>
      </c>
      <c r="U49" s="69">
        <v>0</v>
      </c>
      <c r="V49" s="69">
        <v>0</v>
      </c>
      <c r="W49" s="69">
        <v>0</v>
      </c>
      <c r="X49" s="69">
        <v>0</v>
      </c>
      <c r="Y49" s="69">
        <v>0</v>
      </c>
      <c r="Z49" s="69">
        <v>-43</v>
      </c>
      <c r="AA49" s="69">
        <v>0</v>
      </c>
      <c r="AB49" s="69">
        <v>312</v>
      </c>
      <c r="AC49" s="69">
        <v>0</v>
      </c>
      <c r="AD49" s="69">
        <v>0</v>
      </c>
      <c r="AE49" s="69">
        <v>0</v>
      </c>
      <c r="AF49" s="69">
        <v>0</v>
      </c>
      <c r="AG49" s="66">
        <v>1086</v>
      </c>
      <c r="AH49" s="66">
        <v>817</v>
      </c>
      <c r="AI49" s="66">
        <v>269</v>
      </c>
      <c r="AJ49" s="96"/>
      <c r="AK49" s="78" t="str">
        <f t="shared" si="0"/>
        <v>Lost and found asset adjustments, 2014/15</v>
      </c>
    </row>
    <row r="50" spans="1:37" x14ac:dyDescent="0.25">
      <c r="AJ50" s="96"/>
      <c r="AK50" s="78" t="str">
        <f t="shared" si="0"/>
        <v/>
      </c>
    </row>
    <row r="51" spans="1:37" x14ac:dyDescent="0.25">
      <c r="A51" s="77" t="s">
        <v>45</v>
      </c>
      <c r="B51" s="77" t="s">
        <v>20</v>
      </c>
      <c r="C51" s="77" t="s">
        <v>71</v>
      </c>
      <c r="D51" s="69">
        <v>0</v>
      </c>
      <c r="E51" s="69">
        <v>0</v>
      </c>
      <c r="F51" s="69">
        <v>876</v>
      </c>
      <c r="G51" s="69">
        <v>0</v>
      </c>
      <c r="H51" s="69">
        <v>0</v>
      </c>
      <c r="I51" s="69">
        <v>0</v>
      </c>
      <c r="J51" s="69">
        <v>0</v>
      </c>
      <c r="K51" s="69">
        <v>0</v>
      </c>
      <c r="L51" s="69">
        <v>0</v>
      </c>
      <c r="M51" s="69">
        <v>0</v>
      </c>
      <c r="N51" s="69">
        <v>-2</v>
      </c>
      <c r="O51" s="69">
        <v>0</v>
      </c>
      <c r="P51" s="69">
        <v>0</v>
      </c>
      <c r="Q51" s="69">
        <v>0</v>
      </c>
      <c r="R51" s="69">
        <v>-40</v>
      </c>
      <c r="S51" s="69">
        <v>0</v>
      </c>
      <c r="T51" s="69">
        <v>0</v>
      </c>
      <c r="U51" s="69">
        <v>0</v>
      </c>
      <c r="V51" s="69">
        <v>0</v>
      </c>
      <c r="W51" s="69">
        <v>0</v>
      </c>
      <c r="X51" s="69">
        <v>0</v>
      </c>
      <c r="Y51" s="69">
        <v>0</v>
      </c>
      <c r="Z51" s="69">
        <v>0</v>
      </c>
      <c r="AA51" s="69">
        <v>0</v>
      </c>
      <c r="AB51" s="69">
        <v>0</v>
      </c>
      <c r="AC51" s="69">
        <v>0</v>
      </c>
      <c r="AD51" s="69">
        <v>0</v>
      </c>
      <c r="AE51" s="69">
        <v>0</v>
      </c>
      <c r="AF51" s="69">
        <v>0</v>
      </c>
      <c r="AG51" s="66">
        <v>834</v>
      </c>
      <c r="AH51" s="66">
        <v>834</v>
      </c>
      <c r="AI51" s="66">
        <v>0</v>
      </c>
      <c r="AJ51" s="96"/>
      <c r="AK51" s="78" t="str">
        <f t="shared" si="0"/>
        <v>Adjustment resulting from asset allocation, 2009/10</v>
      </c>
    </row>
    <row r="52" spans="1:37" x14ac:dyDescent="0.25">
      <c r="A52" s="77" t="s">
        <v>45</v>
      </c>
      <c r="B52" s="77" t="s">
        <v>21</v>
      </c>
      <c r="C52" s="77" t="s">
        <v>71</v>
      </c>
      <c r="D52" s="69">
        <v>0</v>
      </c>
      <c r="E52" s="69">
        <v>0</v>
      </c>
      <c r="F52" s="69">
        <v>0</v>
      </c>
      <c r="G52" s="69">
        <v>0</v>
      </c>
      <c r="H52" s="69">
        <v>0</v>
      </c>
      <c r="I52" s="69">
        <v>0</v>
      </c>
      <c r="J52" s="69">
        <v>0</v>
      </c>
      <c r="K52" s="69">
        <v>0</v>
      </c>
      <c r="L52" s="69">
        <v>0</v>
      </c>
      <c r="M52" s="69">
        <v>0</v>
      </c>
      <c r="N52" s="69">
        <v>26</v>
      </c>
      <c r="O52" s="69">
        <v>0</v>
      </c>
      <c r="P52" s="69">
        <v>230</v>
      </c>
      <c r="Q52" s="69">
        <v>0</v>
      </c>
      <c r="R52" s="69">
        <v>856</v>
      </c>
      <c r="S52" s="69">
        <v>0</v>
      </c>
      <c r="T52" s="69">
        <v>0</v>
      </c>
      <c r="U52" s="69">
        <v>0</v>
      </c>
      <c r="V52" s="69">
        <v>0</v>
      </c>
      <c r="W52" s="69">
        <v>0</v>
      </c>
      <c r="X52" s="69">
        <v>0</v>
      </c>
      <c r="Y52" s="69">
        <v>0</v>
      </c>
      <c r="Z52" s="69">
        <v>0</v>
      </c>
      <c r="AA52" s="69">
        <v>0</v>
      </c>
      <c r="AB52" s="69">
        <v>0</v>
      </c>
      <c r="AC52" s="69">
        <v>0</v>
      </c>
      <c r="AD52" s="69">
        <v>0</v>
      </c>
      <c r="AE52" s="69">
        <v>0</v>
      </c>
      <c r="AF52" s="69">
        <v>0</v>
      </c>
      <c r="AG52" s="66">
        <v>1112</v>
      </c>
      <c r="AH52" s="66">
        <v>1112</v>
      </c>
      <c r="AI52" s="66">
        <v>0</v>
      </c>
      <c r="AJ52" s="96"/>
      <c r="AK52" s="78" t="str">
        <f t="shared" si="0"/>
        <v>Adjustment resulting from asset allocation, 2010/11</v>
      </c>
    </row>
    <row r="53" spans="1:37" x14ac:dyDescent="0.25">
      <c r="A53" s="77" t="s">
        <v>45</v>
      </c>
      <c r="B53" s="77" t="s">
        <v>22</v>
      </c>
      <c r="C53" s="77" t="s">
        <v>71</v>
      </c>
      <c r="D53" s="69">
        <v>0</v>
      </c>
      <c r="E53" s="69">
        <v>0</v>
      </c>
      <c r="F53" s="69">
        <v>0</v>
      </c>
      <c r="G53" s="69">
        <v>0</v>
      </c>
      <c r="H53" s="69">
        <v>0</v>
      </c>
      <c r="I53" s="69">
        <v>0</v>
      </c>
      <c r="J53" s="69">
        <v>0</v>
      </c>
      <c r="K53" s="69">
        <v>0</v>
      </c>
      <c r="L53" s="69">
        <v>0</v>
      </c>
      <c r="M53" s="69">
        <v>0</v>
      </c>
      <c r="N53" s="69">
        <v>88</v>
      </c>
      <c r="O53" s="69">
        <v>0</v>
      </c>
      <c r="P53" s="69">
        <v>0</v>
      </c>
      <c r="Q53" s="69">
        <v>0</v>
      </c>
      <c r="R53" s="69">
        <v>-122</v>
      </c>
      <c r="S53" s="69">
        <v>0</v>
      </c>
      <c r="T53" s="69">
        <v>0</v>
      </c>
      <c r="U53" s="69">
        <v>0</v>
      </c>
      <c r="V53" s="69">
        <v>0</v>
      </c>
      <c r="W53" s="69">
        <v>0</v>
      </c>
      <c r="X53" s="69">
        <v>0</v>
      </c>
      <c r="Y53" s="69">
        <v>0</v>
      </c>
      <c r="Z53" s="69">
        <v>0</v>
      </c>
      <c r="AA53" s="69">
        <v>0</v>
      </c>
      <c r="AB53" s="69">
        <v>0</v>
      </c>
      <c r="AC53" s="69">
        <v>0</v>
      </c>
      <c r="AD53" s="69">
        <v>0</v>
      </c>
      <c r="AE53" s="69">
        <v>0</v>
      </c>
      <c r="AF53" s="69">
        <v>0</v>
      </c>
      <c r="AG53" s="66">
        <v>-34</v>
      </c>
      <c r="AH53" s="66">
        <v>-34</v>
      </c>
      <c r="AI53" s="66">
        <v>0</v>
      </c>
      <c r="AJ53" s="96"/>
      <c r="AK53" s="78" t="str">
        <f t="shared" si="0"/>
        <v>Adjustment resulting from asset allocation, 2011/12</v>
      </c>
    </row>
    <row r="54" spans="1:37" x14ac:dyDescent="0.25">
      <c r="A54" s="77" t="s">
        <v>45</v>
      </c>
      <c r="B54" s="77" t="s">
        <v>23</v>
      </c>
      <c r="C54" s="77" t="s">
        <v>71</v>
      </c>
      <c r="D54" s="69">
        <v>0</v>
      </c>
      <c r="E54" s="69">
        <v>0</v>
      </c>
      <c r="F54" s="69">
        <v>0</v>
      </c>
      <c r="G54" s="69">
        <v>0</v>
      </c>
      <c r="H54" s="69">
        <v>-2</v>
      </c>
      <c r="I54" s="69">
        <v>0</v>
      </c>
      <c r="J54" s="69">
        <v>2.2213283038581701E-2</v>
      </c>
      <c r="K54" s="69">
        <v>0</v>
      </c>
      <c r="L54" s="69">
        <v>-0.26460481100366451</v>
      </c>
      <c r="M54" s="69">
        <v>0</v>
      </c>
      <c r="N54" s="69">
        <v>-25</v>
      </c>
      <c r="O54" s="69">
        <v>0.1191680110641755</v>
      </c>
      <c r="P54" s="69">
        <v>0</v>
      </c>
      <c r="Q54" s="69">
        <v>0</v>
      </c>
      <c r="R54" s="69">
        <v>-51</v>
      </c>
      <c r="S54" s="69">
        <v>0</v>
      </c>
      <c r="T54" s="69">
        <v>0</v>
      </c>
      <c r="U54" s="69">
        <v>0</v>
      </c>
      <c r="V54" s="69">
        <v>0</v>
      </c>
      <c r="W54" s="69">
        <v>0</v>
      </c>
      <c r="X54" s="69">
        <v>0</v>
      </c>
      <c r="Y54" s="69">
        <v>0</v>
      </c>
      <c r="Z54" s="69">
        <v>29</v>
      </c>
      <c r="AA54" s="69">
        <v>0</v>
      </c>
      <c r="AB54" s="69">
        <v>0</v>
      </c>
      <c r="AC54" s="69">
        <v>0</v>
      </c>
      <c r="AD54" s="69">
        <v>0.26548435295990203</v>
      </c>
      <c r="AE54" s="69">
        <v>0</v>
      </c>
      <c r="AF54" s="69">
        <v>0</v>
      </c>
      <c r="AG54" s="66">
        <v>-48.857739163941005</v>
      </c>
      <c r="AH54" s="66">
        <v>-78.123223516900907</v>
      </c>
      <c r="AI54" s="66">
        <v>29.265484352959902</v>
      </c>
      <c r="AJ54" s="96"/>
      <c r="AK54" s="78" t="str">
        <f t="shared" si="0"/>
        <v>Adjustment resulting from asset allocation, 2012/13</v>
      </c>
    </row>
    <row r="55" spans="1:37" x14ac:dyDescent="0.25">
      <c r="A55" s="77" t="s">
        <v>45</v>
      </c>
      <c r="B55" s="77" t="s">
        <v>24</v>
      </c>
      <c r="C55" s="77" t="s">
        <v>71</v>
      </c>
      <c r="D55" s="69">
        <v>0.1511521175852977</v>
      </c>
      <c r="E55" s="69">
        <v>0.49403747875476262</v>
      </c>
      <c r="F55" s="69">
        <v>8.9806962932900003E-5</v>
      </c>
      <c r="G55" s="69">
        <v>1.082626695279E-4</v>
      </c>
      <c r="H55" s="69">
        <v>-1031.0464472429589</v>
      </c>
      <c r="I55" s="69">
        <v>-634.78809217426897</v>
      </c>
      <c r="J55" s="69">
        <v>1.83014645299409E-2</v>
      </c>
      <c r="K55" s="69">
        <v>0.27509649116109358</v>
      </c>
      <c r="L55" s="69">
        <v>0.3015332197828684</v>
      </c>
      <c r="M55" s="69">
        <v>0.17134441030793821</v>
      </c>
      <c r="N55" s="69">
        <v>269.64833040349191</v>
      </c>
      <c r="O55" s="69">
        <v>-9.0330723323859302E-2</v>
      </c>
      <c r="P55" s="69">
        <v>-0.1084807777369861</v>
      </c>
      <c r="Q55" s="69">
        <v>-0.26766209932975471</v>
      </c>
      <c r="R55" s="69">
        <v>-16.715502555016428</v>
      </c>
      <c r="S55" s="69">
        <v>0.2087370672961697</v>
      </c>
      <c r="T55" s="69">
        <v>-0.38425894372630859</v>
      </c>
      <c r="U55" s="69">
        <v>0.41908006814628612</v>
      </c>
      <c r="V55" s="69">
        <v>0.1997903514711652</v>
      </c>
      <c r="W55" s="69">
        <v>-0.41748564285808237</v>
      </c>
      <c r="X55" s="69">
        <v>-3.4071534173599999E-5</v>
      </c>
      <c r="Y55" s="69">
        <v>-6.6507666197140004E-3</v>
      </c>
      <c r="Z55" s="69">
        <v>197.31686541737869</v>
      </c>
      <c r="AA55" s="69">
        <v>-6.2443908682325897E-2</v>
      </c>
      <c r="AB55" s="69">
        <v>707.02555366269371</v>
      </c>
      <c r="AC55" s="69">
        <v>-1300.316161839874</v>
      </c>
      <c r="AD55" s="69">
        <v>-3.9213303447468199E-2</v>
      </c>
      <c r="AE55" s="69">
        <v>0.44986097072251141</v>
      </c>
      <c r="AF55" s="69">
        <v>0.45315161840699147</v>
      </c>
      <c r="AG55" s="66">
        <v>-1807.1097312380152</v>
      </c>
      <c r="AH55" s="66">
        <v>-1411.7477848500926</v>
      </c>
      <c r="AI55" s="66">
        <v>-394.97768744419636</v>
      </c>
      <c r="AJ55" s="96"/>
      <c r="AK55" s="78" t="str">
        <f t="shared" si="0"/>
        <v>Adjustment resulting from asset allocation, 2013/14</v>
      </c>
    </row>
    <row r="56" spans="1:37" x14ac:dyDescent="0.25">
      <c r="A56" s="77" t="s">
        <v>45</v>
      </c>
      <c r="B56" s="77" t="s">
        <v>25</v>
      </c>
      <c r="C56" s="77" t="s">
        <v>71</v>
      </c>
      <c r="D56" s="69">
        <v>-0.4</v>
      </c>
      <c r="E56" s="69">
        <v>0</v>
      </c>
      <c r="F56" s="69">
        <v>0</v>
      </c>
      <c r="G56" s="69">
        <v>0</v>
      </c>
      <c r="H56" s="69">
        <v>0</v>
      </c>
      <c r="I56" s="69">
        <v>0</v>
      </c>
      <c r="J56" s="69">
        <v>0</v>
      </c>
      <c r="K56" s="69">
        <v>0</v>
      </c>
      <c r="L56" s="69">
        <v>0</v>
      </c>
      <c r="M56" s="69">
        <v>0</v>
      </c>
      <c r="N56" s="69">
        <v>342.35260631982237</v>
      </c>
      <c r="O56" s="69">
        <v>0</v>
      </c>
      <c r="P56" s="69">
        <v>0</v>
      </c>
      <c r="Q56" s="69">
        <v>0</v>
      </c>
      <c r="R56" s="69">
        <v>-195.37416107347235</v>
      </c>
      <c r="S56" s="69">
        <v>0</v>
      </c>
      <c r="T56" s="69">
        <v>0</v>
      </c>
      <c r="U56" s="69">
        <v>0</v>
      </c>
      <c r="V56" s="69">
        <v>0</v>
      </c>
      <c r="W56" s="69">
        <v>0</v>
      </c>
      <c r="X56" s="69">
        <v>0</v>
      </c>
      <c r="Y56" s="69">
        <v>0</v>
      </c>
      <c r="Z56" s="69">
        <v>0</v>
      </c>
      <c r="AA56" s="69">
        <v>0</v>
      </c>
      <c r="AB56" s="69">
        <v>0</v>
      </c>
      <c r="AC56" s="69">
        <v>0</v>
      </c>
      <c r="AD56" s="69">
        <v>0</v>
      </c>
      <c r="AE56" s="69">
        <v>0</v>
      </c>
      <c r="AF56" s="69">
        <v>0</v>
      </c>
      <c r="AG56" s="66">
        <v>146.57844524635004</v>
      </c>
      <c r="AH56" s="66">
        <v>146.57844524635004</v>
      </c>
      <c r="AI56" s="66">
        <v>0</v>
      </c>
      <c r="AJ56" s="96"/>
      <c r="AK56" s="78" t="str">
        <f t="shared" si="0"/>
        <v>Adjustment resulting from asset allocation, 2014/15</v>
      </c>
    </row>
  </sheetData>
  <sortState ref="A934:C958">
    <sortCondition ref="A934:A958"/>
  </sortState>
  <pageMargins left="0.25" right="0.25" top="0.75" bottom="0.75" header="0.3" footer="0.3"/>
  <pageSetup paperSize="9" scale="28" orientation="landscape" r:id="rId1"/>
  <headerFooter>
    <oddHeader>&amp;R&amp;D &amp;T</oddHeader>
    <oddFooter>&amp;L&amp;F&amp;C&amp;A&amp;R&amp;P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D97E55"/>
    <pageSetUpPr fitToPage="1"/>
  </sheetPr>
  <dimension ref="A1:L23"/>
  <sheetViews>
    <sheetView showGridLines="0" view="pageBreakPreview" zoomScaleNormal="100" zoomScaleSheetLayoutView="100" workbookViewId="0"/>
  </sheetViews>
  <sheetFormatPr defaultColWidth="9.140625" defaultRowHeight="15" x14ac:dyDescent="0.25"/>
  <cols>
    <col min="1" max="1" width="67.42578125" customWidth="1"/>
    <col min="2" max="8" width="11.42578125" customWidth="1"/>
    <col min="9" max="9" width="2.7109375" customWidth="1"/>
  </cols>
  <sheetData>
    <row r="1" spans="1:12" ht="39.950000000000003" customHeight="1" x14ac:dyDescent="0.25">
      <c r="A1" s="34" t="s">
        <v>11</v>
      </c>
      <c r="B1" s="24"/>
      <c r="C1" s="24"/>
      <c r="D1" s="24"/>
      <c r="E1" s="24"/>
      <c r="F1" s="24"/>
      <c r="G1" s="24"/>
      <c r="H1" s="24"/>
    </row>
    <row r="2" spans="1:12" ht="20.100000000000001" customHeight="1" x14ac:dyDescent="0.25">
      <c r="A2" s="1" t="s">
        <v>127</v>
      </c>
      <c r="B2" s="43"/>
      <c r="C2" s="24"/>
      <c r="D2" s="24"/>
      <c r="E2" s="24"/>
      <c r="F2" s="24"/>
      <c r="G2" s="24"/>
      <c r="H2" s="24"/>
    </row>
    <row r="3" spans="1:12" s="4" customFormat="1" ht="39.950000000000003" customHeight="1" x14ac:dyDescent="0.35">
      <c r="A3" s="82" t="s">
        <v>73</v>
      </c>
      <c r="C3" s="25"/>
      <c r="D3" s="25"/>
      <c r="E3"/>
      <c r="F3"/>
      <c r="G3"/>
      <c r="H3"/>
      <c r="I3"/>
    </row>
    <row r="4" spans="1:12" x14ac:dyDescent="0.25">
      <c r="A4" s="56"/>
      <c r="B4" s="27" t="s">
        <v>66</v>
      </c>
      <c r="C4" s="27" t="s">
        <v>9</v>
      </c>
      <c r="D4" s="27"/>
    </row>
    <row r="5" spans="1:12" x14ac:dyDescent="0.25">
      <c r="A5" s="28" t="s">
        <v>67</v>
      </c>
      <c r="B5" s="48">
        <f>Outputs!C4</f>
        <v>1</v>
      </c>
      <c r="C5" s="103" t="s">
        <v>51</v>
      </c>
      <c r="D5" s="103"/>
    </row>
    <row r="6" spans="1:12" x14ac:dyDescent="0.25">
      <c r="A6" s="28" t="s">
        <v>68</v>
      </c>
      <c r="B6" s="48">
        <f>INDEX(Inputs!$D$13:$AI$13,MATCH($C$5,Inputs!$D$12:$AI$12,0))</f>
        <v>1</v>
      </c>
      <c r="C6" s="65"/>
      <c r="D6" s="29"/>
    </row>
    <row r="7" spans="1:12" s="4" customFormat="1" x14ac:dyDescent="0.25">
      <c r="A7" s="28" t="s">
        <v>69</v>
      </c>
      <c r="B7" s="48">
        <f>MATCH($B$5,Inputs!$A$13:$AI$13,0)</f>
        <v>4</v>
      </c>
      <c r="C7" s="65"/>
      <c r="D7" s="67"/>
      <c r="E7"/>
      <c r="F7"/>
      <c r="G7"/>
      <c r="H7"/>
      <c r="I7"/>
    </row>
    <row r="9" spans="1:12" x14ac:dyDescent="0.25">
      <c r="A9" s="35"/>
      <c r="B9" s="41" t="s">
        <v>41</v>
      </c>
      <c r="C9" s="25"/>
      <c r="D9" s="25"/>
    </row>
    <row r="10" spans="1:12" x14ac:dyDescent="0.25">
      <c r="A10" s="75" t="s">
        <v>87</v>
      </c>
      <c r="B10" s="48">
        <f>Inputs!B5</f>
        <v>6</v>
      </c>
      <c r="C10" s="104"/>
      <c r="D10" s="105"/>
    </row>
    <row r="11" spans="1:12" x14ac:dyDescent="0.25">
      <c r="A11" s="28"/>
      <c r="B11" s="48"/>
      <c r="C11" s="45"/>
      <c r="D11" s="45"/>
    </row>
    <row r="12" spans="1:12" s="4" customFormat="1" ht="39.950000000000003" customHeight="1" x14ac:dyDescent="0.35">
      <c r="A12" s="84" t="s">
        <v>82</v>
      </c>
      <c r="B12" s="44"/>
      <c r="C12" s="44" t="s">
        <v>20</v>
      </c>
      <c r="D12" s="44" t="s">
        <v>21</v>
      </c>
      <c r="E12" s="44" t="s">
        <v>22</v>
      </c>
      <c r="F12" s="44" t="s">
        <v>23</v>
      </c>
      <c r="G12" s="44" t="s">
        <v>24</v>
      </c>
      <c r="H12" s="44" t="s">
        <v>25</v>
      </c>
      <c r="J12"/>
      <c r="K12"/>
      <c r="L12"/>
    </row>
    <row r="13" spans="1:12" s="4" customFormat="1" ht="30" customHeight="1" x14ac:dyDescent="0.35">
      <c r="A13" s="83" t="s">
        <v>80</v>
      </c>
      <c r="B13" s="25"/>
      <c r="C13" s="25"/>
      <c r="D13" s="25"/>
      <c r="E13" s="25"/>
      <c r="F13" s="25"/>
      <c r="G13" s="25"/>
      <c r="H13" s="25"/>
    </row>
    <row r="14" spans="1:12" x14ac:dyDescent="0.25">
      <c r="A14" s="75" t="s">
        <v>78</v>
      </c>
      <c r="B14" s="45"/>
      <c r="C14" s="73">
        <f>Inputs!E9</f>
        <v>2.0465116279069884E-2</v>
      </c>
      <c r="D14" s="73">
        <f>Inputs!F9</f>
        <v>2.4183602337926935E-2</v>
      </c>
      <c r="E14" s="73">
        <f>Inputs!G9</f>
        <v>1.5706806282722585E-2</v>
      </c>
      <c r="F14" s="73">
        <f>Inputs!H9</f>
        <v>8.5910652920961894E-3</v>
      </c>
      <c r="G14" s="73">
        <f>Inputs!I9</f>
        <v>1.5332197614991383E-2</v>
      </c>
      <c r="H14" s="73">
        <f>Inputs!J9</f>
        <v>8.3892617449654594E-4</v>
      </c>
    </row>
    <row r="15" spans="1:12" s="4" customFormat="1" x14ac:dyDescent="0.25">
      <c r="A15" s="75" t="s">
        <v>84</v>
      </c>
      <c r="B15" s="73"/>
      <c r="C15" s="73">
        <f>Inputs!E10</f>
        <v>0</v>
      </c>
      <c r="D15" s="73">
        <f>Inputs!F10</f>
        <v>0</v>
      </c>
      <c r="E15" s="73">
        <f>Inputs!G10</f>
        <v>0</v>
      </c>
      <c r="F15" s="73">
        <f>Inputs!H10</f>
        <v>0</v>
      </c>
      <c r="G15" s="73">
        <f>Inputs!I10</f>
        <v>0</v>
      </c>
      <c r="H15" s="73">
        <f>Inputs!J10</f>
        <v>0</v>
      </c>
    </row>
    <row r="16" spans="1:12" ht="30" customHeight="1" x14ac:dyDescent="0.35">
      <c r="A16" s="83" t="s">
        <v>81</v>
      </c>
      <c r="B16" s="25"/>
      <c r="C16" s="25"/>
      <c r="D16" s="25"/>
      <c r="E16" s="25"/>
      <c r="F16" s="25"/>
      <c r="G16" s="25"/>
      <c r="H16" s="25"/>
    </row>
    <row r="17" spans="1:8" x14ac:dyDescent="0.25">
      <c r="A17" s="75" t="s">
        <v>43</v>
      </c>
      <c r="B17" s="54"/>
      <c r="C17" s="61">
        <f>INDEX(Inputs!$A$14:$AI$56,MATCH($A17&amp;", "&amp;C$12,Inputs!$AK$14:$AK$56,0),$B$7)</f>
        <v>127658.0267346656</v>
      </c>
      <c r="D17" s="61"/>
      <c r="E17" s="61"/>
      <c r="F17" s="61"/>
      <c r="G17" s="61"/>
      <c r="H17" s="61"/>
    </row>
    <row r="18" spans="1:8" x14ac:dyDescent="0.25">
      <c r="A18" s="75" t="s">
        <v>40</v>
      </c>
      <c r="B18" s="45"/>
      <c r="C18" s="61">
        <f>INDEX(Inputs!$A$14:$AI$56,MATCH($A18&amp;", "&amp;C$12,Inputs!$AK$14:$AK$56,0),$B$7)</f>
        <v>10171.687593617829</v>
      </c>
      <c r="D18" s="61">
        <f>INDEX(Inputs!$A$14:$AI$56,MATCH($A18&amp;", "&amp;D$12,Inputs!$AK$14:$AK$56,0),$B$7)</f>
        <v>8318.1899058455165</v>
      </c>
      <c r="E18" s="61">
        <f>INDEX(Inputs!$A$14:$AI$56,MATCH($A18&amp;", "&amp;E$12,Inputs!$AK$14:$AK$56,0),$B$7)</f>
        <v>8948.8828464783765</v>
      </c>
      <c r="F18" s="61">
        <f>INDEX(Inputs!$A$14:$AI$56,MATCH($A18&amp;", "&amp;F$12,Inputs!$AK$14:$AK$56,0),$B$7)</f>
        <v>8058.7312263080712</v>
      </c>
      <c r="G18" s="61">
        <f>INDEX(Inputs!$A$14:$AI$56,MATCH($A18&amp;", "&amp;G$12,Inputs!$AK$14:$AK$56,0),$B$7)</f>
        <v>9784.5645807422716</v>
      </c>
      <c r="H18" s="61">
        <f>INDEX(Inputs!$A$14:$AI$56,MATCH($A18&amp;", "&amp;H$12,Inputs!$AK$14:$AK$56,0),$B$7)</f>
        <v>9885</v>
      </c>
    </row>
    <row r="19" spans="1:8" x14ac:dyDescent="0.25">
      <c r="A19" s="75" t="s">
        <v>47</v>
      </c>
      <c r="B19" s="77"/>
      <c r="C19" s="61">
        <f>INDEX(Inputs!$A$14:$AI$56,MATCH($A19&amp;", "&amp;C$12,Inputs!$AK$14:$AK$56,0),$B$7)</f>
        <v>2604.1220845765201</v>
      </c>
      <c r="D19" s="61">
        <f>INDEX(Inputs!$A$14:$AI$56,MATCH($A19&amp;", "&amp;D$12,Inputs!$AK$14:$AK$56,0),$B$7)</f>
        <v>3043.9823864536411</v>
      </c>
      <c r="E19" s="61">
        <f>INDEX(Inputs!$A$14:$AI$56,MATCH($A19&amp;", "&amp;E$12,Inputs!$AK$14:$AK$56,0),$B$7)</f>
        <v>2051.9509496390342</v>
      </c>
      <c r="F19" s="61">
        <f>INDEX(Inputs!$A$14:$AI$56,MATCH($A19&amp;", "&amp;F$12,Inputs!$AK$14:$AK$56,0),$B$7)</f>
        <v>1126.0097742844539</v>
      </c>
      <c r="G19" s="61">
        <f>INDEX(Inputs!$A$14:$AI$56,MATCH($A19&amp;", "&amp;G$12,Inputs!$AK$14:$AK$56,0),$B$7)</f>
        <v>2346.8188939219372</v>
      </c>
      <c r="H19" s="61">
        <f>INDEX(Inputs!$A$14:$AI$56,MATCH($A19&amp;", "&amp;H$12,Inputs!$AK$14:$AK$56,0),$B$7)</f>
        <v>131</v>
      </c>
    </row>
    <row r="20" spans="1:8" x14ac:dyDescent="0.25">
      <c r="A20" s="75" t="s">
        <v>42</v>
      </c>
      <c r="B20" s="77"/>
      <c r="C20" s="61">
        <f>INDEX(Inputs!$A$14:$AI$56,MATCH($A20&amp;", "&amp;C$12,Inputs!$AK$14:$AK$56,0),$B$7)</f>
        <v>6457.0630000000001</v>
      </c>
      <c r="D20" s="61">
        <f>INDEX(Inputs!$A$14:$AI$56,MATCH($A20&amp;", "&amp;D$12,Inputs!$AK$14:$AK$56,0),$B$7)</f>
        <v>10258.097</v>
      </c>
      <c r="E20" s="61">
        <f>INDEX(Inputs!$A$14:$AI$56,MATCH($A20&amp;", "&amp;E$12,Inputs!$AK$14:$AK$56,0),$B$7)</f>
        <v>7906.7193300000008</v>
      </c>
      <c r="F20" s="61">
        <f>INDEX(Inputs!$A$14:$AI$56,MATCH($A20&amp;", "&amp;F$12,Inputs!$AK$14:$AK$56,0),$B$7)</f>
        <v>29132.036609999999</v>
      </c>
      <c r="G20" s="61">
        <f>INDEX(Inputs!$A$14:$AI$56,MATCH($A20&amp;", "&amp;G$12,Inputs!$AK$14:$AK$56,0),$B$7)</f>
        <v>11151.5462182996</v>
      </c>
      <c r="H20" s="61">
        <f>INDEX(Inputs!$A$14:$AI$56,MATCH($A20&amp;", "&amp;H$12,Inputs!$AK$14:$AK$56,0),$B$7)</f>
        <v>18705</v>
      </c>
    </row>
    <row r="21" spans="1:8" x14ac:dyDescent="0.25">
      <c r="A21" s="75" t="s">
        <v>44</v>
      </c>
      <c r="B21" s="77"/>
      <c r="C21" s="61">
        <f>INDEX(Inputs!$A$14:$AI$56,MATCH($A21&amp;", "&amp;C$12,Inputs!$AK$14:$AK$56,0),$B$7)</f>
        <v>411.1521474045332</v>
      </c>
      <c r="D21" s="61">
        <f>INDEX(Inputs!$A$14:$AI$56,MATCH($A21&amp;", "&amp;D$12,Inputs!$AK$14:$AK$56,0),$B$7)</f>
        <v>266.68798736824618</v>
      </c>
      <c r="E21" s="61">
        <f>INDEX(Inputs!$A$14:$AI$56,MATCH($A21&amp;", "&amp;E$12,Inputs!$AK$14:$AK$56,0),$B$7)</f>
        <v>212.6964444416937</v>
      </c>
      <c r="F21" s="61">
        <f>INDEX(Inputs!$A$14:$AI$56,MATCH($A21&amp;", "&amp;F$12,Inputs!$AK$14:$AK$56,0),$B$7)</f>
        <v>616.76066346762582</v>
      </c>
      <c r="G21" s="61">
        <f>INDEX(Inputs!$A$14:$AI$56,MATCH($A21&amp;", "&amp;G$12,Inputs!$AK$14:$AK$56,0),$B$7)</f>
        <v>168.47564</v>
      </c>
      <c r="H21" s="61">
        <f>INDEX(Inputs!$A$14:$AI$56,MATCH($A21&amp;", "&amp;H$12,Inputs!$AK$14:$AK$56,0),$B$7)</f>
        <v>225</v>
      </c>
    </row>
    <row r="22" spans="1:8" x14ac:dyDescent="0.25">
      <c r="A22" s="75" t="s">
        <v>48</v>
      </c>
      <c r="B22" s="77"/>
      <c r="C22" s="61">
        <f>INDEX(Inputs!$A$14:$AI$56,MATCH($A22&amp;", "&amp;C$12,Inputs!$AK$14:$AK$56,0),$B$7)</f>
        <v>0</v>
      </c>
      <c r="D22" s="61">
        <f>INDEX(Inputs!$A$14:$AI$56,MATCH($A22&amp;", "&amp;D$12,Inputs!$AK$14:$AK$56,0),$B$7)</f>
        <v>0</v>
      </c>
      <c r="E22" s="61">
        <f>INDEX(Inputs!$A$14:$AI$56,MATCH($A22&amp;", "&amp;E$12,Inputs!$AK$14:$AK$56,0),$B$7)</f>
        <v>0</v>
      </c>
      <c r="F22" s="61">
        <f>INDEX(Inputs!$A$14:$AI$56,MATCH($A22&amp;", "&amp;F$12,Inputs!$AK$14:$AK$56,0),$B$7)</f>
        <v>0</v>
      </c>
      <c r="G22" s="61">
        <f>INDEX(Inputs!$A$14:$AI$56,MATCH($A22&amp;", "&amp;G$12,Inputs!$AK$14:$AK$56,0),$B$7)</f>
        <v>0</v>
      </c>
      <c r="H22" s="61">
        <f>INDEX(Inputs!$A$14:$AI$56,MATCH($A22&amp;", "&amp;H$12,Inputs!$AK$14:$AK$56,0),$B$7)</f>
        <v>817</v>
      </c>
    </row>
    <row r="23" spans="1:8" x14ac:dyDescent="0.25">
      <c r="A23" s="75" t="s">
        <v>45</v>
      </c>
      <c r="B23" s="77"/>
      <c r="C23" s="61">
        <f>INDEX(Inputs!$A$14:$AI$56,MATCH($A23&amp;", "&amp;C$12,Inputs!$AK$14:$AK$56,0),$B$7)</f>
        <v>0</v>
      </c>
      <c r="D23" s="61">
        <f>INDEX(Inputs!$A$14:$AI$56,MATCH($A23&amp;", "&amp;D$12,Inputs!$AK$14:$AK$56,0),$B$7)</f>
        <v>0</v>
      </c>
      <c r="E23" s="61">
        <f>INDEX(Inputs!$A$14:$AI$56,MATCH($A23&amp;", "&amp;E$12,Inputs!$AK$14:$AK$56,0),$B$7)</f>
        <v>0</v>
      </c>
      <c r="F23" s="61">
        <f>INDEX(Inputs!$A$14:$AI$56,MATCH($A23&amp;", "&amp;F$12,Inputs!$AK$14:$AK$56,0),$B$7)</f>
        <v>0</v>
      </c>
      <c r="G23" s="61">
        <f>INDEX(Inputs!$A$14:$AI$56,MATCH($A23&amp;", "&amp;G$12,Inputs!$AK$14:$AK$56,0),$B$7)</f>
        <v>0.1511521175852977</v>
      </c>
      <c r="H23" s="61">
        <f>INDEX(Inputs!$A$14:$AI$56,MATCH($A23&amp;", "&amp;H$12,Inputs!$AK$14:$AK$56,0),$B$7)</f>
        <v>-0.4</v>
      </c>
    </row>
  </sheetData>
  <mergeCells count="2">
    <mergeCell ref="C5:D5"/>
    <mergeCell ref="C10:D10"/>
  </mergeCells>
  <pageMargins left="0.25" right="0.25" top="0.75" bottom="0.75" header="0.3" footer="0.3"/>
  <pageSetup paperSize="9" scale="95" orientation="landscape" r:id="rId1"/>
  <headerFooter>
    <oddHeader>&amp;R&amp;D &amp;T</oddHeader>
    <oddFooter>&amp;L&amp;F&amp;C&amp;A&amp;R&amp;P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Inputs!$D$12:$AI$12</xm:f>
          </x14:formula1>
          <xm:sqref>C5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D97E55"/>
    <pageSetUpPr fitToPage="1"/>
  </sheetPr>
  <dimension ref="A1:I51"/>
  <sheetViews>
    <sheetView showGridLines="0" view="pageBreakPreview" zoomScaleNormal="100" zoomScaleSheetLayoutView="100" workbookViewId="0"/>
  </sheetViews>
  <sheetFormatPr defaultColWidth="9.140625" defaultRowHeight="15" x14ac:dyDescent="0.25"/>
  <cols>
    <col min="1" max="1" width="60.7109375" customWidth="1"/>
    <col min="2" max="2" width="13.28515625" customWidth="1"/>
    <col min="3" max="8" width="11.42578125" customWidth="1"/>
    <col min="9" max="9" width="2.7109375" customWidth="1"/>
  </cols>
  <sheetData>
    <row r="1" spans="1:8" ht="39.950000000000003" customHeight="1" x14ac:dyDescent="0.4">
      <c r="A1" s="34" t="s">
        <v>16</v>
      </c>
      <c r="B1" s="15"/>
      <c r="C1" s="4"/>
      <c r="D1" s="4"/>
      <c r="E1" s="4"/>
      <c r="F1" s="4"/>
      <c r="G1" s="4"/>
      <c r="H1" s="4"/>
    </row>
    <row r="2" spans="1:8" ht="39.950000000000003" customHeight="1" x14ac:dyDescent="0.25">
      <c r="A2" s="106" t="s">
        <v>129</v>
      </c>
      <c r="B2" s="101"/>
      <c r="C2" s="101"/>
      <c r="D2" s="101"/>
      <c r="E2" s="101"/>
      <c r="F2" s="32"/>
      <c r="G2" s="32"/>
      <c r="H2" s="55" t="str">
        <f>EDB_Name</f>
        <v>Alpine Energy</v>
      </c>
    </row>
    <row r="3" spans="1:8" ht="39.950000000000003" customHeight="1" x14ac:dyDescent="0.35">
      <c r="A3" s="51" t="s">
        <v>7</v>
      </c>
      <c r="B3" s="51"/>
      <c r="C3" s="4"/>
      <c r="D3" s="4"/>
      <c r="E3" s="4"/>
      <c r="F3" s="4"/>
      <c r="G3" s="4"/>
      <c r="H3" s="4"/>
    </row>
    <row r="4" spans="1:8" ht="18.75" x14ac:dyDescent="0.3">
      <c r="A4" s="52" t="s">
        <v>86</v>
      </c>
      <c r="B4" s="71" t="s">
        <v>41</v>
      </c>
    </row>
    <row r="5" spans="1:8" x14ac:dyDescent="0.25">
      <c r="A5" s="75" t="s">
        <v>87</v>
      </c>
      <c r="B5" s="54">
        <f>Selection!B10</f>
        <v>6</v>
      </c>
    </row>
    <row r="7" spans="1:8" ht="21" x14ac:dyDescent="0.35">
      <c r="A7" s="88" t="s">
        <v>82</v>
      </c>
      <c r="B7" s="52"/>
      <c r="C7" s="27" t="s">
        <v>20</v>
      </c>
      <c r="D7" s="27" t="s">
        <v>21</v>
      </c>
      <c r="E7" s="27" t="s">
        <v>22</v>
      </c>
      <c r="F7" s="27" t="s">
        <v>23</v>
      </c>
      <c r="G7" s="27" t="s">
        <v>24</v>
      </c>
      <c r="H7" s="27" t="s">
        <v>25</v>
      </c>
    </row>
    <row r="8" spans="1:8" ht="18.75" x14ac:dyDescent="0.3">
      <c r="A8" s="47" t="s">
        <v>80</v>
      </c>
      <c r="B8" s="47"/>
      <c r="C8" s="25"/>
      <c r="D8" s="4"/>
      <c r="E8" s="4"/>
      <c r="F8" s="4"/>
      <c r="G8" s="4"/>
      <c r="H8" s="4"/>
    </row>
    <row r="9" spans="1:8" x14ac:dyDescent="0.25">
      <c r="A9" s="75" t="s">
        <v>76</v>
      </c>
      <c r="B9" s="45"/>
      <c r="C9" s="89">
        <f>Selection!C14</f>
        <v>2.0465116279069884E-2</v>
      </c>
      <c r="D9" s="89">
        <f>Selection!D14</f>
        <v>2.4183602337926935E-2</v>
      </c>
      <c r="E9" s="89">
        <f>Selection!E14</f>
        <v>1.5706806282722585E-2</v>
      </c>
      <c r="F9" s="89">
        <f>Selection!F14</f>
        <v>8.5910652920961894E-3</v>
      </c>
      <c r="G9" s="89">
        <f>Selection!G14</f>
        <v>1.5332197614991383E-2</v>
      </c>
      <c r="H9" s="89">
        <f>Selection!H14</f>
        <v>8.3892617449654594E-4</v>
      </c>
    </row>
    <row r="10" spans="1:8" x14ac:dyDescent="0.25">
      <c r="A10" s="74" t="s">
        <v>85</v>
      </c>
      <c r="B10" s="29"/>
      <c r="C10" s="89">
        <f>Selection!C15</f>
        <v>0</v>
      </c>
      <c r="D10" s="89">
        <f>Selection!D15</f>
        <v>0</v>
      </c>
      <c r="E10" s="89">
        <f>Selection!E15</f>
        <v>0</v>
      </c>
      <c r="F10" s="89">
        <f>Selection!F15</f>
        <v>0</v>
      </c>
      <c r="G10" s="89">
        <f>Selection!G15</f>
        <v>0</v>
      </c>
      <c r="H10" s="89">
        <f>Selection!H15</f>
        <v>0</v>
      </c>
    </row>
    <row r="11" spans="1:8" ht="18.75" x14ac:dyDescent="0.3">
      <c r="A11" s="47" t="s">
        <v>81</v>
      </c>
      <c r="B11" s="47"/>
      <c r="C11" s="4"/>
      <c r="D11" s="4"/>
      <c r="E11" s="4"/>
      <c r="F11" s="4"/>
      <c r="G11" s="4"/>
      <c r="H11" s="4"/>
    </row>
    <row r="12" spans="1:8" ht="14.45" customHeight="1" x14ac:dyDescent="0.25">
      <c r="A12" s="74" t="s">
        <v>43</v>
      </c>
      <c r="B12" s="29"/>
      <c r="C12" s="61">
        <f>Selection!C17</f>
        <v>127658.0267346656</v>
      </c>
      <c r="D12" s="58"/>
      <c r="E12" s="58"/>
      <c r="F12" s="58"/>
      <c r="G12" s="58"/>
      <c r="H12" s="58"/>
    </row>
    <row r="13" spans="1:8" x14ac:dyDescent="0.25">
      <c r="A13" s="74" t="s">
        <v>40</v>
      </c>
      <c r="B13" s="29"/>
      <c r="C13" s="61">
        <f>Selection!C18</f>
        <v>10171.687593617829</v>
      </c>
      <c r="D13" s="61">
        <f>Selection!D18</f>
        <v>8318.1899058455165</v>
      </c>
      <c r="E13" s="61">
        <f>Selection!E18</f>
        <v>8948.8828464783765</v>
      </c>
      <c r="F13" s="61">
        <f>Selection!F18</f>
        <v>8058.7312263080712</v>
      </c>
      <c r="G13" s="61">
        <f>Selection!G18</f>
        <v>9784.5645807422716</v>
      </c>
      <c r="H13" s="61">
        <f>Selection!H18</f>
        <v>9885</v>
      </c>
    </row>
    <row r="14" spans="1:8" x14ac:dyDescent="0.25">
      <c r="A14" s="74" t="s">
        <v>47</v>
      </c>
      <c r="B14" s="29"/>
      <c r="C14" s="61">
        <f>Selection!C19</f>
        <v>2604.1220845765201</v>
      </c>
      <c r="D14" s="61">
        <f>Selection!D19</f>
        <v>3043.9823864536411</v>
      </c>
      <c r="E14" s="61">
        <f>Selection!E19</f>
        <v>2051.9509496390342</v>
      </c>
      <c r="F14" s="61">
        <f>Selection!F19</f>
        <v>1126.0097742844539</v>
      </c>
      <c r="G14" s="61">
        <f>Selection!G19</f>
        <v>2346.8188939219372</v>
      </c>
      <c r="H14" s="61">
        <f>Selection!H19</f>
        <v>131</v>
      </c>
    </row>
    <row r="15" spans="1:8" x14ac:dyDescent="0.25">
      <c r="A15" s="74" t="s">
        <v>42</v>
      </c>
      <c r="B15" s="29"/>
      <c r="C15" s="61">
        <f>Selection!C20</f>
        <v>6457.0630000000001</v>
      </c>
      <c r="D15" s="61">
        <f>Selection!D20</f>
        <v>10258.097</v>
      </c>
      <c r="E15" s="61">
        <f>Selection!E20</f>
        <v>7906.7193300000008</v>
      </c>
      <c r="F15" s="61">
        <f>Selection!F20</f>
        <v>29132.036609999999</v>
      </c>
      <c r="G15" s="61">
        <f>Selection!G20</f>
        <v>11151.5462182996</v>
      </c>
      <c r="H15" s="61">
        <f>Selection!H20</f>
        <v>18705</v>
      </c>
    </row>
    <row r="16" spans="1:8" x14ac:dyDescent="0.25">
      <c r="A16" s="74" t="s">
        <v>44</v>
      </c>
      <c r="B16" s="29"/>
      <c r="C16" s="61">
        <f>Selection!C21</f>
        <v>411.1521474045332</v>
      </c>
      <c r="D16" s="61">
        <f>Selection!D21</f>
        <v>266.68798736824618</v>
      </c>
      <c r="E16" s="61">
        <f>Selection!E21</f>
        <v>212.6964444416937</v>
      </c>
      <c r="F16" s="61">
        <f>Selection!F21</f>
        <v>616.76066346762582</v>
      </c>
      <c r="G16" s="61">
        <f>Selection!G21</f>
        <v>168.47564</v>
      </c>
      <c r="H16" s="61">
        <f>Selection!H21</f>
        <v>225</v>
      </c>
    </row>
    <row r="17" spans="1:9" x14ac:dyDescent="0.25">
      <c r="A17" s="74" t="s">
        <v>48</v>
      </c>
      <c r="B17" s="29"/>
      <c r="C17" s="61">
        <f>Selection!C22</f>
        <v>0</v>
      </c>
      <c r="D17" s="61">
        <f>Selection!D22</f>
        <v>0</v>
      </c>
      <c r="E17" s="61">
        <f>Selection!E22</f>
        <v>0</v>
      </c>
      <c r="F17" s="61">
        <f>Selection!F22</f>
        <v>0</v>
      </c>
      <c r="G17" s="61">
        <f>Selection!G22</f>
        <v>0</v>
      </c>
      <c r="H17" s="61">
        <f>Selection!H22</f>
        <v>817</v>
      </c>
    </row>
    <row r="18" spans="1:9" x14ac:dyDescent="0.25">
      <c r="A18" s="74" t="s">
        <v>45</v>
      </c>
      <c r="B18" s="29"/>
      <c r="C18" s="61">
        <f>Selection!C23</f>
        <v>0</v>
      </c>
      <c r="D18" s="61">
        <f>Selection!D23</f>
        <v>0</v>
      </c>
      <c r="E18" s="61">
        <f>Selection!E23</f>
        <v>0</v>
      </c>
      <c r="F18" s="61">
        <f>Selection!F23</f>
        <v>0</v>
      </c>
      <c r="G18" s="61">
        <f>Selection!G23</f>
        <v>0.1511521175852977</v>
      </c>
      <c r="H18" s="61">
        <f>Selection!H23</f>
        <v>-0.4</v>
      </c>
    </row>
    <row r="19" spans="1:9" ht="39.950000000000003" customHeight="1" x14ac:dyDescent="0.35">
      <c r="A19" s="85" t="s">
        <v>16</v>
      </c>
      <c r="B19" s="53"/>
      <c r="C19" s="4"/>
      <c r="D19" s="4"/>
      <c r="E19" s="4"/>
      <c r="F19" s="4"/>
      <c r="G19" s="4"/>
      <c r="H19" s="4"/>
    </row>
    <row r="20" spans="1:9" ht="30" customHeight="1" x14ac:dyDescent="0.3">
      <c r="A20" s="52" t="s">
        <v>92</v>
      </c>
      <c r="B20" s="29"/>
      <c r="C20" s="27" t="s">
        <v>50</v>
      </c>
      <c r="D20" s="27" t="s">
        <v>21</v>
      </c>
      <c r="E20" s="27" t="s">
        <v>22</v>
      </c>
      <c r="F20" s="27" t="s">
        <v>23</v>
      </c>
      <c r="G20" s="27" t="s">
        <v>24</v>
      </c>
      <c r="H20" s="71" t="s">
        <v>25</v>
      </c>
    </row>
    <row r="21" spans="1:9" x14ac:dyDescent="0.25">
      <c r="A21" s="87" t="s">
        <v>89</v>
      </c>
      <c r="B21" s="77"/>
      <c r="C21" s="57">
        <v>1</v>
      </c>
      <c r="D21" s="49">
        <f>C21+1</f>
        <v>2</v>
      </c>
      <c r="E21" s="49">
        <f t="shared" ref="E21:H21" si="0">D21+1</f>
        <v>3</v>
      </c>
      <c r="F21" s="49">
        <f t="shared" si="0"/>
        <v>4</v>
      </c>
      <c r="G21" s="49">
        <f t="shared" si="0"/>
        <v>5</v>
      </c>
      <c r="H21" s="49">
        <f t="shared" si="0"/>
        <v>6</v>
      </c>
      <c r="I21" s="86"/>
    </row>
    <row r="22" spans="1:9" x14ac:dyDescent="0.25">
      <c r="A22" s="87" t="s">
        <v>46</v>
      </c>
      <c r="B22" s="29"/>
      <c r="C22" s="57">
        <f t="shared" ref="C22:C28" si="1">C12</f>
        <v>127658.0267346656</v>
      </c>
      <c r="D22" s="49">
        <f>C29</f>
        <v>126136.37207821976</v>
      </c>
      <c r="E22" s="49">
        <f t="shared" ref="E22:H22" si="2">D29</f>
        <v>130853.57357145964</v>
      </c>
      <c r="F22" s="49">
        <f t="shared" si="2"/>
        <v>131650.66456017861</v>
      </c>
      <c r="G22" s="49">
        <f t="shared" si="2"/>
        <v>153233.21905468736</v>
      </c>
      <c r="H22" s="49">
        <f t="shared" si="2"/>
        <v>156778.69509828422</v>
      </c>
    </row>
    <row r="23" spans="1:9" x14ac:dyDescent="0.25">
      <c r="A23" s="74" t="s">
        <v>40</v>
      </c>
      <c r="B23" s="29"/>
      <c r="C23" s="49">
        <f t="shared" si="1"/>
        <v>10171.687593617829</v>
      </c>
      <c r="D23" s="49">
        <f t="shared" ref="D23:H28" si="3">D13</f>
        <v>8318.1899058455165</v>
      </c>
      <c r="E23" s="49">
        <f t="shared" si="3"/>
        <v>8948.8828464783765</v>
      </c>
      <c r="F23" s="49">
        <f t="shared" si="3"/>
        <v>8058.7312263080712</v>
      </c>
      <c r="G23" s="49">
        <f t="shared" si="3"/>
        <v>9784.5645807422716</v>
      </c>
      <c r="H23" s="49">
        <f t="shared" si="3"/>
        <v>9885</v>
      </c>
    </row>
    <row r="24" spans="1:9" x14ac:dyDescent="0.25">
      <c r="A24" s="74" t="s">
        <v>47</v>
      </c>
      <c r="B24" s="29"/>
      <c r="C24" s="49">
        <f t="shared" si="1"/>
        <v>2604.1220845765201</v>
      </c>
      <c r="D24" s="49">
        <f t="shared" si="3"/>
        <v>3043.9823864536411</v>
      </c>
      <c r="E24" s="49">
        <f t="shared" si="3"/>
        <v>2051.9509496390342</v>
      </c>
      <c r="F24" s="49">
        <f t="shared" si="3"/>
        <v>1126.0097742844539</v>
      </c>
      <c r="G24" s="49">
        <f t="shared" si="3"/>
        <v>2346.8188939219372</v>
      </c>
      <c r="H24" s="49">
        <f t="shared" si="3"/>
        <v>131</v>
      </c>
    </row>
    <row r="25" spans="1:9" x14ac:dyDescent="0.25">
      <c r="A25" s="76" t="s">
        <v>42</v>
      </c>
      <c r="B25" s="29"/>
      <c r="C25" s="49">
        <f t="shared" si="1"/>
        <v>6457.0630000000001</v>
      </c>
      <c r="D25" s="49">
        <f t="shared" si="3"/>
        <v>10258.097</v>
      </c>
      <c r="E25" s="49">
        <f t="shared" si="3"/>
        <v>7906.7193300000008</v>
      </c>
      <c r="F25" s="49">
        <f t="shared" si="3"/>
        <v>29132.036609999999</v>
      </c>
      <c r="G25" s="49">
        <f t="shared" si="3"/>
        <v>11151.5462182996</v>
      </c>
      <c r="H25" s="49">
        <f t="shared" si="3"/>
        <v>18705</v>
      </c>
    </row>
    <row r="26" spans="1:9" x14ac:dyDescent="0.25">
      <c r="A26" s="76" t="s">
        <v>44</v>
      </c>
      <c r="B26" s="29"/>
      <c r="C26" s="49">
        <f t="shared" si="1"/>
        <v>411.1521474045332</v>
      </c>
      <c r="D26" s="49">
        <f t="shared" si="3"/>
        <v>266.68798736824618</v>
      </c>
      <c r="E26" s="49">
        <f t="shared" si="3"/>
        <v>212.6964444416937</v>
      </c>
      <c r="F26" s="49">
        <f t="shared" si="3"/>
        <v>616.76066346762582</v>
      </c>
      <c r="G26" s="49">
        <f t="shared" si="3"/>
        <v>168.47564</v>
      </c>
      <c r="H26" s="49">
        <f t="shared" si="3"/>
        <v>225</v>
      </c>
    </row>
    <row r="27" spans="1:9" x14ac:dyDescent="0.25">
      <c r="A27" s="74" t="s">
        <v>48</v>
      </c>
      <c r="B27" s="29"/>
      <c r="C27" s="49">
        <f t="shared" si="1"/>
        <v>0</v>
      </c>
      <c r="D27" s="49">
        <f t="shared" si="3"/>
        <v>0</v>
      </c>
      <c r="E27" s="49">
        <f t="shared" si="3"/>
        <v>0</v>
      </c>
      <c r="F27" s="49">
        <f t="shared" si="3"/>
        <v>0</v>
      </c>
      <c r="G27" s="49">
        <f t="shared" si="3"/>
        <v>0</v>
      </c>
      <c r="H27" s="49">
        <f t="shared" si="3"/>
        <v>817</v>
      </c>
    </row>
    <row r="28" spans="1:9" x14ac:dyDescent="0.25">
      <c r="A28" s="74" t="s">
        <v>45</v>
      </c>
      <c r="B28" s="29"/>
      <c r="C28" s="49">
        <f t="shared" si="1"/>
        <v>0</v>
      </c>
      <c r="D28" s="49">
        <f t="shared" si="3"/>
        <v>0</v>
      </c>
      <c r="E28" s="49">
        <f t="shared" si="3"/>
        <v>0</v>
      </c>
      <c r="F28" s="49">
        <f t="shared" si="3"/>
        <v>0</v>
      </c>
      <c r="G28" s="49">
        <f t="shared" si="3"/>
        <v>0.1511521175852977</v>
      </c>
      <c r="H28" s="49">
        <f t="shared" si="3"/>
        <v>-0.4</v>
      </c>
    </row>
    <row r="29" spans="1:9" x14ac:dyDescent="0.25">
      <c r="A29" s="74" t="s">
        <v>49</v>
      </c>
      <c r="B29" s="29"/>
      <c r="C29" s="49">
        <f t="shared" ref="C29:H29" si="4">C22-C23+C24+C25-C26+C27+C28</f>
        <v>126136.37207821976</v>
      </c>
      <c r="D29" s="49">
        <f t="shared" si="4"/>
        <v>130853.57357145964</v>
      </c>
      <c r="E29" s="49">
        <f t="shared" si="4"/>
        <v>131650.66456017861</v>
      </c>
      <c r="F29" s="49">
        <f t="shared" si="4"/>
        <v>153233.21905468736</v>
      </c>
      <c r="G29" s="49">
        <f t="shared" si="4"/>
        <v>156778.69509828422</v>
      </c>
      <c r="H29" s="49">
        <f t="shared" si="4"/>
        <v>166321.29509828423</v>
      </c>
    </row>
    <row r="30" spans="1:9" ht="30" customHeight="1" x14ac:dyDescent="0.3">
      <c r="A30" s="52" t="s">
        <v>90</v>
      </c>
      <c r="B30" s="77"/>
      <c r="C30" s="27"/>
      <c r="D30" s="27"/>
      <c r="E30" s="27"/>
      <c r="F30" s="27"/>
      <c r="G30" s="27"/>
      <c r="H30" s="71"/>
      <c r="I30" s="86"/>
    </row>
    <row r="31" spans="1:9" x14ac:dyDescent="0.25">
      <c r="A31" s="74" t="s">
        <v>79</v>
      </c>
      <c r="B31" s="77"/>
      <c r="C31" s="50">
        <f t="shared" ref="C31:H31" si="5">C24/C22</f>
        <v>2.0399203647328269E-2</v>
      </c>
      <c r="D31" s="50">
        <f t="shared" si="5"/>
        <v>2.4132471358586441E-2</v>
      </c>
      <c r="E31" s="50">
        <f t="shared" si="5"/>
        <v>1.5681275594039899E-2</v>
      </c>
      <c r="F31" s="50">
        <f t="shared" si="5"/>
        <v>8.5530124594984137E-3</v>
      </c>
      <c r="G31" s="50">
        <f t="shared" si="5"/>
        <v>1.5315340292396923E-2</v>
      </c>
      <c r="H31" s="50">
        <f t="shared" si="5"/>
        <v>8.3557271552666247E-4</v>
      </c>
    </row>
    <row r="32" spans="1:9" x14ac:dyDescent="0.25">
      <c r="A32" s="74" t="s">
        <v>91</v>
      </c>
      <c r="B32" s="77"/>
      <c r="C32" s="50">
        <f>C9-C31</f>
        <v>6.5912631741615185E-5</v>
      </c>
      <c r="D32" s="50">
        <f t="shared" ref="D32:H32" si="6">D9-D31</f>
        <v>5.1130979340494043E-5</v>
      </c>
      <c r="E32" s="50">
        <f t="shared" si="6"/>
        <v>2.553068868268657E-5</v>
      </c>
      <c r="F32" s="50">
        <f t="shared" si="6"/>
        <v>3.8052832597775671E-5</v>
      </c>
      <c r="G32" s="50">
        <f t="shared" si="6"/>
        <v>1.6857322594460156E-5</v>
      </c>
      <c r="H32" s="50">
        <f t="shared" si="6"/>
        <v>3.3534589698834679E-6</v>
      </c>
      <c r="I32" s="86"/>
    </row>
    <row r="33" spans="1:9" x14ac:dyDescent="0.25">
      <c r="A33" s="74" t="s">
        <v>110</v>
      </c>
      <c r="B33" s="77"/>
      <c r="C33" s="81">
        <f t="shared" ref="C33:H33" si="7">C22/C23</f>
        <v>12.550329093351623</v>
      </c>
      <c r="D33" s="81">
        <f t="shared" si="7"/>
        <v>15.163920697407836</v>
      </c>
      <c r="E33" s="81">
        <f t="shared" si="7"/>
        <v>14.622336197300204</v>
      </c>
      <c r="F33" s="81">
        <f t="shared" si="7"/>
        <v>16.336400962275476</v>
      </c>
      <c r="G33" s="81">
        <f t="shared" si="7"/>
        <v>15.660709047419141</v>
      </c>
      <c r="H33" s="81">
        <f t="shared" si="7"/>
        <v>15.860262528910898</v>
      </c>
      <c r="I33" s="4"/>
    </row>
    <row r="34" spans="1:9" ht="30" customHeight="1" x14ac:dyDescent="0.3">
      <c r="A34" s="52" t="s">
        <v>88</v>
      </c>
      <c r="B34" s="77"/>
      <c r="C34" s="27"/>
      <c r="D34" s="27"/>
      <c r="E34" s="27"/>
      <c r="F34" s="27"/>
      <c r="G34" s="27"/>
      <c r="H34" s="71"/>
      <c r="I34" s="86"/>
    </row>
    <row r="35" spans="1:9" x14ac:dyDescent="0.25">
      <c r="A35" s="74" t="s">
        <v>79</v>
      </c>
      <c r="B35" s="45"/>
      <c r="C35" s="50">
        <f>(C$21&lt;=($H$21-$B$5))*C31</f>
        <v>0</v>
      </c>
      <c r="D35" s="50">
        <f t="shared" ref="D35:H35" si="8">(D$21&lt;=($H$21-$B$5))*D31</f>
        <v>0</v>
      </c>
      <c r="E35" s="50">
        <f t="shared" si="8"/>
        <v>0</v>
      </c>
      <c r="F35" s="50">
        <f t="shared" si="8"/>
        <v>0</v>
      </c>
      <c r="G35" s="50">
        <f t="shared" si="8"/>
        <v>0</v>
      </c>
      <c r="H35" s="50">
        <f t="shared" si="8"/>
        <v>0</v>
      </c>
      <c r="I35" s="86"/>
    </row>
    <row r="36" spans="1:9" x14ac:dyDescent="0.25">
      <c r="A36" s="74" t="s">
        <v>85</v>
      </c>
      <c r="B36" s="77"/>
      <c r="C36" s="50">
        <f t="shared" ref="C36:H36" si="9">(C$21&gt;($H$21-$B$5))*C10</f>
        <v>0</v>
      </c>
      <c r="D36" s="50">
        <f t="shared" si="9"/>
        <v>0</v>
      </c>
      <c r="E36" s="50">
        <f t="shared" si="9"/>
        <v>0</v>
      </c>
      <c r="F36" s="50">
        <f t="shared" si="9"/>
        <v>0</v>
      </c>
      <c r="G36" s="50">
        <f t="shared" si="9"/>
        <v>0</v>
      </c>
      <c r="H36" s="50">
        <f t="shared" si="9"/>
        <v>0</v>
      </c>
      <c r="I36" s="86"/>
    </row>
    <row r="37" spans="1:9" x14ac:dyDescent="0.25">
      <c r="A37" s="74" t="s">
        <v>88</v>
      </c>
      <c r="B37" s="77"/>
      <c r="C37" s="50">
        <f>C35+C36</f>
        <v>0</v>
      </c>
      <c r="D37" s="50">
        <f t="shared" ref="D37:H37" si="10">D35+D36</f>
        <v>0</v>
      </c>
      <c r="E37" s="50">
        <f t="shared" si="10"/>
        <v>0</v>
      </c>
      <c r="F37" s="50">
        <f t="shared" si="10"/>
        <v>0</v>
      </c>
      <c r="G37" s="50">
        <f t="shared" si="10"/>
        <v>0</v>
      </c>
      <c r="H37" s="50">
        <f t="shared" si="10"/>
        <v>0</v>
      </c>
      <c r="I37" s="86"/>
    </row>
    <row r="38" spans="1:9" ht="30" customHeight="1" x14ac:dyDescent="0.3">
      <c r="A38" s="52" t="s">
        <v>93</v>
      </c>
      <c r="B38" s="77"/>
      <c r="C38" s="27"/>
      <c r="D38" s="27"/>
      <c r="E38" s="27"/>
      <c r="F38" s="27"/>
      <c r="G38" s="27"/>
      <c r="H38" s="71"/>
      <c r="I38" s="86"/>
    </row>
    <row r="39" spans="1:9" x14ac:dyDescent="0.25">
      <c r="A39" s="74" t="s">
        <v>46</v>
      </c>
      <c r="B39" s="77"/>
      <c r="C39" s="57">
        <f>C12</f>
        <v>127658.0267346656</v>
      </c>
      <c r="D39" s="49">
        <f>C46</f>
        <v>123532.24999364324</v>
      </c>
      <c r="E39" s="49">
        <f t="shared" ref="E39:H39" si="11">D46</f>
        <v>125377.20055013441</v>
      </c>
      <c r="F39" s="49">
        <f t="shared" si="11"/>
        <v>124496.86166077446</v>
      </c>
      <c r="G39" s="49">
        <f t="shared" si="11"/>
        <v>145391.31206878912</v>
      </c>
      <c r="H39" s="49">
        <f t="shared" si="11"/>
        <v>147090.70689018464</v>
      </c>
      <c r="I39" s="86"/>
    </row>
    <row r="40" spans="1:9" x14ac:dyDescent="0.25">
      <c r="A40" s="74" t="s">
        <v>40</v>
      </c>
      <c r="B40" s="77"/>
      <c r="C40" s="49">
        <f t="shared" ref="C40:H40" si="12">C39/C33</f>
        <v>10171.687593617829</v>
      </c>
      <c r="D40" s="49">
        <f t="shared" si="12"/>
        <v>8146.4584561405809</v>
      </c>
      <c r="E40" s="49">
        <f t="shared" si="12"/>
        <v>8574.361774918254</v>
      </c>
      <c r="F40" s="49">
        <f t="shared" si="12"/>
        <v>7620.8255385177235</v>
      </c>
      <c r="G40" s="49">
        <f t="shared" si="12"/>
        <v>9283.8269090216818</v>
      </c>
      <c r="H40" s="49">
        <f t="shared" si="12"/>
        <v>9274.1659617588411</v>
      </c>
      <c r="I40" s="86"/>
    </row>
    <row r="41" spans="1:9" x14ac:dyDescent="0.25">
      <c r="A41" s="74" t="s">
        <v>47</v>
      </c>
      <c r="B41" s="77"/>
      <c r="C41" s="49">
        <f t="shared" ref="C41:H41" si="13">C39*C37</f>
        <v>0</v>
      </c>
      <c r="D41" s="49">
        <f t="shared" si="13"/>
        <v>0</v>
      </c>
      <c r="E41" s="49">
        <f t="shared" si="13"/>
        <v>0</v>
      </c>
      <c r="F41" s="49">
        <f t="shared" si="13"/>
        <v>0</v>
      </c>
      <c r="G41" s="49">
        <f t="shared" si="13"/>
        <v>0</v>
      </c>
      <c r="H41" s="49">
        <f t="shared" si="13"/>
        <v>0</v>
      </c>
      <c r="I41" s="86"/>
    </row>
    <row r="42" spans="1:9" x14ac:dyDescent="0.25">
      <c r="A42" s="76" t="s">
        <v>42</v>
      </c>
      <c r="B42" s="77"/>
      <c r="C42" s="49">
        <f>C15</f>
        <v>6457.0630000000001</v>
      </c>
      <c r="D42" s="49">
        <f t="shared" ref="D42:H42" si="14">D15</f>
        <v>10258.097</v>
      </c>
      <c r="E42" s="49">
        <f t="shared" si="14"/>
        <v>7906.7193300000008</v>
      </c>
      <c r="F42" s="49">
        <f t="shared" si="14"/>
        <v>29132.036609999999</v>
      </c>
      <c r="G42" s="49">
        <f t="shared" si="14"/>
        <v>11151.5462182996</v>
      </c>
      <c r="H42" s="49">
        <f t="shared" si="14"/>
        <v>18705</v>
      </c>
      <c r="I42" s="86"/>
    </row>
    <row r="43" spans="1:9" x14ac:dyDescent="0.25">
      <c r="A43" s="76" t="s">
        <v>44</v>
      </c>
      <c r="B43" s="77"/>
      <c r="C43" s="49">
        <f t="shared" ref="C43:H43" si="15">C16</f>
        <v>411.1521474045332</v>
      </c>
      <c r="D43" s="49">
        <f t="shared" si="15"/>
        <v>266.68798736824618</v>
      </c>
      <c r="E43" s="49">
        <f t="shared" si="15"/>
        <v>212.6964444416937</v>
      </c>
      <c r="F43" s="49">
        <f t="shared" si="15"/>
        <v>616.76066346762582</v>
      </c>
      <c r="G43" s="49">
        <f t="shared" si="15"/>
        <v>168.47564</v>
      </c>
      <c r="H43" s="49">
        <f t="shared" si="15"/>
        <v>225</v>
      </c>
      <c r="I43" s="86"/>
    </row>
    <row r="44" spans="1:9" x14ac:dyDescent="0.25">
      <c r="A44" s="74" t="s">
        <v>48</v>
      </c>
      <c r="B44" s="77"/>
      <c r="C44" s="49">
        <f t="shared" ref="C44:H44" si="16">C17</f>
        <v>0</v>
      </c>
      <c r="D44" s="49">
        <f t="shared" si="16"/>
        <v>0</v>
      </c>
      <c r="E44" s="49">
        <f t="shared" si="16"/>
        <v>0</v>
      </c>
      <c r="F44" s="49">
        <f t="shared" si="16"/>
        <v>0</v>
      </c>
      <c r="G44" s="49">
        <f t="shared" si="16"/>
        <v>0</v>
      </c>
      <c r="H44" s="49">
        <f t="shared" si="16"/>
        <v>817</v>
      </c>
      <c r="I44" s="86"/>
    </row>
    <row r="45" spans="1:9" x14ac:dyDescent="0.25">
      <c r="A45" s="74" t="s">
        <v>45</v>
      </c>
      <c r="B45" s="77"/>
      <c r="C45" s="49">
        <f t="shared" ref="C45:H45" si="17">C18</f>
        <v>0</v>
      </c>
      <c r="D45" s="49">
        <f t="shared" si="17"/>
        <v>0</v>
      </c>
      <c r="E45" s="49">
        <f t="shared" si="17"/>
        <v>0</v>
      </c>
      <c r="F45" s="49">
        <f t="shared" si="17"/>
        <v>0</v>
      </c>
      <c r="G45" s="49">
        <f t="shared" si="17"/>
        <v>0.1511521175852977</v>
      </c>
      <c r="H45" s="49">
        <f t="shared" si="17"/>
        <v>-0.4</v>
      </c>
      <c r="I45" s="86"/>
    </row>
    <row r="46" spans="1:9" x14ac:dyDescent="0.25">
      <c r="A46" s="74" t="s">
        <v>49</v>
      </c>
      <c r="B46" s="77"/>
      <c r="C46" s="49">
        <f t="shared" ref="C46:H46" si="18">C39-C40+C41+C42-C43+C44+C45</f>
        <v>123532.24999364324</v>
      </c>
      <c r="D46" s="49">
        <f t="shared" si="18"/>
        <v>125377.20055013441</v>
      </c>
      <c r="E46" s="49">
        <f t="shared" si="18"/>
        <v>124496.86166077446</v>
      </c>
      <c r="F46" s="49">
        <f t="shared" si="18"/>
        <v>145391.31206878912</v>
      </c>
      <c r="G46" s="49">
        <f t="shared" si="18"/>
        <v>147090.70689018464</v>
      </c>
      <c r="H46" s="49">
        <f t="shared" si="18"/>
        <v>157113.1409284258</v>
      </c>
      <c r="I46" s="86"/>
    </row>
    <row r="47" spans="1:9" ht="39.950000000000003" customHeight="1" x14ac:dyDescent="0.35">
      <c r="A47" s="85" t="s">
        <v>15</v>
      </c>
      <c r="B47" s="53"/>
      <c r="C47" s="86"/>
      <c r="D47" s="86"/>
      <c r="E47" s="86"/>
      <c r="F47" s="86"/>
      <c r="G47" s="86"/>
      <c r="H47" s="86"/>
      <c r="I47" s="86"/>
    </row>
    <row r="48" spans="1:9" x14ac:dyDescent="0.25">
      <c r="A48" s="74" t="s">
        <v>40</v>
      </c>
      <c r="B48" s="77"/>
      <c r="C48" s="49">
        <f>C40</f>
        <v>10171.687593617829</v>
      </c>
      <c r="D48" s="49">
        <f t="shared" ref="D48:H48" si="19">D40</f>
        <v>8146.4584561405809</v>
      </c>
      <c r="E48" s="49">
        <f t="shared" si="19"/>
        <v>8574.361774918254</v>
      </c>
      <c r="F48" s="49">
        <f t="shared" si="19"/>
        <v>7620.8255385177235</v>
      </c>
      <c r="G48" s="49">
        <f t="shared" si="19"/>
        <v>9283.8269090216818</v>
      </c>
      <c r="H48" s="49">
        <f t="shared" si="19"/>
        <v>9274.1659617588411</v>
      </c>
      <c r="I48" s="86"/>
    </row>
    <row r="49" spans="1:9" x14ac:dyDescent="0.25">
      <c r="A49" s="74" t="s">
        <v>47</v>
      </c>
      <c r="B49" s="77"/>
      <c r="C49" s="49">
        <f t="shared" ref="C49:H49" si="20">C41</f>
        <v>0</v>
      </c>
      <c r="D49" s="49">
        <f t="shared" si="20"/>
        <v>0</v>
      </c>
      <c r="E49" s="49">
        <f t="shared" si="20"/>
        <v>0</v>
      </c>
      <c r="F49" s="49">
        <f t="shared" si="20"/>
        <v>0</v>
      </c>
      <c r="G49" s="49">
        <f t="shared" si="20"/>
        <v>0</v>
      </c>
      <c r="H49" s="49">
        <f t="shared" si="20"/>
        <v>0</v>
      </c>
      <c r="I49" s="86"/>
    </row>
    <row r="51" spans="1:9" x14ac:dyDescent="0.25">
      <c r="A51" s="100" t="s">
        <v>126</v>
      </c>
    </row>
  </sheetData>
  <mergeCells count="1">
    <mergeCell ref="A2:E2"/>
  </mergeCells>
  <pageMargins left="0.25" right="0.25" top="0.75" bottom="0.75" header="0.3" footer="0.3"/>
  <pageSetup paperSize="9" scale="51" orientation="landscape" r:id="rId1"/>
  <headerFooter>
    <oddHeader>&amp;R&amp;D &amp;T</oddHeader>
    <oddFooter>&amp;L&amp;F&amp;C&amp;A&amp;R&amp;P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3E8A92"/>
    <pageSetUpPr fitToPage="1"/>
  </sheetPr>
  <dimension ref="A1:AH22"/>
  <sheetViews>
    <sheetView showGridLines="0" view="pageBreakPreview" zoomScaleNormal="100" zoomScaleSheetLayoutView="100" workbookViewId="0"/>
  </sheetViews>
  <sheetFormatPr defaultColWidth="9.140625" defaultRowHeight="15" x14ac:dyDescent="0.25"/>
  <cols>
    <col min="1" max="1" width="77.85546875" bestFit="1" customWidth="1"/>
    <col min="2" max="2" width="26.42578125" bestFit="1" customWidth="1"/>
    <col min="3" max="3" width="11.42578125" customWidth="1"/>
    <col min="4" max="34" width="10.42578125" customWidth="1"/>
    <col min="35" max="35" width="2.7109375" customWidth="1"/>
  </cols>
  <sheetData>
    <row r="1" spans="1:34" ht="39.950000000000003" customHeight="1" x14ac:dyDescent="0.25">
      <c r="A1" s="34" t="s">
        <v>39</v>
      </c>
      <c r="B1" s="3"/>
      <c r="C1" s="3"/>
      <c r="D1" s="3"/>
      <c r="E1" s="3"/>
      <c r="F1" s="3"/>
      <c r="G1" s="3"/>
      <c r="H1" s="3"/>
      <c r="I1" s="3"/>
      <c r="J1" s="3"/>
      <c r="K1" s="3"/>
      <c r="L1" s="3"/>
      <c r="M1" s="3"/>
      <c r="N1" s="3"/>
      <c r="O1" s="3"/>
      <c r="P1" s="3"/>
      <c r="Q1" s="3"/>
      <c r="R1" s="3"/>
      <c r="S1" s="24"/>
      <c r="T1" s="24"/>
      <c r="U1" s="24"/>
      <c r="V1" s="24"/>
      <c r="W1" s="24"/>
      <c r="X1" s="24"/>
      <c r="Y1" s="24"/>
      <c r="Z1" s="24"/>
      <c r="AA1" s="24"/>
      <c r="AB1" s="24"/>
      <c r="AC1" s="24"/>
      <c r="AD1" s="24"/>
      <c r="AE1" s="24"/>
      <c r="AF1" s="24"/>
      <c r="AG1" s="3"/>
      <c r="AH1" s="24"/>
    </row>
    <row r="2" spans="1:34" ht="20.100000000000001" customHeight="1" x14ac:dyDescent="0.25">
      <c r="A2" s="26" t="s">
        <v>13</v>
      </c>
      <c r="B2" s="42"/>
      <c r="C2" s="43"/>
      <c r="D2" s="43"/>
      <c r="G2" s="3"/>
      <c r="H2" s="3"/>
      <c r="I2" s="3"/>
      <c r="J2" s="3"/>
      <c r="K2" s="3"/>
      <c r="L2" s="3"/>
      <c r="M2" s="3"/>
      <c r="N2" s="3"/>
      <c r="O2" s="3"/>
      <c r="P2" s="3"/>
      <c r="Q2" s="3"/>
      <c r="R2" s="3"/>
      <c r="S2" s="24"/>
      <c r="T2" s="24"/>
      <c r="U2" s="24"/>
      <c r="V2" s="24"/>
      <c r="W2" s="24"/>
      <c r="X2" s="24"/>
      <c r="Y2" s="24"/>
      <c r="Z2" s="24"/>
      <c r="AA2" s="24"/>
      <c r="AB2" s="24"/>
      <c r="AC2" s="24"/>
      <c r="AD2" s="24"/>
      <c r="AE2" s="24"/>
      <c r="AF2" s="24"/>
      <c r="AG2" s="3"/>
      <c r="AH2" s="24"/>
    </row>
    <row r="3" spans="1:34" ht="39.950000000000003" customHeight="1" x14ac:dyDescent="0.25">
      <c r="A3" s="35" t="s">
        <v>12</v>
      </c>
      <c r="B3" s="40"/>
      <c r="C3" s="2" t="s">
        <v>66</v>
      </c>
      <c r="D3" s="40" t="s">
        <v>9</v>
      </c>
      <c r="E3" s="3"/>
      <c r="F3" s="3"/>
      <c r="G3" s="3"/>
      <c r="H3" s="3"/>
      <c r="I3" s="3"/>
      <c r="J3" s="3"/>
      <c r="K3" s="3"/>
      <c r="L3" s="3"/>
      <c r="M3" s="3"/>
      <c r="N3" s="3"/>
      <c r="O3" s="3"/>
      <c r="P3" s="3"/>
      <c r="Q3" s="3"/>
      <c r="R3" s="3"/>
      <c r="S3" s="24"/>
      <c r="T3" s="24"/>
      <c r="U3" s="24"/>
      <c r="V3" s="24"/>
      <c r="W3" s="24"/>
      <c r="X3" s="24"/>
      <c r="Y3" s="24"/>
      <c r="Z3" s="24"/>
      <c r="AA3" s="24"/>
      <c r="AB3" s="24"/>
      <c r="AC3" s="24"/>
      <c r="AD3" s="24"/>
      <c r="AE3" s="24"/>
      <c r="AF3" s="24"/>
      <c r="AG3" s="3"/>
      <c r="AH3" s="24"/>
    </row>
    <row r="4" spans="1:34" x14ac:dyDescent="0.25">
      <c r="A4" s="30" t="s">
        <v>67</v>
      </c>
      <c r="B4" s="29"/>
      <c r="C4" s="63">
        <f>Selection!B6</f>
        <v>1</v>
      </c>
      <c r="D4" s="107" t="str">
        <f>EDB_Name</f>
        <v>Alpine Energy</v>
      </c>
      <c r="E4" s="107"/>
      <c r="G4" s="3"/>
      <c r="H4" s="3"/>
      <c r="I4" s="3"/>
      <c r="J4" s="3"/>
      <c r="K4" s="3"/>
      <c r="L4" s="3"/>
      <c r="M4" s="3"/>
      <c r="N4" s="3"/>
      <c r="O4" s="3"/>
      <c r="P4" s="3"/>
      <c r="Q4" s="3"/>
      <c r="R4" s="3"/>
      <c r="S4" s="24"/>
      <c r="T4" s="24"/>
      <c r="U4" s="24"/>
      <c r="V4" s="24"/>
      <c r="W4" s="24"/>
      <c r="X4" s="24"/>
      <c r="Y4" s="24"/>
      <c r="Z4" s="24"/>
      <c r="AA4" s="24"/>
      <c r="AB4" s="24"/>
      <c r="AC4" s="24"/>
      <c r="AD4" s="24"/>
      <c r="AE4" s="24"/>
      <c r="AF4" s="24"/>
      <c r="AG4" s="3"/>
      <c r="AH4" s="24"/>
    </row>
    <row r="6" spans="1:34" ht="23.25" x14ac:dyDescent="0.35">
      <c r="A6" s="53" t="s">
        <v>107</v>
      </c>
    </row>
    <row r="7" spans="1:34" ht="54.6" customHeight="1" x14ac:dyDescent="0.25">
      <c r="A7" s="62"/>
      <c r="B7" s="27" t="s">
        <v>14</v>
      </c>
      <c r="C7" s="27" t="s">
        <v>51</v>
      </c>
      <c r="D7" s="27" t="s">
        <v>3</v>
      </c>
      <c r="E7" s="27" t="s">
        <v>52</v>
      </c>
      <c r="F7" s="27" t="s">
        <v>60</v>
      </c>
      <c r="G7" s="27" t="s">
        <v>4</v>
      </c>
      <c r="H7" s="27" t="s">
        <v>5</v>
      </c>
      <c r="I7" s="27" t="s">
        <v>53</v>
      </c>
      <c r="J7" s="27" t="s">
        <v>54</v>
      </c>
      <c r="K7" s="27" t="s">
        <v>55</v>
      </c>
      <c r="L7" s="27" t="s">
        <v>56</v>
      </c>
      <c r="M7" s="27" t="s">
        <v>57</v>
      </c>
      <c r="N7" s="27" t="s">
        <v>6</v>
      </c>
      <c r="O7" s="27" t="s">
        <v>58</v>
      </c>
      <c r="P7" s="27" t="s">
        <v>61</v>
      </c>
      <c r="Q7" s="27" t="s">
        <v>62</v>
      </c>
      <c r="R7" s="27" t="s">
        <v>59</v>
      </c>
      <c r="S7" s="44" t="s">
        <v>26</v>
      </c>
      <c r="T7" s="27" t="s">
        <v>27</v>
      </c>
      <c r="U7" s="27" t="s">
        <v>28</v>
      </c>
      <c r="V7" s="27" t="s">
        <v>29</v>
      </c>
      <c r="W7" s="27" t="s">
        <v>30</v>
      </c>
      <c r="X7" s="27" t="s">
        <v>31</v>
      </c>
      <c r="Y7" s="27" t="s">
        <v>32</v>
      </c>
      <c r="Z7" s="27" t="s">
        <v>33</v>
      </c>
      <c r="AA7" s="27" t="s">
        <v>34</v>
      </c>
      <c r="AB7" s="27" t="s">
        <v>35</v>
      </c>
      <c r="AC7" s="27" t="s">
        <v>36</v>
      </c>
      <c r="AD7" s="27" t="s">
        <v>37</v>
      </c>
      <c r="AE7" s="27" t="s">
        <v>38</v>
      </c>
      <c r="AF7" s="27" t="s">
        <v>64</v>
      </c>
      <c r="AG7" s="27" t="s">
        <v>132</v>
      </c>
      <c r="AH7" s="27" t="s">
        <v>63</v>
      </c>
    </row>
    <row r="8" spans="1:34" x14ac:dyDescent="0.25">
      <c r="A8" s="31" t="s">
        <v>10</v>
      </c>
      <c r="B8" s="33">
        <f>C4</f>
        <v>1</v>
      </c>
      <c r="C8" s="33">
        <f>INDEX(Inputs!$D$13:$AI$13,MATCH(C7,Inputs!$D$12:$AI$12,0))</f>
        <v>1</v>
      </c>
      <c r="D8" s="33">
        <f>INDEX(Inputs!$D$13:$AI$13,MATCH(D7,Inputs!$D$12:$AI$12,0))</f>
        <v>2</v>
      </c>
      <c r="E8" s="33">
        <f>INDEX(Inputs!$D$13:$AI$13,MATCH(E7,Inputs!$D$12:$AI$12,0))</f>
        <v>3</v>
      </c>
      <c r="F8" s="33">
        <f>INDEX(Inputs!$D$13:$AI$13,MATCH(F7,Inputs!$D$12:$AI$12,0))</f>
        <v>4</v>
      </c>
      <c r="G8" s="33">
        <f>INDEX(Inputs!$D$13:$AI$13,MATCH(G7,Inputs!$D$12:$AI$12,0))</f>
        <v>5</v>
      </c>
      <c r="H8" s="33">
        <f>INDEX(Inputs!$D$13:$AI$13,MATCH(H7,Inputs!$D$12:$AI$12,0))</f>
        <v>6</v>
      </c>
      <c r="I8" s="33">
        <f>INDEX(Inputs!$D$13:$AI$13,MATCH(I7,Inputs!$D$12:$AI$12,0))</f>
        <v>7</v>
      </c>
      <c r="J8" s="33">
        <f>INDEX(Inputs!$D$13:$AI$13,MATCH(J7,Inputs!$D$12:$AI$12,0))</f>
        <v>8</v>
      </c>
      <c r="K8" s="33">
        <f>INDEX(Inputs!$D$13:$AI$13,MATCH(K7,Inputs!$D$12:$AI$12,0))</f>
        <v>9</v>
      </c>
      <c r="L8" s="33">
        <f>INDEX(Inputs!$D$13:$AI$13,MATCH(L7,Inputs!$D$12:$AI$12,0))</f>
        <v>10</v>
      </c>
      <c r="M8" s="33">
        <f>INDEX(Inputs!$D$13:$AI$13,MATCH(M7,Inputs!$D$12:$AI$12,0))</f>
        <v>11</v>
      </c>
      <c r="N8" s="33">
        <f>INDEX(Inputs!$D$13:$AI$13,MATCH(N7,Inputs!$D$12:$AI$12,0))</f>
        <v>12</v>
      </c>
      <c r="O8" s="33">
        <f>INDEX(Inputs!$D$13:$AI$13,MATCH(O7,Inputs!$D$12:$AI$12,0))</f>
        <v>13</v>
      </c>
      <c r="P8" s="33">
        <f>INDEX(Inputs!$D$13:$AI$13,MATCH(P7,Inputs!$D$12:$AI$12,0))</f>
        <v>14</v>
      </c>
      <c r="Q8" s="33">
        <f>INDEX(Inputs!$D$13:$AI$13,MATCH(Q7,Inputs!$D$12:$AI$12,0))</f>
        <v>15</v>
      </c>
      <c r="R8" s="33">
        <f>INDEX(Inputs!$D$13:$AI$13,MATCH(R7,Inputs!$D$12:$AI$12,0))</f>
        <v>16</v>
      </c>
      <c r="S8" s="33">
        <f>INDEX(Inputs!$D$13:$AI$13,MATCH(S7,Inputs!$D$12:$AI$12,0))</f>
        <v>17</v>
      </c>
      <c r="T8" s="33">
        <f>INDEX(Inputs!$D$13:$AI$13,MATCH(T7,Inputs!$D$12:$AI$12,0))</f>
        <v>18</v>
      </c>
      <c r="U8" s="33">
        <f>INDEX(Inputs!$D$13:$AI$13,MATCH(U7,Inputs!$D$12:$AI$12,0))</f>
        <v>19</v>
      </c>
      <c r="V8" s="33">
        <f>INDEX(Inputs!$D$13:$AI$13,MATCH(V7,Inputs!$D$12:$AI$12,0))</f>
        <v>20</v>
      </c>
      <c r="W8" s="33">
        <f>INDEX(Inputs!$D$13:$AI$13,MATCH(W7,Inputs!$D$12:$AI$12,0))</f>
        <v>21</v>
      </c>
      <c r="X8" s="33">
        <f>INDEX(Inputs!$D$13:$AI$13,MATCH(X7,Inputs!$D$12:$AI$12,0))</f>
        <v>22</v>
      </c>
      <c r="Y8" s="33">
        <f>INDEX(Inputs!$D$13:$AI$13,MATCH(Y7,Inputs!$D$12:$AI$12,0))</f>
        <v>23</v>
      </c>
      <c r="Z8" s="33">
        <f>INDEX(Inputs!$D$13:$AI$13,MATCH(Z7,Inputs!$D$12:$AI$12,0))</f>
        <v>24</v>
      </c>
      <c r="AA8" s="33">
        <f>INDEX(Inputs!$D$13:$AI$13,MATCH(AA7,Inputs!$D$12:$AI$12,0))</f>
        <v>25</v>
      </c>
      <c r="AB8" s="33">
        <f>INDEX(Inputs!$D$13:$AI$13,MATCH(AB7,Inputs!$D$12:$AI$12,0))</f>
        <v>26</v>
      </c>
      <c r="AC8" s="33">
        <f>INDEX(Inputs!$D$13:$AI$13,MATCH(AC7,Inputs!$D$12:$AI$12,0))</f>
        <v>27</v>
      </c>
      <c r="AD8" s="33">
        <f>INDEX(Inputs!$D$13:$AI$13,MATCH(AD7,Inputs!$D$12:$AI$12,0))</f>
        <v>28</v>
      </c>
      <c r="AE8" s="33">
        <f>INDEX(Inputs!$D$13:$AI$13,MATCH(AE7,Inputs!$D$12:$AI$12,0))</f>
        <v>29</v>
      </c>
      <c r="AF8" s="33">
        <f>INDEX(Inputs!$D$13:$AI$13,MATCH(AF7,Inputs!$D$12:$AI$12,0))</f>
        <v>30</v>
      </c>
      <c r="AG8" s="33">
        <f>INDEX(Inputs!$D$13:$AI$13,MATCH(AG7,Inputs!$D$12:$AI$12,0))</f>
        <v>31</v>
      </c>
      <c r="AH8" s="33">
        <f>INDEX(Inputs!$D$13:$AI$13,MATCH(AH7,Inputs!$D$12:$AI$12,0))</f>
        <v>32</v>
      </c>
    </row>
    <row r="9" spans="1:34" x14ac:dyDescent="0.25">
      <c r="A9" s="60" t="s">
        <v>94</v>
      </c>
      <c r="B9" s="61">
        <f>Calculation!C48</f>
        <v>10171.687593617829</v>
      </c>
      <c r="C9" s="61">
        <f t="dataTable" ref="C9:AH21" dt2D="0" dtr="1" r1="C4"/>
        <v>10171.687593617829</v>
      </c>
      <c r="D9" s="61">
        <v>10135</v>
      </c>
      <c r="E9" s="61">
        <v>2065.1497289251101</v>
      </c>
      <c r="F9" s="61">
        <v>7349.3197272645857</v>
      </c>
      <c r="G9" s="61">
        <v>5849</v>
      </c>
      <c r="H9" s="61">
        <v>2360</v>
      </c>
      <c r="I9" s="61">
        <v>4259.8467630553369</v>
      </c>
      <c r="J9" s="61">
        <v>1076.6679999999999</v>
      </c>
      <c r="K9" s="61">
        <v>6388</v>
      </c>
      <c r="L9" s="61">
        <v>5714</v>
      </c>
      <c r="M9" s="61">
        <v>51266</v>
      </c>
      <c r="N9" s="61">
        <v>9923</v>
      </c>
      <c r="O9" s="61">
        <v>5247</v>
      </c>
      <c r="P9" s="61">
        <v>16378.23806</v>
      </c>
      <c r="Q9" s="61">
        <v>80507</v>
      </c>
      <c r="R9" s="61">
        <v>23245.08936625734</v>
      </c>
      <c r="S9" s="61">
        <v>29014</v>
      </c>
      <c r="T9" s="61">
        <v>1287</v>
      </c>
      <c r="U9" s="61">
        <v>5469.222354156178</v>
      </c>
      <c r="V9" s="61">
        <v>5329</v>
      </c>
      <c r="W9" s="61">
        <v>8194</v>
      </c>
      <c r="X9" s="61">
        <v>9116</v>
      </c>
      <c r="Y9" s="61">
        <v>3281</v>
      </c>
      <c r="Z9" s="61">
        <v>9022.7278748470744</v>
      </c>
      <c r="AA9" s="61">
        <v>843</v>
      </c>
      <c r="AB9" s="61">
        <v>11584</v>
      </c>
      <c r="AC9" s="61">
        <v>2946.399826244141</v>
      </c>
      <c r="AD9" s="61">
        <v>12056.001064113671</v>
      </c>
      <c r="AE9" s="61">
        <v>3486</v>
      </c>
      <c r="AF9" s="61">
        <v>343563.35035848129</v>
      </c>
      <c r="AG9" s="61">
        <v>241934.99923912022</v>
      </c>
      <c r="AH9" s="61">
        <v>72614.351119361061</v>
      </c>
    </row>
    <row r="10" spans="1:34" x14ac:dyDescent="0.25">
      <c r="A10" s="60" t="s">
        <v>95</v>
      </c>
      <c r="B10" s="61">
        <f>Calculation!D48</f>
        <v>8146.4584561405809</v>
      </c>
      <c r="C10" s="61">
        <v>8146.4584561405809</v>
      </c>
      <c r="D10" s="61">
        <v>10096.64490837692</v>
      </c>
      <c r="E10" s="61">
        <v>2091.6936047409276</v>
      </c>
      <c r="F10" s="61">
        <v>4696.1284533992748</v>
      </c>
      <c r="G10" s="61">
        <v>6154.0101305371791</v>
      </c>
      <c r="H10" s="61">
        <v>2432.0189769023241</v>
      </c>
      <c r="I10" s="61">
        <v>4271.8633178627551</v>
      </c>
      <c r="J10" s="61">
        <v>1101.9212881096587</v>
      </c>
      <c r="K10" s="61">
        <v>5985.8578543225067</v>
      </c>
      <c r="L10" s="61">
        <v>5799.9353980778615</v>
      </c>
      <c r="M10" s="61">
        <v>53556.035425068563</v>
      </c>
      <c r="N10" s="61">
        <v>8916.8806754840934</v>
      </c>
      <c r="O10" s="61">
        <v>5539.5701430695035</v>
      </c>
      <c r="P10" s="61">
        <v>17259.03205768219</v>
      </c>
      <c r="Q10" s="61">
        <v>81359.195624609856</v>
      </c>
      <c r="R10" s="61">
        <v>26853.204631296827</v>
      </c>
      <c r="S10" s="61">
        <v>30202.374412283669</v>
      </c>
      <c r="T10" s="61">
        <v>1224.2089898890883</v>
      </c>
      <c r="U10" s="61">
        <v>5417.74577331829</v>
      </c>
      <c r="V10" s="61">
        <v>5326.3771026844961</v>
      </c>
      <c r="W10" s="61">
        <v>8529.1774684155462</v>
      </c>
      <c r="X10" s="61">
        <v>8695.4789525405577</v>
      </c>
      <c r="Y10" s="61">
        <v>2799.2684552724013</v>
      </c>
      <c r="Z10" s="61">
        <v>9242.7149746382966</v>
      </c>
      <c r="AA10" s="61">
        <v>896.03455738868195</v>
      </c>
      <c r="AB10" s="61">
        <v>12113.206611570249</v>
      </c>
      <c r="AC10" s="61">
        <v>2950.5515013301224</v>
      </c>
      <c r="AD10" s="61">
        <v>12280.195329746542</v>
      </c>
      <c r="AE10" s="61">
        <v>3610.5543392772634</v>
      </c>
      <c r="AF10" s="61">
        <v>347554.40139530838</v>
      </c>
      <c r="AG10" s="61">
        <v>244266.44698656883</v>
      </c>
      <c r="AH10" s="61">
        <v>73085.787850088236</v>
      </c>
    </row>
    <row r="11" spans="1:34" x14ac:dyDescent="0.25">
      <c r="A11" s="60" t="s">
        <v>96</v>
      </c>
      <c r="B11" s="61">
        <f>Calculation!E48</f>
        <v>8574.361774918254</v>
      </c>
      <c r="C11" s="61">
        <v>8574.361774918254</v>
      </c>
      <c r="D11" s="61">
        <v>10347.983621144285</v>
      </c>
      <c r="E11" s="61">
        <v>2236.8103630985706</v>
      </c>
      <c r="F11" s="61">
        <v>4726.9892743311302</v>
      </c>
      <c r="G11" s="61">
        <v>6877.1016831246625</v>
      </c>
      <c r="H11" s="61">
        <v>2449.6013244156243</v>
      </c>
      <c r="I11" s="61">
        <v>4291.228457790512</v>
      </c>
      <c r="J11" s="61">
        <v>1082.1320075073315</v>
      </c>
      <c r="K11" s="61">
        <v>5979.411653055171</v>
      </c>
      <c r="L11" s="61">
        <v>5915.2125227586303</v>
      </c>
      <c r="M11" s="61">
        <v>55294.408683102578</v>
      </c>
      <c r="N11" s="61">
        <v>8713.0603870247651</v>
      </c>
      <c r="O11" s="61">
        <v>5930.4943872131007</v>
      </c>
      <c r="P11" s="61">
        <v>18649.242072939171</v>
      </c>
      <c r="Q11" s="61">
        <v>83795.410634101572</v>
      </c>
      <c r="R11" s="61">
        <v>26856.900308897413</v>
      </c>
      <c r="S11" s="61">
        <v>30982.66546673184</v>
      </c>
      <c r="T11" s="61">
        <v>1185.5020702639215</v>
      </c>
      <c r="U11" s="61">
        <v>5698.6592610549997</v>
      </c>
      <c r="V11" s="61">
        <v>5053.1460090451201</v>
      </c>
      <c r="W11" s="61">
        <v>9042.0556739957192</v>
      </c>
      <c r="X11" s="61">
        <v>8468.2323045841076</v>
      </c>
      <c r="Y11" s="61">
        <v>2839.5764627830063</v>
      </c>
      <c r="Z11" s="61">
        <v>7933.0663423624155</v>
      </c>
      <c r="AA11" s="61">
        <v>957.55797675414874</v>
      </c>
      <c r="AB11" s="61">
        <v>11781.83991856047</v>
      </c>
      <c r="AC11" s="61">
        <v>2998.4141490758429</v>
      </c>
      <c r="AD11" s="61">
        <v>14048.190460756212</v>
      </c>
      <c r="AE11" s="61">
        <v>3691.5735641630517</v>
      </c>
      <c r="AF11" s="61">
        <v>356416.69848119846</v>
      </c>
      <c r="AG11" s="61">
        <v>251730.02478591009</v>
      </c>
      <c r="AH11" s="61">
        <v>73702.544961784253</v>
      </c>
    </row>
    <row r="12" spans="1:34" x14ac:dyDescent="0.25">
      <c r="A12" s="60" t="s">
        <v>97</v>
      </c>
      <c r="B12" s="61">
        <f>Calculation!F48</f>
        <v>7620.8255385177235</v>
      </c>
      <c r="C12" s="61">
        <v>7620.8255385177235</v>
      </c>
      <c r="D12" s="61">
        <v>10480.172513293379</v>
      </c>
      <c r="E12" s="61">
        <v>2357.6807694797653</v>
      </c>
      <c r="F12" s="61">
        <v>4623.5306297707102</v>
      </c>
      <c r="G12" s="61">
        <v>6314.3527114297585</v>
      </c>
      <c r="H12" s="61">
        <v>2459.234846256837</v>
      </c>
      <c r="I12" s="61">
        <v>4131.9608741855309</v>
      </c>
      <c r="J12" s="61">
        <v>1098.4142234342401</v>
      </c>
      <c r="K12" s="61">
        <v>6098.2073168941288</v>
      </c>
      <c r="L12" s="61">
        <v>6046.1615636808956</v>
      </c>
      <c r="M12" s="61">
        <v>55081.593915354359</v>
      </c>
      <c r="N12" s="61">
        <v>8824.8612545060878</v>
      </c>
      <c r="O12" s="61">
        <v>6484.1851767010075</v>
      </c>
      <c r="P12" s="61">
        <v>19319.49818420062</v>
      </c>
      <c r="Q12" s="61">
        <v>80081.27114706843</v>
      </c>
      <c r="R12" s="61">
        <v>24597.033094362119</v>
      </c>
      <c r="S12" s="61">
        <v>31653.06214983921</v>
      </c>
      <c r="T12" s="61">
        <v>1169.2857010361563</v>
      </c>
      <c r="U12" s="61">
        <v>5984.8532649732888</v>
      </c>
      <c r="V12" s="61">
        <v>4944.2535664132938</v>
      </c>
      <c r="W12" s="61">
        <v>9328.4590151130105</v>
      </c>
      <c r="X12" s="61">
        <v>8074.790886070833</v>
      </c>
      <c r="Y12" s="61">
        <v>2885.234255214958</v>
      </c>
      <c r="Z12" s="61">
        <v>8086.482539787723</v>
      </c>
      <c r="AA12" s="61">
        <v>986.352021103163</v>
      </c>
      <c r="AB12" s="61">
        <v>11886.225972404265</v>
      </c>
      <c r="AC12" s="61">
        <v>3046.1648610950601</v>
      </c>
      <c r="AD12" s="61">
        <v>15086.833558123712</v>
      </c>
      <c r="AE12" s="61">
        <v>3798.9130248209276</v>
      </c>
      <c r="AF12" s="61">
        <v>352561.62175543094</v>
      </c>
      <c r="AG12" s="61">
        <v>245624.92951465718</v>
      </c>
      <c r="AH12" s="61">
        <v>75282.943310809991</v>
      </c>
    </row>
    <row r="13" spans="1:34" x14ac:dyDescent="0.25">
      <c r="A13" s="60" t="s">
        <v>98</v>
      </c>
      <c r="B13" s="61">
        <f>Calculation!G48</f>
        <v>9283.8269090216818</v>
      </c>
      <c r="C13" s="61">
        <v>9283.8269090216818</v>
      </c>
      <c r="D13" s="61">
        <v>10779.54369442877</v>
      </c>
      <c r="E13" s="61">
        <v>2420.0821645052838</v>
      </c>
      <c r="F13" s="61">
        <v>4779.1076597529818</v>
      </c>
      <c r="G13" s="61">
        <v>6589.0980850348806</v>
      </c>
      <c r="H13" s="61">
        <v>2375.5272385926264</v>
      </c>
      <c r="I13" s="61">
        <v>4373.9312768791415</v>
      </c>
      <c r="J13" s="61">
        <v>1103.3981871197759</v>
      </c>
      <c r="K13" s="61">
        <v>6150.8968380270808</v>
      </c>
      <c r="L13" s="61">
        <v>6220.428051035994</v>
      </c>
      <c r="M13" s="61">
        <v>56269.350737267472</v>
      </c>
      <c r="N13" s="61">
        <v>8421.0204222935572</v>
      </c>
      <c r="O13" s="61">
        <v>6957.7019915135697</v>
      </c>
      <c r="P13" s="61">
        <v>20047.744786970303</v>
      </c>
      <c r="Q13" s="61">
        <v>85353.936673871984</v>
      </c>
      <c r="R13" s="61">
        <v>24953.828433695329</v>
      </c>
      <c r="S13" s="61">
        <v>32343.429994780487</v>
      </c>
      <c r="T13" s="61">
        <v>1187.0080076234808</v>
      </c>
      <c r="U13" s="61">
        <v>6225.9541282042655</v>
      </c>
      <c r="V13" s="61">
        <v>5364.3669869259711</v>
      </c>
      <c r="W13" s="61">
        <v>9875.6915818750222</v>
      </c>
      <c r="X13" s="61">
        <v>8595.3084048121236</v>
      </c>
      <c r="Y13" s="61">
        <v>3013.3861441358413</v>
      </c>
      <c r="Z13" s="61">
        <v>8192.2762670746251</v>
      </c>
      <c r="AA13" s="61">
        <v>957.23779763813434</v>
      </c>
      <c r="AB13" s="61">
        <v>10925.830104435037</v>
      </c>
      <c r="AC13" s="61">
        <v>3104.5316666651588</v>
      </c>
      <c r="AD13" s="61">
        <v>18630.488966951936</v>
      </c>
      <c r="AE13" s="61">
        <v>3880.0125835830686</v>
      </c>
      <c r="AF13" s="61">
        <v>368347.8892602587</v>
      </c>
      <c r="AG13" s="61">
        <v>256063.12274278107</v>
      </c>
      <c r="AH13" s="61">
        <v>79940.851219903227</v>
      </c>
    </row>
    <row r="14" spans="1:34" x14ac:dyDescent="0.25">
      <c r="A14" s="60" t="s">
        <v>99</v>
      </c>
      <c r="B14" s="61">
        <f>Calculation!H48</f>
        <v>9274.1659617588411</v>
      </c>
      <c r="C14" s="61">
        <v>9274.1659617588411</v>
      </c>
      <c r="D14" s="61">
        <v>11080.23070264018</v>
      </c>
      <c r="E14" s="61">
        <v>2512.8521674168601</v>
      </c>
      <c r="F14" s="61">
        <v>4774.8810084828983</v>
      </c>
      <c r="G14" s="61">
        <v>6912.6189826253358</v>
      </c>
      <c r="H14" s="61">
        <v>2351.6740336765633</v>
      </c>
      <c r="I14" s="61">
        <v>4655.1578587527674</v>
      </c>
      <c r="J14" s="61">
        <v>1355.647191547801</v>
      </c>
      <c r="K14" s="61">
        <v>6272.8402108952587</v>
      </c>
      <c r="L14" s="61">
        <v>6380.4122073037488</v>
      </c>
      <c r="M14" s="61">
        <v>53875.849345913237</v>
      </c>
      <c r="N14" s="61">
        <v>8597.6435467009505</v>
      </c>
      <c r="O14" s="61">
        <v>7598.5877130508507</v>
      </c>
      <c r="P14" s="61">
        <v>21296.922659243701</v>
      </c>
      <c r="Q14" s="61">
        <v>85744.7985673925</v>
      </c>
      <c r="R14" s="61">
        <v>19844.685419634443</v>
      </c>
      <c r="S14" s="61">
        <v>33405.056748246381</v>
      </c>
      <c r="T14" s="61">
        <v>1191.7139832327987</v>
      </c>
      <c r="U14" s="61">
        <v>6647.4013189399238</v>
      </c>
      <c r="V14" s="61">
        <v>5239.4817058715389</v>
      </c>
      <c r="W14" s="61">
        <v>10270.225276258843</v>
      </c>
      <c r="X14" s="61">
        <v>8577.2259242022737</v>
      </c>
      <c r="Y14" s="61">
        <v>3062.8579245652159</v>
      </c>
      <c r="Z14" s="61">
        <v>9132.5225044169565</v>
      </c>
      <c r="AA14" s="61">
        <v>1172.9768426579774</v>
      </c>
      <c r="AB14" s="61">
        <v>11091.0977213018</v>
      </c>
      <c r="AC14" s="61">
        <v>3157.9043662937133</v>
      </c>
      <c r="AD14" s="61">
        <v>18037.891950779893</v>
      </c>
      <c r="AE14" s="61">
        <v>3942.8291312190609</v>
      </c>
      <c r="AF14" s="61">
        <v>367407.67088597629</v>
      </c>
      <c r="AG14" s="61">
        <v>252493.90083747421</v>
      </c>
      <c r="AH14" s="61">
        <v>81511.886852598676</v>
      </c>
    </row>
    <row r="15" spans="1:34" x14ac:dyDescent="0.25">
      <c r="A15" s="60" t="s">
        <v>100</v>
      </c>
      <c r="B15" s="61"/>
      <c r="C15" s="61">
        <v>0</v>
      </c>
      <c r="D15" s="61">
        <v>0</v>
      </c>
      <c r="E15" s="61">
        <v>0</v>
      </c>
      <c r="F15" s="61">
        <v>0</v>
      </c>
      <c r="G15" s="61">
        <v>0</v>
      </c>
      <c r="H15" s="61">
        <v>0</v>
      </c>
      <c r="I15" s="61">
        <v>0</v>
      </c>
      <c r="J15" s="61">
        <v>0</v>
      </c>
      <c r="K15" s="61">
        <v>0</v>
      </c>
      <c r="L15" s="61">
        <v>0</v>
      </c>
      <c r="M15" s="61">
        <v>0</v>
      </c>
      <c r="N15" s="61">
        <v>0</v>
      </c>
      <c r="O15" s="61">
        <v>0</v>
      </c>
      <c r="P15" s="61">
        <v>0</v>
      </c>
      <c r="Q15" s="61">
        <v>0</v>
      </c>
      <c r="R15" s="61">
        <v>0</v>
      </c>
      <c r="S15" s="61">
        <v>0</v>
      </c>
      <c r="T15" s="61">
        <v>0</v>
      </c>
      <c r="U15" s="61">
        <v>0</v>
      </c>
      <c r="V15" s="61">
        <v>0</v>
      </c>
      <c r="W15" s="61">
        <v>0</v>
      </c>
      <c r="X15" s="61">
        <v>0</v>
      </c>
      <c r="Y15" s="61">
        <v>0</v>
      </c>
      <c r="Z15" s="61">
        <v>0</v>
      </c>
      <c r="AA15" s="61">
        <v>0</v>
      </c>
      <c r="AB15" s="61">
        <v>0</v>
      </c>
      <c r="AC15" s="61">
        <v>0</v>
      </c>
      <c r="AD15" s="61">
        <v>0</v>
      </c>
      <c r="AE15" s="61">
        <v>0</v>
      </c>
      <c r="AF15" s="61">
        <v>0</v>
      </c>
      <c r="AG15" s="61">
        <v>0</v>
      </c>
      <c r="AH15" s="61">
        <v>0</v>
      </c>
    </row>
    <row r="16" spans="1:34" x14ac:dyDescent="0.25">
      <c r="A16" s="60" t="s">
        <v>101</v>
      </c>
      <c r="B16" s="61">
        <f>Calculation!C49</f>
        <v>0</v>
      </c>
      <c r="C16" s="61">
        <v>0</v>
      </c>
      <c r="D16" s="61">
        <v>0</v>
      </c>
      <c r="E16" s="61">
        <v>0</v>
      </c>
      <c r="F16" s="61">
        <v>0</v>
      </c>
      <c r="G16" s="61">
        <v>0</v>
      </c>
      <c r="H16" s="61">
        <v>0</v>
      </c>
      <c r="I16" s="61">
        <v>0</v>
      </c>
      <c r="J16" s="61">
        <v>0</v>
      </c>
      <c r="K16" s="61">
        <v>0</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0</v>
      </c>
      <c r="AE16" s="61">
        <v>0</v>
      </c>
      <c r="AF16" s="61">
        <v>0</v>
      </c>
      <c r="AG16" s="61">
        <v>0</v>
      </c>
      <c r="AH16" s="61">
        <v>0</v>
      </c>
    </row>
    <row r="17" spans="1:34" s="86" customFormat="1" x14ac:dyDescent="0.25">
      <c r="A17" s="60" t="s">
        <v>102</v>
      </c>
      <c r="B17" s="61">
        <f>Calculation!D49</f>
        <v>0</v>
      </c>
      <c r="C17" s="61">
        <v>0</v>
      </c>
      <c r="D17" s="61">
        <v>0</v>
      </c>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0</v>
      </c>
      <c r="AG17" s="61">
        <v>0</v>
      </c>
      <c r="AH17" s="61">
        <v>0</v>
      </c>
    </row>
    <row r="18" spans="1:34" s="86" customFormat="1" x14ac:dyDescent="0.25">
      <c r="A18" s="60" t="s">
        <v>103</v>
      </c>
      <c r="B18" s="61">
        <f>Calculation!E49</f>
        <v>0</v>
      </c>
      <c r="C18" s="61">
        <v>0</v>
      </c>
      <c r="D18" s="61">
        <v>0</v>
      </c>
      <c r="E18" s="61">
        <v>0</v>
      </c>
      <c r="F18" s="61">
        <v>0</v>
      </c>
      <c r="G18" s="61">
        <v>0</v>
      </c>
      <c r="H18" s="61">
        <v>0</v>
      </c>
      <c r="I18" s="61">
        <v>0</v>
      </c>
      <c r="J18" s="61">
        <v>0</v>
      </c>
      <c r="K18" s="61">
        <v>0</v>
      </c>
      <c r="L18" s="61">
        <v>0</v>
      </c>
      <c r="M18" s="61">
        <v>0</v>
      </c>
      <c r="N18" s="61">
        <v>0</v>
      </c>
      <c r="O18" s="61">
        <v>0</v>
      </c>
      <c r="P18" s="61">
        <v>0</v>
      </c>
      <c r="Q18" s="61">
        <v>0</v>
      </c>
      <c r="R18" s="61">
        <v>0</v>
      </c>
      <c r="S18" s="61">
        <v>0</v>
      </c>
      <c r="T18" s="61">
        <v>0</v>
      </c>
      <c r="U18" s="61">
        <v>0</v>
      </c>
      <c r="V18" s="61">
        <v>0</v>
      </c>
      <c r="W18" s="61">
        <v>0</v>
      </c>
      <c r="X18" s="61">
        <v>0</v>
      </c>
      <c r="Y18" s="61">
        <v>0</v>
      </c>
      <c r="Z18" s="61">
        <v>0</v>
      </c>
      <c r="AA18" s="61">
        <v>0</v>
      </c>
      <c r="AB18" s="61">
        <v>0</v>
      </c>
      <c r="AC18" s="61">
        <v>0</v>
      </c>
      <c r="AD18" s="61">
        <v>0</v>
      </c>
      <c r="AE18" s="61">
        <v>0</v>
      </c>
      <c r="AF18" s="61">
        <v>0</v>
      </c>
      <c r="AG18" s="61">
        <v>0</v>
      </c>
      <c r="AH18" s="61">
        <v>0</v>
      </c>
    </row>
    <row r="19" spans="1:34" s="86" customFormat="1" x14ac:dyDescent="0.25">
      <c r="A19" s="60" t="s">
        <v>104</v>
      </c>
      <c r="B19" s="61">
        <f>Calculation!F49</f>
        <v>0</v>
      </c>
      <c r="C19" s="61">
        <v>0</v>
      </c>
      <c r="D19" s="61">
        <v>0</v>
      </c>
      <c r="E19" s="61">
        <v>0</v>
      </c>
      <c r="F19" s="61">
        <v>0</v>
      </c>
      <c r="G19" s="61">
        <v>0</v>
      </c>
      <c r="H19" s="61">
        <v>0</v>
      </c>
      <c r="I19" s="61">
        <v>0</v>
      </c>
      <c r="J19" s="61">
        <v>0</v>
      </c>
      <c r="K19" s="61">
        <v>0</v>
      </c>
      <c r="L19" s="61">
        <v>0</v>
      </c>
      <c r="M19" s="61">
        <v>0</v>
      </c>
      <c r="N19" s="61">
        <v>0</v>
      </c>
      <c r="O19" s="61">
        <v>0</v>
      </c>
      <c r="P19" s="61">
        <v>0</v>
      </c>
      <c r="Q19" s="61">
        <v>0</v>
      </c>
      <c r="R19" s="61">
        <v>0</v>
      </c>
      <c r="S19" s="61">
        <v>0</v>
      </c>
      <c r="T19" s="61">
        <v>0</v>
      </c>
      <c r="U19" s="61">
        <v>0</v>
      </c>
      <c r="V19" s="61">
        <v>0</v>
      </c>
      <c r="W19" s="61">
        <v>0</v>
      </c>
      <c r="X19" s="61">
        <v>0</v>
      </c>
      <c r="Y19" s="61">
        <v>0</v>
      </c>
      <c r="Z19" s="61">
        <v>0</v>
      </c>
      <c r="AA19" s="61">
        <v>0</v>
      </c>
      <c r="AB19" s="61">
        <v>0</v>
      </c>
      <c r="AC19" s="61">
        <v>0</v>
      </c>
      <c r="AD19" s="61">
        <v>0</v>
      </c>
      <c r="AE19" s="61">
        <v>0</v>
      </c>
      <c r="AF19" s="61">
        <v>0</v>
      </c>
      <c r="AG19" s="61">
        <v>0</v>
      </c>
      <c r="AH19" s="61">
        <v>0</v>
      </c>
    </row>
    <row r="20" spans="1:34" s="86" customFormat="1" x14ac:dyDescent="0.25">
      <c r="A20" s="60" t="s">
        <v>105</v>
      </c>
      <c r="B20" s="61">
        <f>Calculation!G49</f>
        <v>0</v>
      </c>
      <c r="C20" s="61">
        <v>0</v>
      </c>
      <c r="D20" s="61">
        <v>0</v>
      </c>
      <c r="E20" s="61">
        <v>0</v>
      </c>
      <c r="F20" s="61">
        <v>0</v>
      </c>
      <c r="G20" s="61">
        <v>0</v>
      </c>
      <c r="H20" s="61">
        <v>0</v>
      </c>
      <c r="I20" s="61">
        <v>0</v>
      </c>
      <c r="J20" s="61">
        <v>0</v>
      </c>
      <c r="K20" s="61">
        <v>0</v>
      </c>
      <c r="L20" s="61">
        <v>0</v>
      </c>
      <c r="M20" s="61">
        <v>0</v>
      </c>
      <c r="N20" s="61">
        <v>0</v>
      </c>
      <c r="O20" s="61">
        <v>0</v>
      </c>
      <c r="P20" s="61">
        <v>0</v>
      </c>
      <c r="Q20" s="61">
        <v>0</v>
      </c>
      <c r="R20" s="61">
        <v>0</v>
      </c>
      <c r="S20" s="61">
        <v>0</v>
      </c>
      <c r="T20" s="61">
        <v>0</v>
      </c>
      <c r="U20" s="61">
        <v>0</v>
      </c>
      <c r="V20" s="61">
        <v>0</v>
      </c>
      <c r="W20" s="61">
        <v>0</v>
      </c>
      <c r="X20" s="61">
        <v>0</v>
      </c>
      <c r="Y20" s="61">
        <v>0</v>
      </c>
      <c r="Z20" s="61">
        <v>0</v>
      </c>
      <c r="AA20" s="61">
        <v>0</v>
      </c>
      <c r="AB20" s="61">
        <v>0</v>
      </c>
      <c r="AC20" s="61">
        <v>0</v>
      </c>
      <c r="AD20" s="61">
        <v>0</v>
      </c>
      <c r="AE20" s="61">
        <v>0</v>
      </c>
      <c r="AF20" s="61">
        <v>0</v>
      </c>
      <c r="AG20" s="61">
        <v>0</v>
      </c>
      <c r="AH20" s="61">
        <v>0</v>
      </c>
    </row>
    <row r="21" spans="1:34" s="86" customFormat="1" x14ac:dyDescent="0.25">
      <c r="A21" s="60" t="s">
        <v>106</v>
      </c>
      <c r="B21" s="61">
        <f>Calculation!H49</f>
        <v>0</v>
      </c>
      <c r="C21" s="61">
        <v>0</v>
      </c>
      <c r="D21" s="61">
        <v>0</v>
      </c>
      <c r="E21" s="61">
        <v>0</v>
      </c>
      <c r="F21" s="61">
        <v>0</v>
      </c>
      <c r="G21" s="61">
        <v>0</v>
      </c>
      <c r="H21" s="61">
        <v>0</v>
      </c>
      <c r="I21" s="61">
        <v>0</v>
      </c>
      <c r="J21" s="61">
        <v>0</v>
      </c>
      <c r="K21" s="61">
        <v>0</v>
      </c>
      <c r="L21" s="61">
        <v>0</v>
      </c>
      <c r="M21" s="61">
        <v>0</v>
      </c>
      <c r="N21" s="61">
        <v>0</v>
      </c>
      <c r="O21" s="61">
        <v>0</v>
      </c>
      <c r="P21" s="61">
        <v>0</v>
      </c>
      <c r="Q21" s="61">
        <v>0</v>
      </c>
      <c r="R21" s="61">
        <v>0</v>
      </c>
      <c r="S21" s="61">
        <v>0</v>
      </c>
      <c r="T21" s="61">
        <v>0</v>
      </c>
      <c r="U21" s="61">
        <v>0</v>
      </c>
      <c r="V21" s="61">
        <v>0</v>
      </c>
      <c r="W21" s="61">
        <v>0</v>
      </c>
      <c r="X21" s="61">
        <v>0</v>
      </c>
      <c r="Y21" s="61">
        <v>0</v>
      </c>
      <c r="Z21" s="61">
        <v>0</v>
      </c>
      <c r="AA21" s="61">
        <v>0</v>
      </c>
      <c r="AB21" s="61">
        <v>0</v>
      </c>
      <c r="AC21" s="61">
        <v>0</v>
      </c>
      <c r="AD21" s="61">
        <v>0</v>
      </c>
      <c r="AE21" s="61">
        <v>0</v>
      </c>
      <c r="AF21" s="61">
        <v>0</v>
      </c>
      <c r="AG21" s="61">
        <v>0</v>
      </c>
      <c r="AH21" s="61">
        <v>0</v>
      </c>
    </row>
    <row r="22" spans="1:34" x14ac:dyDescent="0.25">
      <c r="AH22" s="24"/>
    </row>
  </sheetData>
  <mergeCells count="1">
    <mergeCell ref="D4:E4"/>
  </mergeCells>
  <pageMargins left="0.25" right="0.25" top="0.75" bottom="0.75" header="0.3" footer="0.3"/>
  <pageSetup paperSize="9" scale="32" orientation="landscape" r:id="rId1"/>
  <headerFooter>
    <oddHeader>&amp;R&amp;D &amp;T</oddHeader>
    <oddFooter>&amp;L&amp;F&amp;C&amp;A&amp;R&amp;P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CoverSheet</vt:lpstr>
      <vt:lpstr>Description</vt:lpstr>
      <vt:lpstr>Table of Contents</vt:lpstr>
      <vt:lpstr>Inputs</vt:lpstr>
      <vt:lpstr>Selection</vt:lpstr>
      <vt:lpstr>Calculation</vt:lpstr>
      <vt:lpstr>Outputs</vt:lpstr>
      <vt:lpstr>EDB_Name</vt:lpstr>
      <vt:lpstr>Calculation!Print_Area</vt:lpstr>
      <vt:lpstr>CoverSheet!Print_Area</vt:lpstr>
      <vt:lpstr>Description!Print_Area</vt:lpstr>
      <vt:lpstr>Inputs!Print_Area</vt:lpstr>
      <vt:lpstr>Outputs!Print_Area</vt:lpstr>
      <vt:lpstr>Selection!Print_Area</vt:lpstr>
      <vt:lpstr>'Table of Contents'!Print_Area</vt:lpstr>
      <vt:lpstr>ra_ScenarioSelect</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2014-11-27T01:28:47Z</dcterms:created>
  <dcterms:modified xsi:type="dcterms:W3CDTF">2016-06-08T03:58:29Z</dcterms:modified>
</cp:coreProperties>
</file>