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60" windowWidth="21075" windowHeight="8775"/>
  </bookViews>
  <sheets>
    <sheet name="Cover sheet" sheetId="5" r:id="rId1"/>
    <sheet name="Energy sample leverage" sheetId="1" r:id="rId2"/>
    <sheet name="Airports sample leverage" sheetId="2" r:id="rId3"/>
  </sheets>
  <calcPr calcId="145621"/>
</workbook>
</file>

<file path=xl/calcChain.xml><?xml version="1.0" encoding="utf-8"?>
<calcChain xmlns="http://schemas.openxmlformats.org/spreadsheetml/2006/main">
  <c r="E31" i="2" l="1"/>
  <c r="F31" i="2"/>
  <c r="G31" i="2"/>
  <c r="D31" i="2"/>
  <c r="E79" i="1" l="1"/>
  <c r="F79" i="1"/>
  <c r="G79" i="1"/>
  <c r="D79" i="1"/>
  <c r="F32" i="2"/>
  <c r="F80" i="1" l="1"/>
</calcChain>
</file>

<file path=xl/sharedStrings.xml><?xml version="1.0" encoding="utf-8"?>
<sst xmlns="http://schemas.openxmlformats.org/spreadsheetml/2006/main" count="269" uniqueCount="216">
  <si>
    <t>AEE US Equity</t>
  </si>
  <si>
    <t>AEP US Equity</t>
  </si>
  <si>
    <t>AES US Equity</t>
  </si>
  <si>
    <t>ALE US Equity</t>
  </si>
  <si>
    <t>APA AU Equity</t>
  </si>
  <si>
    <t>AST AU Equity</t>
  </si>
  <si>
    <t>ATO US Equity</t>
  </si>
  <si>
    <t>AVA US Equity</t>
  </si>
  <si>
    <t>BKH US Equity</t>
  </si>
  <si>
    <t>BWP US Equity</t>
  </si>
  <si>
    <t>CMS US Equity</t>
  </si>
  <si>
    <t>CNL US Equity</t>
  </si>
  <si>
    <t>CNP US Equity</t>
  </si>
  <si>
    <t>CPK US Equity</t>
  </si>
  <si>
    <t>D US Equity</t>
  </si>
  <si>
    <t>DGAS US Equity</t>
  </si>
  <si>
    <t>DTE US Equity</t>
  </si>
  <si>
    <t>DUE AU Equity</t>
  </si>
  <si>
    <t>DUK US Equity</t>
  </si>
  <si>
    <t>ED US Equity</t>
  </si>
  <si>
    <t>EDE US Equity</t>
  </si>
  <si>
    <t>EE US Equity</t>
  </si>
  <si>
    <t>EEP US Equity</t>
  </si>
  <si>
    <t>EIX US Equity</t>
  </si>
  <si>
    <t>ES US Equity</t>
  </si>
  <si>
    <t>ETR US Equity</t>
  </si>
  <si>
    <t>EXC US Equity</t>
  </si>
  <si>
    <t>FE US Equity</t>
  </si>
  <si>
    <t>GAS US Equity</t>
  </si>
  <si>
    <t>GXP US Equity</t>
  </si>
  <si>
    <t>HE US Equity</t>
  </si>
  <si>
    <t>IDA US Equity</t>
  </si>
  <si>
    <t>ITC US Equity</t>
  </si>
  <si>
    <t>JEL LN Equity</t>
  </si>
  <si>
    <t>KMI US Equity</t>
  </si>
  <si>
    <t>SR US Equity</t>
  </si>
  <si>
    <t>LNT US Equity</t>
  </si>
  <si>
    <t>MGEE US Equity</t>
  </si>
  <si>
    <t>NEE US Equity</t>
  </si>
  <si>
    <t>NFG US Equity</t>
  </si>
  <si>
    <t>NG/ LN Equity</t>
  </si>
  <si>
    <t>NI US Equity</t>
  </si>
  <si>
    <t>NJR US Equity</t>
  </si>
  <si>
    <t>NWE US Equity</t>
  </si>
  <si>
    <t>NWN US Equity</t>
  </si>
  <si>
    <t>OGE US Equity</t>
  </si>
  <si>
    <t>OKE US Equity</t>
  </si>
  <si>
    <t>PCG US Equity</t>
  </si>
  <si>
    <t>PEG US Equity</t>
  </si>
  <si>
    <t>PNM US Equity</t>
  </si>
  <si>
    <t>PNW US Equity</t>
  </si>
  <si>
    <t>PNY US Equity</t>
  </si>
  <si>
    <t>POM US Equity</t>
  </si>
  <si>
    <t>PPL US Equity</t>
  </si>
  <si>
    <t>SCG US Equity</t>
  </si>
  <si>
    <t>SE US Equity</t>
  </si>
  <si>
    <t>SJI US Equity</t>
  </si>
  <si>
    <t>SKI AU Equity</t>
  </si>
  <si>
    <t>SO US Equity</t>
  </si>
  <si>
    <t>SRE US Equity</t>
  </si>
  <si>
    <t>SSE LN Equity</t>
  </si>
  <si>
    <t>STR US Equity</t>
  </si>
  <si>
    <t>SWX US Equity</t>
  </si>
  <si>
    <t>TCP US Equity</t>
  </si>
  <si>
    <t>TE US Equity</t>
  </si>
  <si>
    <t>UGI US Equity</t>
  </si>
  <si>
    <t>UTL US Equity</t>
  </si>
  <si>
    <t>VCT NZ Equity</t>
  </si>
  <si>
    <t>VVC US Equity</t>
  </si>
  <si>
    <t>WEC US Equity</t>
  </si>
  <si>
    <t>WGL US Equity</t>
  </si>
  <si>
    <t>WPZ US Equity</t>
  </si>
  <si>
    <t>WR US Equity</t>
  </si>
  <si>
    <t>XEL US Equity</t>
  </si>
  <si>
    <t>000089 CH Equity</t>
  </si>
  <si>
    <t>357 HK Equity</t>
  </si>
  <si>
    <t>600004 CH Equity</t>
  </si>
  <si>
    <t>600009 CH Equity</t>
  </si>
  <si>
    <t>600897 CH Equity</t>
  </si>
  <si>
    <t>694 HK Equity</t>
  </si>
  <si>
    <t>8864 JP Equity</t>
  </si>
  <si>
    <t>9706 JP Equity</t>
  </si>
  <si>
    <t>ADP FP Equity</t>
  </si>
  <si>
    <t>AERO SG Equity</t>
  </si>
  <si>
    <t>AIA NZ Equity</t>
  </si>
  <si>
    <t>AOT TB Equity</t>
  </si>
  <si>
    <t>ASURB MM Equity</t>
  </si>
  <si>
    <t>FHZN SW Equity</t>
  </si>
  <si>
    <t>FLU AV Equity</t>
  </si>
  <si>
    <t>FRA GR Equity</t>
  </si>
  <si>
    <t>GAPB MM Equity</t>
  </si>
  <si>
    <t>GMRI IN Equity</t>
  </si>
  <si>
    <t>KBHL DC Equity</t>
  </si>
  <si>
    <t>MAHB MK Equity</t>
  </si>
  <si>
    <t>MIA MV Equity</t>
  </si>
  <si>
    <t>OMAB MM Equity</t>
  </si>
  <si>
    <t>SAVE IM Equity</t>
  </si>
  <si>
    <t>SYD AU Equity</t>
  </si>
  <si>
    <t>TAVHL TI Equity</t>
  </si>
  <si>
    <t>TYA IM Equity</t>
  </si>
  <si>
    <t>Ameren Corp</t>
  </si>
  <si>
    <t>American Electric Power Co Inc</t>
  </si>
  <si>
    <t>AES Corp/VA</t>
  </si>
  <si>
    <t>ALLETE Inc</t>
  </si>
  <si>
    <t>APA Group</t>
  </si>
  <si>
    <t>AusNet Services</t>
  </si>
  <si>
    <t>Atmos Energy Corp</t>
  </si>
  <si>
    <t>Avista Corp</t>
  </si>
  <si>
    <t>Black Hills Corp</t>
  </si>
  <si>
    <t>Boardwalk Pipeline Partners LP</t>
  </si>
  <si>
    <t>CMS Energy Corp</t>
  </si>
  <si>
    <t>Cleco Corporate Holdings LLC</t>
  </si>
  <si>
    <t>CenterPoint Energy Inc</t>
  </si>
  <si>
    <t>Chesapeake Utilities Corp</t>
  </si>
  <si>
    <t>Dominion Resources Inc/VA</t>
  </si>
  <si>
    <t>Delta Natural Gas Co Inc</t>
  </si>
  <si>
    <t>DTE Energy Co</t>
  </si>
  <si>
    <t>DUET Group</t>
  </si>
  <si>
    <t>Duke Energy Corp</t>
  </si>
  <si>
    <t>Consolidated Edison Inc</t>
  </si>
  <si>
    <t>Empire District Electric Co/Th</t>
  </si>
  <si>
    <t>El Paso Electric Co</t>
  </si>
  <si>
    <t>Enbridge Energy Partners LP</t>
  </si>
  <si>
    <t>Edison International</t>
  </si>
  <si>
    <t>Eversource Energy</t>
  </si>
  <si>
    <t>Entergy Corp</t>
  </si>
  <si>
    <t>Exelon Corp</t>
  </si>
  <si>
    <t>FirstEnergy Corp</t>
  </si>
  <si>
    <t>Southern Co Gas</t>
  </si>
  <si>
    <t>Great Plains Energy Inc</t>
  </si>
  <si>
    <t>Hawaiian Electric Industries I</t>
  </si>
  <si>
    <t>IDACORP Inc</t>
  </si>
  <si>
    <t>ITC Holdings Corp</t>
  </si>
  <si>
    <t>Jersey Electricity PLC</t>
  </si>
  <si>
    <t>Kinder Morgan Inc/DE</t>
  </si>
  <si>
    <t>Spire Inc</t>
  </si>
  <si>
    <t>Alliant Energy Corp</t>
  </si>
  <si>
    <t>MGE Energy Inc</t>
  </si>
  <si>
    <t>NextEra Energy Inc</t>
  </si>
  <si>
    <t>National Fuel Gas Co</t>
  </si>
  <si>
    <t>National Grid PLC</t>
  </si>
  <si>
    <t>NiSource Inc</t>
  </si>
  <si>
    <t>New Jersey Resources Corp</t>
  </si>
  <si>
    <t>NorthWestern Corp</t>
  </si>
  <si>
    <t>Northwest Natural Gas Co</t>
  </si>
  <si>
    <t>OGE Energy Corp</t>
  </si>
  <si>
    <t>ONEOK Inc</t>
  </si>
  <si>
    <t>PG&amp;E Corp</t>
  </si>
  <si>
    <t>Public Service Enterprise Grou</t>
  </si>
  <si>
    <t>PNM Resources Inc</t>
  </si>
  <si>
    <t>Pinnacle West Capital Corp</t>
  </si>
  <si>
    <t>Piedmont Natural Gas Co Inc</t>
  </si>
  <si>
    <t>Pepco Holdings LLC</t>
  </si>
  <si>
    <t>PPL Corp</t>
  </si>
  <si>
    <t>SCANA Corp</t>
  </si>
  <si>
    <t>Spectra Energy Corp</t>
  </si>
  <si>
    <t>South Jersey Industries Inc</t>
  </si>
  <si>
    <t>Spark Infrastructure Group</t>
  </si>
  <si>
    <t>Southern Co/The</t>
  </si>
  <si>
    <t>Sempra Energy</t>
  </si>
  <si>
    <t>SSE PLC</t>
  </si>
  <si>
    <t>Questar Corp</t>
  </si>
  <si>
    <t>Southwest Gas Corp</t>
  </si>
  <si>
    <t>TC PipeLines LP</t>
  </si>
  <si>
    <t>TECO Energy Inc</t>
  </si>
  <si>
    <t>UGI Corp</t>
  </si>
  <si>
    <t>Unitil Corp</t>
  </si>
  <si>
    <t>Vector Ltd</t>
  </si>
  <si>
    <t>Vectren Corp</t>
  </si>
  <si>
    <t>WEC Energy Group Inc</t>
  </si>
  <si>
    <t>WGL Holdings Inc</t>
  </si>
  <si>
    <t>Williams Partners LP</t>
  </si>
  <si>
    <t>Westar Energy Inc</t>
  </si>
  <si>
    <t>Xcel Energy Inc</t>
  </si>
  <si>
    <t>Shenzhen Airport Co</t>
  </si>
  <si>
    <t>HNA Infrastructure Company Ltd</t>
  </si>
  <si>
    <t>Guangzhou Baiyun International</t>
  </si>
  <si>
    <t>Shanghai International Airport</t>
  </si>
  <si>
    <t>Xiamen International Airport C</t>
  </si>
  <si>
    <t>Beijing Capital International</t>
  </si>
  <si>
    <t>Airport Facilities Co Ltd</t>
  </si>
  <si>
    <t>Japan Airport Terminal Co Ltd</t>
  </si>
  <si>
    <t>Aeroports de Paris</t>
  </si>
  <si>
    <t>Aerodrom Nikola Tesla AD Beogr</t>
  </si>
  <si>
    <t>Auckland International Airport</t>
  </si>
  <si>
    <t>Airports of Thailand PCL</t>
  </si>
  <si>
    <t>Grupo Aeroportuario del Surest</t>
  </si>
  <si>
    <t>Flughafen Zuerich AG</t>
  </si>
  <si>
    <t>Flughafen Wien AG</t>
  </si>
  <si>
    <t>Fraport AG Frankfurt Airport S</t>
  </si>
  <si>
    <t>Grupo Aeroportuario del Pacifi</t>
  </si>
  <si>
    <t>GMR Infrastructure Ltd</t>
  </si>
  <si>
    <t>Kobenhavns Lufthavne</t>
  </si>
  <si>
    <t>Malaysia Airports Holdings Bhd</t>
  </si>
  <si>
    <t>Malta International Airport PL</t>
  </si>
  <si>
    <t>Grupo Aeroportuario del Centro</t>
  </si>
  <si>
    <t>SAVE SpA/Venezia</t>
  </si>
  <si>
    <t>Sydney Airport</t>
  </si>
  <si>
    <t>TAV Havalimanlari Holding AS</t>
  </si>
  <si>
    <t>Toscana Aeroporti SpA</t>
  </si>
  <si>
    <t>2011-2016</t>
  </si>
  <si>
    <t>2006-2011</t>
  </si>
  <si>
    <t>2001-2006</t>
  </si>
  <si>
    <t>1996-2001</t>
  </si>
  <si>
    <t>Ticker</t>
  </si>
  <si>
    <t>Security Name</t>
  </si>
  <si>
    <t>Leverage</t>
  </si>
  <si>
    <t>-</t>
  </si>
  <si>
    <t>Average</t>
  </si>
  <si>
    <t>Average for 2006-2016</t>
  </si>
  <si>
    <t>Leverage data for energy comparator sample</t>
  </si>
  <si>
    <t>Leverage data for airports comparator sample</t>
  </si>
  <si>
    <t xml:space="preserve"> </t>
  </si>
  <si>
    <t>Input methodologies review draft decisions</t>
  </si>
  <si>
    <t>Date:</t>
  </si>
  <si>
    <t>Leverage for energy and airports comparator samples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</si>
</sst>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%"/>
    <numFmt numFmtId="165" formatCode="[$-1409]d\ mmmm\ yyyy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20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9" xfId="0" applyBorder="1"/>
    <xf numFmtId="0" fontId="0" fillId="0" borderId="0" xfId="0" applyBorder="1"/>
    <xf numFmtId="0" fontId="0" fillId="0" borderId="11" xfId="0" applyBorder="1"/>
    <xf numFmtId="9" fontId="0" fillId="0" borderId="0" xfId="0" applyNumberFormat="1" applyBorder="1"/>
    <xf numFmtId="0" fontId="0" fillId="0" borderId="2" xfId="0" applyBorder="1"/>
    <xf numFmtId="0" fontId="0" fillId="0" borderId="13" xfId="0" applyBorder="1"/>
    <xf numFmtId="0" fontId="0" fillId="0" borderId="3" xfId="0" applyBorder="1"/>
    <xf numFmtId="9" fontId="0" fillId="0" borderId="10" xfId="0" applyNumberFormat="1" applyBorder="1" applyAlignment="1">
      <alignment horizontal="center"/>
    </xf>
    <xf numFmtId="9" fontId="0" fillId="0" borderId="13" xfId="0" applyNumberFormat="1" applyBorder="1" applyAlignment="1">
      <alignment horizontal="center"/>
    </xf>
    <xf numFmtId="9" fontId="0" fillId="0" borderId="3" xfId="0" applyNumberFormat="1" applyBorder="1" applyAlignment="1">
      <alignment horizontal="center"/>
    </xf>
    <xf numFmtId="9" fontId="0" fillId="0" borderId="0" xfId="0" applyNumberFormat="1" applyFill="1" applyBorder="1"/>
    <xf numFmtId="164" fontId="0" fillId="0" borderId="0" xfId="0" applyNumberFormat="1" applyBorder="1"/>
    <xf numFmtId="0" fontId="0" fillId="0" borderId="11" xfId="0" applyFill="1" applyBorder="1"/>
    <xf numFmtId="0" fontId="0" fillId="0" borderId="4" xfId="0" applyFill="1" applyBorder="1"/>
    <xf numFmtId="0" fontId="0" fillId="0" borderId="5" xfId="0" applyBorder="1"/>
    <xf numFmtId="0" fontId="0" fillId="0" borderId="6" xfId="0" applyBorder="1"/>
    <xf numFmtId="0" fontId="2" fillId="0" borderId="0" xfId="0" applyFont="1" applyBorder="1"/>
    <xf numFmtId="0" fontId="2" fillId="0" borderId="0" xfId="0" applyFont="1"/>
    <xf numFmtId="0" fontId="0" fillId="0" borderId="14" xfId="0" applyBorder="1"/>
    <xf numFmtId="0" fontId="1" fillId="0" borderId="6" xfId="0" applyFont="1" applyBorder="1"/>
    <xf numFmtId="0" fontId="0" fillId="0" borderId="4" xfId="0" applyFont="1" applyFill="1" applyBorder="1"/>
    <xf numFmtId="0" fontId="0" fillId="0" borderId="11" xfId="0" applyFont="1" applyFill="1" applyBorder="1"/>
    <xf numFmtId="9" fontId="1" fillId="0" borderId="1" xfId="0" applyNumberFormat="1" applyFont="1" applyBorder="1" applyAlignment="1">
      <alignment horizontal="center"/>
    </xf>
    <xf numFmtId="9" fontId="1" fillId="0" borderId="8" xfId="0" applyNumberFormat="1" applyFont="1" applyBorder="1" applyAlignment="1">
      <alignment horizontal="center"/>
    </xf>
    <xf numFmtId="0" fontId="4" fillId="0" borderId="0" xfId="0" applyFont="1" applyFill="1"/>
    <xf numFmtId="0" fontId="3" fillId="0" borderId="0" xfId="0" applyFont="1" applyFill="1"/>
    <xf numFmtId="0" fontId="0" fillId="0" borderId="0" xfId="0" applyFill="1"/>
    <xf numFmtId="0" fontId="4" fillId="0" borderId="0" xfId="0" applyFont="1" applyFill="1" applyBorder="1"/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8" fillId="0" borderId="0" xfId="0" applyFont="1" applyFill="1"/>
    <xf numFmtId="0" fontId="9" fillId="0" borderId="0" xfId="0" applyFont="1" applyFill="1"/>
    <xf numFmtId="165" fontId="4" fillId="0" borderId="0" xfId="0" applyNumberFormat="1" applyFont="1" applyFill="1"/>
    <xf numFmtId="9" fontId="0" fillId="0" borderId="9" xfId="0" applyNumberFormat="1" applyBorder="1" applyAlignment="1">
      <alignment horizontal="center"/>
    </xf>
    <xf numFmtId="9" fontId="0" fillId="0" borderId="11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9" fontId="0" fillId="0" borderId="8" xfId="0" applyNumberFormat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9" fontId="0" fillId="0" borderId="7" xfId="0" applyNumberFormat="1" applyBorder="1" applyAlignment="1">
      <alignment horizontal="center"/>
    </xf>
    <xf numFmtId="9" fontId="0" fillId="0" borderId="12" xfId="0" applyNumberFormat="1" applyBorder="1" applyAlignment="1">
      <alignment horizontal="center"/>
    </xf>
    <xf numFmtId="9" fontId="0" fillId="0" borderId="14" xfId="0" applyNumberFormat="1" applyBorder="1" applyAlignment="1">
      <alignment horizontal="center"/>
    </xf>
    <xf numFmtId="9" fontId="0" fillId="0" borderId="6" xfId="0" applyNumberForma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9" fontId="1" fillId="0" borderId="11" xfId="0" applyNumberFormat="1" applyFont="1" applyBorder="1" applyAlignment="1">
      <alignment horizontal="center"/>
    </xf>
    <xf numFmtId="9" fontId="1" fillId="0" borderId="6" xfId="0" applyNumberFormat="1" applyFont="1" applyBorder="1" applyAlignment="1">
      <alignment horizontal="center"/>
    </xf>
    <xf numFmtId="9" fontId="1" fillId="0" borderId="4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161925</xdr:colOff>
      <xdr:row>4</xdr:row>
      <xdr:rowOff>85090</xdr:rowOff>
    </xdr:to>
    <xdr:pic>
      <xdr:nvPicPr>
        <xdr:cNvPr id="3" name="Picture 2" descr="C:\Users\dianap\AppData\Local\Microsoft\Windows\Temporary Internet Files\Content.Outlook\J10GMA6S\ComComNZ-CMYK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90500"/>
          <a:ext cx="2324100" cy="6565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W26"/>
  <sheetViews>
    <sheetView showGridLines="0" tabSelected="1" workbookViewId="0"/>
  </sheetViews>
  <sheetFormatPr defaultColWidth="9.140625" defaultRowHeight="15" x14ac:dyDescent="0.25"/>
  <cols>
    <col min="1" max="1" width="2.85546875" style="29" customWidth="1"/>
    <col min="2" max="2" width="9.140625" style="29" customWidth="1"/>
    <col min="3" max="3" width="14.140625" style="29" bestFit="1" customWidth="1"/>
    <col min="4" max="64" width="9.140625" style="29" customWidth="1"/>
    <col min="65" max="16384" width="9.140625" style="29"/>
  </cols>
  <sheetData>
    <row r="1" spans="1:23" x14ac:dyDescent="0.25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8"/>
    </row>
    <row r="2" spans="1:23" x14ac:dyDescent="0.25">
      <c r="A2" s="27" t="s">
        <v>212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8"/>
    </row>
    <row r="3" spans="1:23" x14ac:dyDescent="0.25">
      <c r="A3" s="27"/>
      <c r="B3" s="27"/>
      <c r="C3" s="27"/>
      <c r="D3" s="27"/>
      <c r="E3" s="27"/>
      <c r="F3" s="27"/>
      <c r="G3" s="27"/>
      <c r="H3" s="30"/>
      <c r="I3" s="30"/>
      <c r="J3" s="30"/>
      <c r="K3" s="30"/>
      <c r="L3" s="30"/>
      <c r="M3" s="30"/>
      <c r="N3" s="30"/>
      <c r="O3" s="27"/>
      <c r="P3" s="27"/>
      <c r="Q3" s="27"/>
      <c r="R3" s="27"/>
      <c r="S3" s="27"/>
      <c r="T3" s="27"/>
      <c r="U3" s="27"/>
      <c r="V3" s="27"/>
      <c r="W3" s="28"/>
    </row>
    <row r="4" spans="1:23" x14ac:dyDescent="0.25">
      <c r="A4" s="27"/>
      <c r="B4" s="27"/>
      <c r="C4" s="27"/>
      <c r="D4" s="27"/>
      <c r="E4" s="27"/>
      <c r="F4" s="27"/>
      <c r="G4" s="27"/>
      <c r="H4" s="30"/>
      <c r="I4" s="30"/>
      <c r="J4" s="30"/>
      <c r="K4" s="30"/>
      <c r="L4" s="30"/>
      <c r="M4" s="30"/>
      <c r="N4" s="30"/>
      <c r="O4" s="27"/>
      <c r="P4" s="27"/>
      <c r="Q4" s="27"/>
      <c r="R4" s="27"/>
      <c r="S4" s="27"/>
      <c r="T4" s="27"/>
      <c r="U4" s="27"/>
      <c r="V4" s="27"/>
      <c r="W4" s="28"/>
    </row>
    <row r="5" spans="1:23" x14ac:dyDescent="0.25">
      <c r="A5" s="27"/>
      <c r="B5" s="27"/>
      <c r="C5" s="27"/>
      <c r="D5" s="27"/>
      <c r="E5" s="27"/>
      <c r="F5" s="27"/>
      <c r="G5" s="27"/>
      <c r="H5" s="30"/>
      <c r="I5" s="30"/>
      <c r="J5" s="30"/>
      <c r="K5" s="30"/>
      <c r="L5" s="30"/>
      <c r="M5" s="30"/>
      <c r="N5" s="30"/>
      <c r="O5" s="27"/>
      <c r="P5" s="27"/>
      <c r="Q5" s="27"/>
      <c r="R5" s="27"/>
      <c r="S5" s="27"/>
      <c r="T5" s="27"/>
      <c r="U5" s="27"/>
      <c r="V5" s="27"/>
      <c r="W5" s="28"/>
    </row>
    <row r="6" spans="1:23" x14ac:dyDescent="0.25">
      <c r="A6" s="27"/>
      <c r="B6" s="27"/>
      <c r="C6" s="27"/>
      <c r="D6" s="27"/>
      <c r="E6" s="27"/>
      <c r="F6" s="27"/>
      <c r="G6" s="27"/>
      <c r="H6" s="30"/>
      <c r="I6" s="30"/>
      <c r="J6" s="30"/>
      <c r="K6" s="30"/>
      <c r="L6" s="30"/>
      <c r="M6" s="30"/>
      <c r="N6" s="30"/>
      <c r="O6" s="27"/>
      <c r="P6" s="27"/>
      <c r="Q6" s="27"/>
      <c r="R6" s="27"/>
      <c r="S6" s="27"/>
      <c r="T6" s="27"/>
      <c r="U6" s="27"/>
      <c r="V6" s="27"/>
      <c r="W6" s="28"/>
    </row>
    <row r="7" spans="1:23" x14ac:dyDescent="0.25">
      <c r="A7" s="27"/>
      <c r="B7" s="27"/>
      <c r="C7" s="27"/>
      <c r="D7" s="27"/>
      <c r="E7" s="27"/>
      <c r="F7" s="27"/>
      <c r="G7" s="27"/>
      <c r="H7" s="30"/>
      <c r="I7" s="30"/>
      <c r="J7" s="30"/>
      <c r="K7" s="30"/>
      <c r="L7" s="30"/>
      <c r="M7" s="30"/>
      <c r="N7" s="30"/>
      <c r="O7" s="27"/>
      <c r="P7" s="27"/>
      <c r="Q7" s="27"/>
      <c r="R7" s="27"/>
      <c r="S7" s="27"/>
      <c r="T7" s="27"/>
      <c r="U7" s="27"/>
      <c r="V7" s="27"/>
      <c r="W7" s="28"/>
    </row>
    <row r="8" spans="1:23" ht="18.75" x14ac:dyDescent="0.3">
      <c r="A8" s="27"/>
      <c r="B8" s="31"/>
      <c r="C8" s="27"/>
      <c r="D8" s="27"/>
      <c r="E8" s="27"/>
      <c r="F8" s="27"/>
      <c r="G8" s="27"/>
      <c r="H8" s="30"/>
      <c r="I8" s="30"/>
      <c r="J8" s="30"/>
      <c r="K8" s="30"/>
      <c r="L8" s="30"/>
      <c r="M8" s="30"/>
      <c r="N8" s="30"/>
      <c r="O8" s="27"/>
      <c r="P8" s="27"/>
      <c r="Q8" s="27"/>
      <c r="R8" s="27"/>
      <c r="S8" s="27"/>
      <c r="T8" s="27"/>
      <c r="U8" s="27"/>
      <c r="V8" s="27"/>
      <c r="W8" s="28"/>
    </row>
    <row r="9" spans="1:23" x14ac:dyDescent="0.25">
      <c r="A9" s="27"/>
      <c r="B9" s="27"/>
      <c r="C9" s="27"/>
      <c r="D9" s="27"/>
      <c r="E9" s="27"/>
      <c r="F9" s="27"/>
      <c r="G9" s="27"/>
      <c r="H9" s="30"/>
      <c r="I9" s="30"/>
      <c r="J9" s="30"/>
      <c r="K9" s="30"/>
      <c r="L9" s="30"/>
      <c r="M9" s="30"/>
      <c r="N9" s="30"/>
      <c r="O9" s="27"/>
      <c r="P9" s="27"/>
      <c r="Q9" s="27"/>
      <c r="R9" s="27"/>
      <c r="S9" s="27"/>
      <c r="T9" s="27"/>
      <c r="U9" s="27"/>
      <c r="V9" s="27"/>
      <c r="W9" s="28"/>
    </row>
    <row r="10" spans="1:23" ht="26.25" x14ac:dyDescent="0.4">
      <c r="A10" s="27"/>
      <c r="B10" s="32" t="s">
        <v>213</v>
      </c>
      <c r="C10" s="27"/>
      <c r="D10" s="27"/>
      <c r="E10" s="27"/>
      <c r="F10" s="27"/>
      <c r="G10" s="27"/>
      <c r="H10" s="30"/>
      <c r="I10" s="30"/>
      <c r="J10" s="30"/>
      <c r="K10" s="30"/>
      <c r="L10" s="30"/>
      <c r="M10" s="30"/>
      <c r="N10" s="30"/>
      <c r="O10" s="27"/>
      <c r="P10" s="27"/>
      <c r="Q10" s="27"/>
      <c r="R10" s="27"/>
      <c r="S10" s="27"/>
      <c r="T10" s="27"/>
      <c r="U10" s="27"/>
      <c r="V10" s="27"/>
      <c r="W10" s="28"/>
    </row>
    <row r="11" spans="1:23" ht="23.25" x14ac:dyDescent="0.35">
      <c r="A11" s="27"/>
      <c r="B11" s="33"/>
      <c r="C11" s="27"/>
      <c r="D11" s="27"/>
      <c r="E11" s="27"/>
      <c r="F11" s="27"/>
      <c r="G11" s="27"/>
      <c r="H11" s="30"/>
      <c r="I11" s="30"/>
      <c r="J11" s="30"/>
      <c r="K11" s="30"/>
      <c r="L11" s="30"/>
      <c r="M11" s="30"/>
      <c r="N11" s="30"/>
      <c r="O11" s="27"/>
      <c r="P11" s="27"/>
      <c r="Q11" s="27"/>
      <c r="R11" s="27"/>
      <c r="S11" s="27"/>
      <c r="T11" s="27"/>
      <c r="U11" s="27"/>
      <c r="V11" s="27"/>
      <c r="W11" s="28"/>
    </row>
    <row r="12" spans="1:23" ht="18.75" x14ac:dyDescent="0.3">
      <c r="A12" s="27"/>
      <c r="B12" s="34"/>
      <c r="C12" s="27"/>
      <c r="D12" s="27"/>
      <c r="E12" s="27"/>
      <c r="F12" s="27"/>
      <c r="G12" s="27"/>
      <c r="H12" s="30"/>
      <c r="I12" s="30"/>
      <c r="J12" s="30"/>
      <c r="K12" s="30"/>
      <c r="L12" s="30"/>
      <c r="M12" s="30"/>
      <c r="N12" s="30"/>
      <c r="O12" s="27"/>
      <c r="P12" s="27"/>
      <c r="Q12" s="27"/>
      <c r="R12" s="27"/>
      <c r="S12" s="27"/>
      <c r="T12" s="27"/>
      <c r="U12" s="27"/>
      <c r="V12" s="27"/>
      <c r="W12" s="28"/>
    </row>
    <row r="13" spans="1:23" ht="18.75" x14ac:dyDescent="0.3">
      <c r="A13" s="27"/>
      <c r="B13" s="34" t="s">
        <v>215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8"/>
    </row>
    <row r="14" spans="1:23" x14ac:dyDescent="0.25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8"/>
    </row>
    <row r="15" spans="1:23" x14ac:dyDescent="0.25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8"/>
    </row>
    <row r="16" spans="1:23" x14ac:dyDescent="0.25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8"/>
    </row>
    <row r="17" spans="1:23" x14ac:dyDescent="0.25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8"/>
    </row>
    <row r="18" spans="1:23" x14ac:dyDescent="0.25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8"/>
    </row>
    <row r="19" spans="1:23" x14ac:dyDescent="0.25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8"/>
    </row>
    <row r="20" spans="1:23" x14ac:dyDescent="0.25">
      <c r="A20" s="27"/>
      <c r="B20" s="35" t="s">
        <v>214</v>
      </c>
      <c r="C20" s="36">
        <v>42592</v>
      </c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8"/>
    </row>
    <row r="21" spans="1:23" x14ac:dyDescent="0.25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8"/>
    </row>
    <row r="22" spans="1:23" x14ac:dyDescent="0.25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8"/>
    </row>
    <row r="23" spans="1:23" x14ac:dyDescent="0.25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8"/>
    </row>
    <row r="24" spans="1:23" x14ac:dyDescent="0.2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8"/>
    </row>
    <row r="25" spans="1:23" x14ac:dyDescent="0.25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8"/>
    </row>
    <row r="26" spans="1:23" x14ac:dyDescent="0.25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I120"/>
  <sheetViews>
    <sheetView showGridLines="0" workbookViewId="0"/>
  </sheetViews>
  <sheetFormatPr defaultRowHeight="15" x14ac:dyDescent="0.25"/>
  <cols>
    <col min="1" max="1" width="2.7109375" customWidth="1"/>
    <col min="2" max="2" width="24.7109375" customWidth="1"/>
    <col min="3" max="3" width="35.140625" customWidth="1"/>
    <col min="4" max="7" width="15.7109375" customWidth="1"/>
  </cols>
  <sheetData>
    <row r="1" spans="1:7" ht="23.25" x14ac:dyDescent="0.35">
      <c r="A1" s="20" t="s">
        <v>210</v>
      </c>
    </row>
    <row r="3" spans="1:7" x14ac:dyDescent="0.25">
      <c r="B3" s="46" t="s">
        <v>204</v>
      </c>
      <c r="C3" s="46" t="s">
        <v>205</v>
      </c>
      <c r="D3" s="48" t="s">
        <v>206</v>
      </c>
      <c r="E3" s="49"/>
      <c r="F3" s="49"/>
      <c r="G3" s="50"/>
    </row>
    <row r="4" spans="1:7" x14ac:dyDescent="0.25">
      <c r="B4" s="47"/>
      <c r="C4" s="47"/>
      <c r="D4" s="1" t="s">
        <v>203</v>
      </c>
      <c r="E4" s="1" t="s">
        <v>202</v>
      </c>
      <c r="F4" s="1" t="s">
        <v>201</v>
      </c>
      <c r="G4" s="1" t="s">
        <v>200</v>
      </c>
    </row>
    <row r="5" spans="1:7" x14ac:dyDescent="0.25">
      <c r="B5" s="2" t="s">
        <v>0</v>
      </c>
      <c r="C5" s="7" t="s">
        <v>100</v>
      </c>
      <c r="D5" s="40">
        <v>0.33063907994254754</v>
      </c>
      <c r="E5" s="41">
        <v>0.36180918302902315</v>
      </c>
      <c r="F5" s="42">
        <v>0.46891136525809346</v>
      </c>
      <c r="G5" s="41">
        <v>0.43543339602450093</v>
      </c>
    </row>
    <row r="6" spans="1:7" x14ac:dyDescent="0.25">
      <c r="B6" s="3" t="s">
        <v>1</v>
      </c>
      <c r="C6" s="8" t="s">
        <v>101</v>
      </c>
      <c r="D6" s="10">
        <v>0.46125213902356277</v>
      </c>
      <c r="E6" s="11">
        <v>0.49807007040763263</v>
      </c>
      <c r="F6" s="37">
        <v>0.49618779174499289</v>
      </c>
      <c r="G6" s="11">
        <v>0.4495869200259684</v>
      </c>
    </row>
    <row r="7" spans="1:7" x14ac:dyDescent="0.25">
      <c r="B7" s="3" t="s">
        <v>2</v>
      </c>
      <c r="C7" s="8" t="s">
        <v>102</v>
      </c>
      <c r="D7" s="10">
        <v>0.38426075358879314</v>
      </c>
      <c r="E7" s="11">
        <v>0.7217681831570012</v>
      </c>
      <c r="F7" s="37">
        <v>0.60041350184519449</v>
      </c>
      <c r="G7" s="11">
        <v>0.6687202495242357</v>
      </c>
    </row>
    <row r="8" spans="1:7" x14ac:dyDescent="0.25">
      <c r="B8" s="3" t="s">
        <v>3</v>
      </c>
      <c r="C8" s="8" t="s">
        <v>103</v>
      </c>
      <c r="D8" s="10">
        <v>0.33904862865191365</v>
      </c>
      <c r="E8" s="11">
        <v>0.22730780803903819</v>
      </c>
      <c r="F8" s="37">
        <v>0.26081973866478408</v>
      </c>
      <c r="G8" s="11">
        <v>0.34592707263085037</v>
      </c>
    </row>
    <row r="9" spans="1:7" ht="14.45" x14ac:dyDescent="0.3">
      <c r="B9" s="3" t="s">
        <v>4</v>
      </c>
      <c r="C9" s="8" t="s">
        <v>104</v>
      </c>
      <c r="D9" s="10">
        <v>0.53807927430487024</v>
      </c>
      <c r="E9" s="11">
        <v>0.51815219271421098</v>
      </c>
      <c r="F9" s="37">
        <v>0.60632168638902606</v>
      </c>
      <c r="G9" s="11">
        <v>0.45918271620219125</v>
      </c>
    </row>
    <row r="10" spans="1:7" ht="14.45" x14ac:dyDescent="0.3">
      <c r="B10" s="3" t="s">
        <v>5</v>
      </c>
      <c r="C10" s="8" t="s">
        <v>105</v>
      </c>
      <c r="D10" s="10" t="s">
        <v>207</v>
      </c>
      <c r="E10" s="11" t="s">
        <v>207</v>
      </c>
      <c r="F10" s="37">
        <v>0.60812431301578196</v>
      </c>
      <c r="G10" s="11">
        <v>0.57722191085301255</v>
      </c>
    </row>
    <row r="11" spans="1:7" ht="14.45" x14ac:dyDescent="0.3">
      <c r="B11" s="3" t="s">
        <v>6</v>
      </c>
      <c r="C11" s="8" t="s">
        <v>106</v>
      </c>
      <c r="D11" s="10">
        <v>0.38216071389980816</v>
      </c>
      <c r="E11" s="11">
        <v>0.43444343580455075</v>
      </c>
      <c r="F11" s="37">
        <v>0.46761104219459193</v>
      </c>
      <c r="G11" s="11">
        <v>0.38777795970467538</v>
      </c>
    </row>
    <row r="12" spans="1:7" x14ac:dyDescent="0.25">
      <c r="B12" s="3" t="s">
        <v>7</v>
      </c>
      <c r="C12" s="8" t="s">
        <v>107</v>
      </c>
      <c r="D12" s="10">
        <v>0.41034735371465897</v>
      </c>
      <c r="E12" s="11">
        <v>0.55970102596979865</v>
      </c>
      <c r="F12" s="37">
        <v>0.50009275230746719</v>
      </c>
      <c r="G12" s="11">
        <v>0.44154153595988277</v>
      </c>
    </row>
    <row r="13" spans="1:7" x14ac:dyDescent="0.25">
      <c r="B13" s="3" t="s">
        <v>8</v>
      </c>
      <c r="C13" s="8" t="s">
        <v>108</v>
      </c>
      <c r="D13" s="10">
        <v>0.26551274560040344</v>
      </c>
      <c r="E13" s="11">
        <v>0.42177094007053506</v>
      </c>
      <c r="F13" s="37">
        <v>0.41888994540802482</v>
      </c>
      <c r="G13" s="11">
        <v>0.44445262854381318</v>
      </c>
    </row>
    <row r="14" spans="1:7" x14ac:dyDescent="0.25">
      <c r="B14" s="3" t="s">
        <v>9</v>
      </c>
      <c r="C14" s="8" t="s">
        <v>109</v>
      </c>
      <c r="D14" s="10" t="s">
        <v>207</v>
      </c>
      <c r="E14" s="11">
        <v>0.32046226347954659</v>
      </c>
      <c r="F14" s="37">
        <v>0.32503172948703102</v>
      </c>
      <c r="G14" s="11">
        <v>0.4042226293264673</v>
      </c>
    </row>
    <row r="15" spans="1:7" x14ac:dyDescent="0.25">
      <c r="B15" s="3" t="s">
        <v>10</v>
      </c>
      <c r="C15" s="8" t="s">
        <v>110</v>
      </c>
      <c r="D15" s="10">
        <v>0.59220301441857048</v>
      </c>
      <c r="E15" s="11">
        <v>0.77280359208373661</v>
      </c>
      <c r="F15" s="37">
        <v>0.65249483599566416</v>
      </c>
      <c r="G15" s="11">
        <v>0.51262926522356689</v>
      </c>
    </row>
    <row r="16" spans="1:7" x14ac:dyDescent="0.25">
      <c r="B16" s="3" t="s">
        <v>11</v>
      </c>
      <c r="C16" s="8" t="s">
        <v>111</v>
      </c>
      <c r="D16" s="10">
        <v>0.39840367939710131</v>
      </c>
      <c r="E16" s="11">
        <v>0.44653076063896868</v>
      </c>
      <c r="F16" s="37">
        <v>0.3624674362456104</v>
      </c>
      <c r="G16" s="11">
        <v>0.31714632172618856</v>
      </c>
    </row>
    <row r="17" spans="2:7" x14ac:dyDescent="0.25">
      <c r="B17" s="3" t="s">
        <v>12</v>
      </c>
      <c r="C17" s="8" t="s">
        <v>112</v>
      </c>
      <c r="D17" s="10">
        <v>0.49248004815310548</v>
      </c>
      <c r="E17" s="11">
        <v>0.6936579640479138</v>
      </c>
      <c r="F17" s="37">
        <v>0.64417933447166309</v>
      </c>
      <c r="G17" s="11">
        <v>0.46793185301280921</v>
      </c>
    </row>
    <row r="18" spans="2:7" x14ac:dyDescent="0.25">
      <c r="B18" s="3" t="s">
        <v>13</v>
      </c>
      <c r="C18" s="8" t="s">
        <v>113</v>
      </c>
      <c r="D18" s="10">
        <v>0.34050330032708631</v>
      </c>
      <c r="E18" s="11">
        <v>0.37211290852900997</v>
      </c>
      <c r="F18" s="37">
        <v>0.33211080046104186</v>
      </c>
      <c r="G18" s="11">
        <v>0.26448379981915604</v>
      </c>
    </row>
    <row r="19" spans="2:7" x14ac:dyDescent="0.25">
      <c r="B19" s="3" t="s">
        <v>14</v>
      </c>
      <c r="C19" s="8" t="s">
        <v>114</v>
      </c>
      <c r="D19" s="10">
        <v>0.50251887792971284</v>
      </c>
      <c r="E19" s="11">
        <v>0.45497585612502972</v>
      </c>
      <c r="F19" s="37">
        <v>0.41274867283171612</v>
      </c>
      <c r="G19" s="11">
        <v>0.391285143407889</v>
      </c>
    </row>
    <row r="20" spans="2:7" x14ac:dyDescent="0.25">
      <c r="B20" s="3" t="s">
        <v>15</v>
      </c>
      <c r="C20" s="8" t="s">
        <v>115</v>
      </c>
      <c r="D20" s="10">
        <v>0.58358726896017377</v>
      </c>
      <c r="E20" s="11">
        <v>0.5114421825493326</v>
      </c>
      <c r="F20" s="37">
        <v>0.44229978207561466</v>
      </c>
      <c r="G20" s="11">
        <v>0.25599888940286908</v>
      </c>
    </row>
    <row r="21" spans="2:7" x14ac:dyDescent="0.25">
      <c r="B21" s="3" t="s">
        <v>16</v>
      </c>
      <c r="C21" s="8" t="s">
        <v>116</v>
      </c>
      <c r="D21" s="10">
        <v>0.47445419292315039</v>
      </c>
      <c r="E21" s="11">
        <v>0.53885408620953523</v>
      </c>
      <c r="F21" s="37">
        <v>0.53705480727369825</v>
      </c>
      <c r="G21" s="11">
        <v>0.41823549190010867</v>
      </c>
    </row>
    <row r="22" spans="2:7" x14ac:dyDescent="0.25">
      <c r="B22" s="3" t="s">
        <v>17</v>
      </c>
      <c r="C22" s="8" t="s">
        <v>117</v>
      </c>
      <c r="D22" s="10" t="s">
        <v>207</v>
      </c>
      <c r="E22" s="11">
        <v>0.79245495818371847</v>
      </c>
      <c r="F22" s="37">
        <v>0.7574917485755589</v>
      </c>
      <c r="G22" s="11">
        <v>0.67099911504439091</v>
      </c>
    </row>
    <row r="23" spans="2:7" x14ac:dyDescent="0.25">
      <c r="B23" s="3" t="s">
        <v>18</v>
      </c>
      <c r="C23" s="8" t="s">
        <v>118</v>
      </c>
      <c r="D23" s="10">
        <v>0.27516317011557384</v>
      </c>
      <c r="E23" s="11">
        <v>0.44084400850301697</v>
      </c>
      <c r="F23" s="37">
        <v>0.36985439913901769</v>
      </c>
      <c r="G23" s="11">
        <v>0.4436583398740076</v>
      </c>
    </row>
    <row r="24" spans="2:7" x14ac:dyDescent="0.25">
      <c r="B24" s="3" t="s">
        <v>19</v>
      </c>
      <c r="C24" s="8" t="s">
        <v>119</v>
      </c>
      <c r="D24" s="10">
        <v>0.35610074896247984</v>
      </c>
      <c r="E24" s="11">
        <v>0.41441606858764535</v>
      </c>
      <c r="F24" s="37">
        <v>0.44306370226457148</v>
      </c>
      <c r="G24" s="11">
        <v>0.40324013962170052</v>
      </c>
    </row>
    <row r="25" spans="2:7" x14ac:dyDescent="0.25">
      <c r="B25" s="3" t="s">
        <v>20</v>
      </c>
      <c r="C25" s="8" t="s">
        <v>120</v>
      </c>
      <c r="D25" s="10">
        <v>0.42841815603434436</v>
      </c>
      <c r="E25" s="11">
        <v>0.46156988000044735</v>
      </c>
      <c r="F25" s="37">
        <v>0.47897549763291708</v>
      </c>
      <c r="G25" s="11">
        <v>0.43823466481531798</v>
      </c>
    </row>
    <row r="26" spans="2:7" x14ac:dyDescent="0.25">
      <c r="B26" s="3" t="s">
        <v>21</v>
      </c>
      <c r="C26" s="8" t="s">
        <v>121</v>
      </c>
      <c r="D26" s="10">
        <v>0.64086727950677524</v>
      </c>
      <c r="E26" s="11">
        <v>0.45883408941382081</v>
      </c>
      <c r="F26" s="37">
        <v>0.42646724723001678</v>
      </c>
      <c r="G26" s="11">
        <v>0.41901814702694495</v>
      </c>
    </row>
    <row r="27" spans="2:7" x14ac:dyDescent="0.25">
      <c r="B27" s="3" t="s">
        <v>22</v>
      </c>
      <c r="C27" s="8" t="s">
        <v>122</v>
      </c>
      <c r="D27" s="10">
        <v>0.31934229849155904</v>
      </c>
      <c r="E27" s="11">
        <v>0.3502023104948529</v>
      </c>
      <c r="F27" s="37">
        <v>0.40785145813997381</v>
      </c>
      <c r="G27" s="11">
        <v>0.35983788967058578</v>
      </c>
    </row>
    <row r="28" spans="2:7" x14ac:dyDescent="0.25">
      <c r="B28" s="3" t="s">
        <v>23</v>
      </c>
      <c r="C28" s="8" t="s">
        <v>123</v>
      </c>
      <c r="D28" s="10">
        <v>0.54476294716815399</v>
      </c>
      <c r="E28" s="11">
        <v>0.62376859358275971</v>
      </c>
      <c r="F28" s="37">
        <v>0.40324587425064062</v>
      </c>
      <c r="G28" s="11">
        <v>0.41741668707817958</v>
      </c>
    </row>
    <row r="29" spans="2:7" x14ac:dyDescent="0.25">
      <c r="B29" s="3" t="s">
        <v>24</v>
      </c>
      <c r="C29" s="8" t="s">
        <v>124</v>
      </c>
      <c r="D29" s="10">
        <v>0.63704793655474312</v>
      </c>
      <c r="E29" s="11">
        <v>0.62892628094046488</v>
      </c>
      <c r="F29" s="37">
        <v>0.51705700753016204</v>
      </c>
      <c r="G29" s="11">
        <v>0.41321491953409623</v>
      </c>
    </row>
    <row r="30" spans="2:7" x14ac:dyDescent="0.25">
      <c r="B30" s="3" t="s">
        <v>25</v>
      </c>
      <c r="C30" s="8" t="s">
        <v>125</v>
      </c>
      <c r="D30" s="10">
        <v>0.53324887750662642</v>
      </c>
      <c r="E30" s="11">
        <v>0.40658783151494521</v>
      </c>
      <c r="F30" s="37">
        <v>0.37031957774526381</v>
      </c>
      <c r="G30" s="11">
        <v>0.50264921308024813</v>
      </c>
    </row>
    <row r="31" spans="2:7" x14ac:dyDescent="0.25">
      <c r="B31" s="3" t="s">
        <v>26</v>
      </c>
      <c r="C31" s="8" t="s">
        <v>126</v>
      </c>
      <c r="D31" s="10">
        <v>0.40404808176140056</v>
      </c>
      <c r="E31" s="11">
        <v>0.39746934164173786</v>
      </c>
      <c r="F31" s="37">
        <v>0.24287149865945981</v>
      </c>
      <c r="G31" s="11">
        <v>0.38344877517076836</v>
      </c>
    </row>
    <row r="32" spans="2:7" x14ac:dyDescent="0.25">
      <c r="B32" s="3" t="s">
        <v>27</v>
      </c>
      <c r="C32" s="8" t="s">
        <v>127</v>
      </c>
      <c r="D32" s="10">
        <v>0.53012950558123051</v>
      </c>
      <c r="E32" s="11">
        <v>0.50408264461121199</v>
      </c>
      <c r="F32" s="37">
        <v>0.44783069553363797</v>
      </c>
      <c r="G32" s="11">
        <v>0.55491239461060227</v>
      </c>
    </row>
    <row r="33" spans="2:7" x14ac:dyDescent="0.25">
      <c r="B33" s="3" t="s">
        <v>28</v>
      </c>
      <c r="C33" s="8" t="s">
        <v>128</v>
      </c>
      <c r="D33" s="10">
        <v>0.39885718712991836</v>
      </c>
      <c r="E33" s="11">
        <v>0.44051208717128681</v>
      </c>
      <c r="F33" s="37">
        <v>0.43800393246382319</v>
      </c>
      <c r="G33" s="11">
        <v>0.43744274382543358</v>
      </c>
    </row>
    <row r="34" spans="2:7" x14ac:dyDescent="0.25">
      <c r="B34" s="3" t="s">
        <v>29</v>
      </c>
      <c r="C34" s="8" t="s">
        <v>129</v>
      </c>
      <c r="D34" s="10">
        <v>0.36856165536490182</v>
      </c>
      <c r="E34" s="11">
        <v>0.41609418261112324</v>
      </c>
      <c r="F34" s="37">
        <v>0.47506679977376348</v>
      </c>
      <c r="G34" s="11">
        <v>0.53019560963088064</v>
      </c>
    </row>
    <row r="35" spans="2:7" x14ac:dyDescent="0.25">
      <c r="B35" s="3" t="s">
        <v>30</v>
      </c>
      <c r="C35" s="8" t="s">
        <v>130</v>
      </c>
      <c r="D35" s="10">
        <v>0</v>
      </c>
      <c r="E35" s="11">
        <v>3.5029426637980407E-2</v>
      </c>
      <c r="F35" s="37">
        <v>0.24154942584959654</v>
      </c>
      <c r="G35" s="11">
        <v>0.24537113567592914</v>
      </c>
    </row>
    <row r="36" spans="2:7" x14ac:dyDescent="0.25">
      <c r="B36" s="3" t="s">
        <v>31</v>
      </c>
      <c r="C36" s="8" t="s">
        <v>131</v>
      </c>
      <c r="D36" s="10">
        <v>0.3922407143825602</v>
      </c>
      <c r="E36" s="11">
        <v>0.48477239673173567</v>
      </c>
      <c r="F36" s="37">
        <v>0.47001120084393117</v>
      </c>
      <c r="G36" s="11">
        <v>0.3877672658680088</v>
      </c>
    </row>
    <row r="37" spans="2:7" x14ac:dyDescent="0.25">
      <c r="B37" s="3" t="s">
        <v>32</v>
      </c>
      <c r="C37" s="8" t="s">
        <v>132</v>
      </c>
      <c r="D37" s="10" t="s">
        <v>207</v>
      </c>
      <c r="E37" s="11">
        <v>0.33903079112643819</v>
      </c>
      <c r="F37" s="37">
        <v>0.44657161748497726</v>
      </c>
      <c r="G37" s="11">
        <v>0.41895340573553169</v>
      </c>
    </row>
    <row r="38" spans="2:7" x14ac:dyDescent="0.25">
      <c r="B38" s="3" t="s">
        <v>33</v>
      </c>
      <c r="C38" s="8" t="s">
        <v>133</v>
      </c>
      <c r="D38" s="10" t="s">
        <v>207</v>
      </c>
      <c r="E38" s="11">
        <v>0</v>
      </c>
      <c r="F38" s="37">
        <v>0</v>
      </c>
      <c r="G38" s="11">
        <v>0</v>
      </c>
    </row>
    <row r="39" spans="2:7" x14ac:dyDescent="0.25">
      <c r="B39" s="3" t="s">
        <v>34</v>
      </c>
      <c r="C39" s="8" t="s">
        <v>134</v>
      </c>
      <c r="D39" s="10" t="s">
        <v>207</v>
      </c>
      <c r="E39" s="10" t="s">
        <v>207</v>
      </c>
      <c r="F39" s="37">
        <v>0.39117864992624912</v>
      </c>
      <c r="G39" s="11">
        <v>0.42218395026348254</v>
      </c>
    </row>
    <row r="40" spans="2:7" x14ac:dyDescent="0.25">
      <c r="B40" s="3" t="s">
        <v>35</v>
      </c>
      <c r="C40" s="8" t="s">
        <v>135</v>
      </c>
      <c r="D40" s="10">
        <v>0.39207284479611998</v>
      </c>
      <c r="E40" s="11">
        <v>0.45572994644394094</v>
      </c>
      <c r="F40" s="37">
        <v>0.3826919970642006</v>
      </c>
      <c r="G40" s="11">
        <v>0.33577524366490319</v>
      </c>
    </row>
    <row r="41" spans="2:7" x14ac:dyDescent="0.25">
      <c r="B41" s="3" t="s">
        <v>36</v>
      </c>
      <c r="C41" s="8" t="s">
        <v>136</v>
      </c>
      <c r="D41" s="10">
        <v>0.42747668834179448</v>
      </c>
      <c r="E41" s="11">
        <v>0.49611517695710244</v>
      </c>
      <c r="F41" s="37">
        <v>0.31786228689701945</v>
      </c>
      <c r="G41" s="11">
        <v>0.36884455032042107</v>
      </c>
    </row>
    <row r="42" spans="2:7" x14ac:dyDescent="0.25">
      <c r="B42" s="3" t="s">
        <v>37</v>
      </c>
      <c r="C42" s="8" t="s">
        <v>137</v>
      </c>
      <c r="D42" s="10">
        <v>0.31169973305925641</v>
      </c>
      <c r="E42" s="11">
        <v>0.28925560563601638</v>
      </c>
      <c r="F42" s="37">
        <v>0.30553827158162411</v>
      </c>
      <c r="G42" s="11">
        <v>0.2075908840172481</v>
      </c>
    </row>
    <row r="43" spans="2:7" x14ac:dyDescent="0.25">
      <c r="B43" s="3" t="s">
        <v>38</v>
      </c>
      <c r="C43" s="8" t="s">
        <v>138</v>
      </c>
      <c r="D43" s="10">
        <v>0.26255531946932686</v>
      </c>
      <c r="E43" s="11">
        <v>0.39684439201532001</v>
      </c>
      <c r="F43" s="37">
        <v>0.40804139385234228</v>
      </c>
      <c r="G43" s="11">
        <v>0.43577879473595299</v>
      </c>
    </row>
    <row r="44" spans="2:7" x14ac:dyDescent="0.25">
      <c r="B44" s="3" t="s">
        <v>39</v>
      </c>
      <c r="C44" s="8" t="s">
        <v>139</v>
      </c>
      <c r="D44" s="10">
        <v>0.36738131100993193</v>
      </c>
      <c r="E44" s="11">
        <v>0.40089416114546927</v>
      </c>
      <c r="F44" s="37">
        <v>0.20858870685385533</v>
      </c>
      <c r="G44" s="11">
        <v>0.23094443549930466</v>
      </c>
    </row>
    <row r="45" spans="2:7" x14ac:dyDescent="0.25">
      <c r="B45" s="3" t="s">
        <v>40</v>
      </c>
      <c r="C45" s="8" t="s">
        <v>140</v>
      </c>
      <c r="D45" s="10">
        <v>0.19586969721542632</v>
      </c>
      <c r="E45" s="11">
        <v>0.46633483012088028</v>
      </c>
      <c r="F45" s="37">
        <v>0.50045104974044352</v>
      </c>
      <c r="G45" s="11">
        <v>0.43836671604710675</v>
      </c>
    </row>
    <row r="46" spans="2:7" x14ac:dyDescent="0.25">
      <c r="B46" s="3" t="s">
        <v>41</v>
      </c>
      <c r="C46" s="8" t="s">
        <v>141</v>
      </c>
      <c r="D46" s="10">
        <v>0.43322186990759876</v>
      </c>
      <c r="E46" s="11">
        <v>0.56266328430331258</v>
      </c>
      <c r="F46" s="37">
        <v>0.58234848477879786</v>
      </c>
      <c r="G46" s="11">
        <v>0.48339933880337588</v>
      </c>
    </row>
    <row r="47" spans="2:7" x14ac:dyDescent="0.25">
      <c r="B47" s="3" t="s">
        <v>42</v>
      </c>
      <c r="C47" s="8" t="s">
        <v>142</v>
      </c>
      <c r="D47" s="10">
        <v>0.3559163881817381</v>
      </c>
      <c r="E47" s="11">
        <v>0.31696013267441259</v>
      </c>
      <c r="F47" s="37">
        <v>0.26746860442567677</v>
      </c>
      <c r="G47" s="11">
        <v>0.27166411064266865</v>
      </c>
    </row>
    <row r="48" spans="2:7" x14ac:dyDescent="0.25">
      <c r="B48" s="3" t="s">
        <v>43</v>
      </c>
      <c r="C48" s="8" t="s">
        <v>143</v>
      </c>
      <c r="D48" s="10" t="s">
        <v>207</v>
      </c>
      <c r="E48" s="11">
        <v>0.4107888033970632</v>
      </c>
      <c r="F48" s="37">
        <v>0.4420664735023479</v>
      </c>
      <c r="G48" s="11">
        <v>0.41888385125079636</v>
      </c>
    </row>
    <row r="49" spans="2:7" x14ac:dyDescent="0.25">
      <c r="B49" s="3" t="s">
        <v>44</v>
      </c>
      <c r="C49" s="8" t="s">
        <v>144</v>
      </c>
      <c r="D49" s="10">
        <v>0.40180770107431008</v>
      </c>
      <c r="E49" s="11">
        <v>0.39753636893084388</v>
      </c>
      <c r="F49" s="37">
        <v>0.35563135613106722</v>
      </c>
      <c r="G49" s="11">
        <v>0.39868011652593927</v>
      </c>
    </row>
    <row r="50" spans="2:7" x14ac:dyDescent="0.25">
      <c r="B50" s="3" t="s">
        <v>45</v>
      </c>
      <c r="C50" s="8" t="s">
        <v>145</v>
      </c>
      <c r="D50" s="10">
        <v>0.39596414399300106</v>
      </c>
      <c r="E50" s="11">
        <v>0.4556770830661116</v>
      </c>
      <c r="F50" s="37">
        <v>0.38082941378997187</v>
      </c>
      <c r="G50" s="11">
        <v>0.33159169215357476</v>
      </c>
    </row>
    <row r="51" spans="2:7" x14ac:dyDescent="0.25">
      <c r="B51" s="3" t="s">
        <v>46</v>
      </c>
      <c r="C51" s="8" t="s">
        <v>146</v>
      </c>
      <c r="D51" s="10">
        <v>0.41977571601718372</v>
      </c>
      <c r="E51" s="11">
        <v>0.55845746552097797</v>
      </c>
      <c r="F51" s="37">
        <v>0.51522684731820123</v>
      </c>
      <c r="G51" s="11">
        <v>0.42624935832753902</v>
      </c>
    </row>
    <row r="52" spans="2:7" x14ac:dyDescent="0.25">
      <c r="B52" s="3" t="s">
        <v>47</v>
      </c>
      <c r="C52" s="8" t="s">
        <v>147</v>
      </c>
      <c r="D52" s="10">
        <v>0.49872907380076081</v>
      </c>
      <c r="E52" s="11">
        <v>0.45305716267056945</v>
      </c>
      <c r="F52" s="37">
        <v>0.39109940682264355</v>
      </c>
      <c r="G52" s="11">
        <v>0.40773436746040043</v>
      </c>
    </row>
    <row r="53" spans="2:7" x14ac:dyDescent="0.25">
      <c r="B53" s="3" t="s">
        <v>48</v>
      </c>
      <c r="C53" s="8" t="s">
        <v>148</v>
      </c>
      <c r="D53" s="10">
        <v>0.46632893145425375</v>
      </c>
      <c r="E53" s="11">
        <v>0.55802374727714932</v>
      </c>
      <c r="F53" s="37">
        <v>0.35040306075940891</v>
      </c>
      <c r="G53" s="11">
        <v>0.31247496732173718</v>
      </c>
    </row>
    <row r="54" spans="2:7" x14ac:dyDescent="0.25">
      <c r="B54" s="3" t="s">
        <v>49</v>
      </c>
      <c r="C54" s="8" t="s">
        <v>149</v>
      </c>
      <c r="D54" s="10">
        <v>0.50414293469862703</v>
      </c>
      <c r="E54" s="11">
        <v>0.46614833348496587</v>
      </c>
      <c r="F54" s="37">
        <v>0.61488400345124872</v>
      </c>
      <c r="G54" s="11">
        <v>0.51440097005129448</v>
      </c>
    </row>
    <row r="55" spans="2:7" x14ac:dyDescent="0.25">
      <c r="B55" s="3" t="s">
        <v>50</v>
      </c>
      <c r="C55" s="8" t="s">
        <v>150</v>
      </c>
      <c r="D55" s="10">
        <v>0.43976284320651721</v>
      </c>
      <c r="E55" s="11">
        <v>0.45732616853431796</v>
      </c>
      <c r="F55" s="37">
        <v>0.47947164730069175</v>
      </c>
      <c r="G55" s="11">
        <v>0.37264882781442188</v>
      </c>
    </row>
    <row r="56" spans="2:7" x14ac:dyDescent="0.25">
      <c r="B56" s="3" t="s">
        <v>51</v>
      </c>
      <c r="C56" s="8" t="s">
        <v>151</v>
      </c>
      <c r="D56" s="10">
        <v>0.31849359793081478</v>
      </c>
      <c r="E56" s="11">
        <v>0.30599604384490792</v>
      </c>
      <c r="F56" s="37">
        <v>0.34232058738644455</v>
      </c>
      <c r="G56" s="11">
        <v>0.34511126645649715</v>
      </c>
    </row>
    <row r="57" spans="2:7" x14ac:dyDescent="0.25">
      <c r="B57" s="3" t="s">
        <v>52</v>
      </c>
      <c r="C57" s="8" t="s">
        <v>152</v>
      </c>
      <c r="D57" s="10" t="s">
        <v>207</v>
      </c>
      <c r="E57" s="11">
        <v>0.62430205327183963</v>
      </c>
      <c r="F57" s="37">
        <v>0.55679046324000447</v>
      </c>
      <c r="G57" s="11">
        <v>0.50635473167590805</v>
      </c>
    </row>
    <row r="58" spans="2:7" x14ac:dyDescent="0.25">
      <c r="B58" s="3" t="s">
        <v>53</v>
      </c>
      <c r="C58" s="8" t="s">
        <v>153</v>
      </c>
      <c r="D58" s="10">
        <v>0.48451932307853579</v>
      </c>
      <c r="E58" s="11">
        <v>0.47265716568441363</v>
      </c>
      <c r="F58" s="37">
        <v>0.33234114441467644</v>
      </c>
      <c r="G58" s="11">
        <v>0.49659483021081163</v>
      </c>
    </row>
    <row r="59" spans="2:7" x14ac:dyDescent="0.25">
      <c r="B59" s="3" t="s">
        <v>54</v>
      </c>
      <c r="C59" s="8" t="s">
        <v>154</v>
      </c>
      <c r="D59" s="10">
        <v>0.41548747399621261</v>
      </c>
      <c r="E59" s="11">
        <v>0.46572557988559937</v>
      </c>
      <c r="F59" s="37">
        <v>0.46791332753488096</v>
      </c>
      <c r="G59" s="11">
        <v>0.46182910324654802</v>
      </c>
    </row>
    <row r="60" spans="2:7" x14ac:dyDescent="0.25">
      <c r="B60" s="3" t="s">
        <v>55</v>
      </c>
      <c r="C60" s="8" t="s">
        <v>155</v>
      </c>
      <c r="D60" s="10" t="s">
        <v>207</v>
      </c>
      <c r="E60" s="10" t="s">
        <v>207</v>
      </c>
      <c r="F60" s="37">
        <v>0.40992335898903787</v>
      </c>
      <c r="G60" s="11">
        <v>0.38822771852990645</v>
      </c>
    </row>
    <row r="61" spans="2:7" x14ac:dyDescent="0.25">
      <c r="B61" s="3" t="s">
        <v>56</v>
      </c>
      <c r="C61" s="8" t="s">
        <v>156</v>
      </c>
      <c r="D61" s="10">
        <v>0.47152824742133465</v>
      </c>
      <c r="E61" s="11">
        <v>0.41804107941074015</v>
      </c>
      <c r="F61" s="37">
        <v>0.31101450140521941</v>
      </c>
      <c r="G61" s="11">
        <v>0.35505364822440744</v>
      </c>
    </row>
    <row r="62" spans="2:7" x14ac:dyDescent="0.25">
      <c r="B62" s="3" t="s">
        <v>57</v>
      </c>
      <c r="C62" s="8" t="s">
        <v>157</v>
      </c>
      <c r="D62" s="10" t="s">
        <v>207</v>
      </c>
      <c r="E62" s="10" t="s">
        <v>207</v>
      </c>
      <c r="F62" s="37">
        <v>0.53192971714666315</v>
      </c>
      <c r="G62" s="11">
        <v>0.28889167724013659</v>
      </c>
    </row>
    <row r="63" spans="2:7" x14ac:dyDescent="0.25">
      <c r="B63" s="3" t="s">
        <v>58</v>
      </c>
      <c r="C63" s="8" t="s">
        <v>158</v>
      </c>
      <c r="D63" s="10">
        <v>0.43439758016475422</v>
      </c>
      <c r="E63" s="11">
        <v>0.36783123121259886</v>
      </c>
      <c r="F63" s="37">
        <v>0.39417953254389665</v>
      </c>
      <c r="G63" s="11">
        <v>0.36830374114345477</v>
      </c>
    </row>
    <row r="64" spans="2:7" x14ac:dyDescent="0.25">
      <c r="B64" s="3" t="s">
        <v>59</v>
      </c>
      <c r="C64" s="8" t="s">
        <v>159</v>
      </c>
      <c r="D64" s="10">
        <v>0.37523283664390761</v>
      </c>
      <c r="E64" s="11">
        <v>0.39363684460158027</v>
      </c>
      <c r="F64" s="37">
        <v>0.31272796211044701</v>
      </c>
      <c r="G64" s="11">
        <v>0.38191795528903699</v>
      </c>
    </row>
    <row r="65" spans="2:7" x14ac:dyDescent="0.25">
      <c r="B65" s="3" t="s">
        <v>60</v>
      </c>
      <c r="C65" s="8" t="s">
        <v>160</v>
      </c>
      <c r="D65" s="10">
        <v>9.4789354023224165E-2</v>
      </c>
      <c r="E65" s="11">
        <v>0.18083790033697822</v>
      </c>
      <c r="F65" s="37">
        <v>0.24334186680088454</v>
      </c>
      <c r="G65" s="11">
        <v>0.28610741779451593</v>
      </c>
    </row>
    <row r="66" spans="2:7" x14ac:dyDescent="0.25">
      <c r="B66" s="3" t="s">
        <v>61</v>
      </c>
      <c r="C66" s="8" t="s">
        <v>161</v>
      </c>
      <c r="D66" s="10">
        <v>0.30449535660930716</v>
      </c>
      <c r="E66" s="11">
        <v>0.28235449259444784</v>
      </c>
      <c r="F66" s="37">
        <v>0.18091944547716524</v>
      </c>
      <c r="G66" s="11">
        <v>0.27362798613764283</v>
      </c>
    </row>
    <row r="67" spans="2:7" x14ac:dyDescent="0.25">
      <c r="B67" s="3" t="s">
        <v>62</v>
      </c>
      <c r="C67" s="8" t="s">
        <v>162</v>
      </c>
      <c r="D67" s="10">
        <v>0.58369639835001219</v>
      </c>
      <c r="E67" s="11">
        <v>0.59530156019347402</v>
      </c>
      <c r="F67" s="37">
        <v>0.4900222673756397</v>
      </c>
      <c r="G67" s="11">
        <v>0.36765811925722758</v>
      </c>
    </row>
    <row r="68" spans="2:7" x14ac:dyDescent="0.25">
      <c r="B68" s="3" t="s">
        <v>63</v>
      </c>
      <c r="C68" s="8" t="s">
        <v>163</v>
      </c>
      <c r="D68" s="10">
        <v>2.6134116172811611E-2</v>
      </c>
      <c r="E68" s="11">
        <v>2.4320022674611089E-2</v>
      </c>
      <c r="F68" s="37">
        <v>0.28782325785167373</v>
      </c>
      <c r="G68" s="11">
        <v>0.26766314618420867</v>
      </c>
    </row>
    <row r="69" spans="2:7" x14ac:dyDescent="0.25">
      <c r="B69" s="3" t="s">
        <v>64</v>
      </c>
      <c r="C69" s="8" t="s">
        <v>164</v>
      </c>
      <c r="D69" s="10">
        <v>0.35459565852466896</v>
      </c>
      <c r="E69" s="11">
        <v>0.5524953041833367</v>
      </c>
      <c r="F69" s="37">
        <v>0.49644579900240382</v>
      </c>
      <c r="G69" s="11">
        <v>0.43266504318807086</v>
      </c>
    </row>
    <row r="70" spans="2:7" x14ac:dyDescent="0.25">
      <c r="B70" s="3" t="s">
        <v>65</v>
      </c>
      <c r="C70" s="8" t="s">
        <v>165</v>
      </c>
      <c r="D70" s="10">
        <v>0.55610072530973864</v>
      </c>
      <c r="E70" s="11">
        <v>0.48940160769823032</v>
      </c>
      <c r="F70" s="37">
        <v>0.40451511959668829</v>
      </c>
      <c r="G70" s="11">
        <v>0.40717676531153663</v>
      </c>
    </row>
    <row r="71" spans="2:7" x14ac:dyDescent="0.25">
      <c r="B71" s="3" t="s">
        <v>66</v>
      </c>
      <c r="C71" s="8" t="s">
        <v>166</v>
      </c>
      <c r="D71" s="10">
        <v>0.45784741838719412</v>
      </c>
      <c r="E71" s="11">
        <v>0.49624381723686384</v>
      </c>
      <c r="F71" s="37">
        <v>0.55074408564720345</v>
      </c>
      <c r="G71" s="11">
        <v>0.46005547728622309</v>
      </c>
    </row>
    <row r="72" spans="2:7" x14ac:dyDescent="0.25">
      <c r="B72" s="3" t="s">
        <v>67</v>
      </c>
      <c r="C72" s="8" t="s">
        <v>167</v>
      </c>
      <c r="D72" s="10" t="s">
        <v>207</v>
      </c>
      <c r="E72" s="11">
        <v>0.53681244934991013</v>
      </c>
      <c r="F72" s="37">
        <v>0.55564885986472379</v>
      </c>
      <c r="G72" s="11">
        <v>0.47831838871448024</v>
      </c>
    </row>
    <row r="73" spans="2:7" x14ac:dyDescent="0.25">
      <c r="B73" s="3" t="s">
        <v>68</v>
      </c>
      <c r="C73" s="8" t="s">
        <v>168</v>
      </c>
      <c r="D73" s="10">
        <v>0.42879982251410181</v>
      </c>
      <c r="E73" s="11">
        <v>0.43167598942384344</v>
      </c>
      <c r="F73" s="37">
        <v>0.44670240675740286</v>
      </c>
      <c r="G73" s="11">
        <v>0.38804681660399987</v>
      </c>
    </row>
    <row r="74" spans="2:7" x14ac:dyDescent="0.25">
      <c r="B74" s="3" t="s">
        <v>69</v>
      </c>
      <c r="C74" s="8" t="s">
        <v>169</v>
      </c>
      <c r="D74" s="10">
        <v>0.42787734296261476</v>
      </c>
      <c r="E74" s="11">
        <v>0.53901426463523849</v>
      </c>
      <c r="F74" s="37">
        <v>0.44016400765470121</v>
      </c>
      <c r="G74" s="11">
        <v>0.36507206894149091</v>
      </c>
    </row>
    <row r="75" spans="2:7" x14ac:dyDescent="0.25">
      <c r="B75" s="3" t="s">
        <v>70</v>
      </c>
      <c r="C75" s="8" t="s">
        <v>170</v>
      </c>
      <c r="D75" s="10">
        <v>0.31515678316103229</v>
      </c>
      <c r="E75" s="11">
        <v>0.35019998944311381</v>
      </c>
      <c r="F75" s="37">
        <v>0.31854541031847489</v>
      </c>
      <c r="G75" s="11">
        <v>0.2786652804289505</v>
      </c>
    </row>
    <row r="76" spans="2:7" x14ac:dyDescent="0.25">
      <c r="B76" s="3" t="s">
        <v>71</v>
      </c>
      <c r="C76" s="8" t="s">
        <v>171</v>
      </c>
      <c r="D76" s="10" t="s">
        <v>207</v>
      </c>
      <c r="E76" s="10" t="s">
        <v>207</v>
      </c>
      <c r="F76" s="37">
        <v>0</v>
      </c>
      <c r="G76" s="11">
        <v>0.26444004406536764</v>
      </c>
    </row>
    <row r="77" spans="2:7" x14ac:dyDescent="0.25">
      <c r="B77" s="3" t="s">
        <v>72</v>
      </c>
      <c r="C77" s="8" t="s">
        <v>172</v>
      </c>
      <c r="D77" s="10">
        <v>0.59460954471688732</v>
      </c>
      <c r="E77" s="11">
        <v>0.62394390326872273</v>
      </c>
      <c r="F77" s="37">
        <v>0.50801589503604228</v>
      </c>
      <c r="G77" s="11">
        <v>0.4531023544936727</v>
      </c>
    </row>
    <row r="78" spans="2:7" x14ac:dyDescent="0.25">
      <c r="B78" s="5" t="s">
        <v>73</v>
      </c>
      <c r="C78" s="9" t="s">
        <v>173</v>
      </c>
      <c r="D78" s="43">
        <v>0.43347735750301636</v>
      </c>
      <c r="E78" s="12">
        <v>0.55913467747469214</v>
      </c>
      <c r="F78" s="38">
        <v>0.47385015020217874</v>
      </c>
      <c r="G78" s="12">
        <v>0.43886387078530253</v>
      </c>
    </row>
    <row r="79" spans="2:7" x14ac:dyDescent="0.25">
      <c r="B79" s="23" t="s">
        <v>208</v>
      </c>
      <c r="C79" s="22"/>
      <c r="D79" s="25">
        <f>AVERAGE(D5:D78)</f>
        <v>0.40764812521115712</v>
      </c>
      <c r="E79" s="25">
        <f t="shared" ref="E79:G79" si="0">AVERAGE(E5:E78)</f>
        <v>0.4478289272929224</v>
      </c>
      <c r="F79" s="25">
        <f t="shared" si="0"/>
        <v>0.41921151404512907</v>
      </c>
      <c r="G79" s="26">
        <f t="shared" si="0"/>
        <v>0.39728510615757262</v>
      </c>
    </row>
    <row r="80" spans="2:7" x14ac:dyDescent="0.25">
      <c r="B80" s="24" t="s">
        <v>209</v>
      </c>
      <c r="C80" s="17"/>
      <c r="D80" s="44"/>
      <c r="E80" s="45"/>
      <c r="F80" s="51">
        <f>AVERAGE(F5:G78)</f>
        <v>0.4082483101013511</v>
      </c>
      <c r="G80" s="52"/>
    </row>
    <row r="81" spans="1:9" x14ac:dyDescent="0.25">
      <c r="A81" s="4"/>
      <c r="B81" s="4"/>
      <c r="C81" s="4"/>
      <c r="D81" s="6"/>
      <c r="E81" s="6"/>
      <c r="F81" s="6"/>
      <c r="G81" s="6"/>
      <c r="H81" s="4"/>
    </row>
    <row r="82" spans="1:9" x14ac:dyDescent="0.25">
      <c r="A82" s="4"/>
      <c r="B82" s="4"/>
      <c r="C82" s="4"/>
      <c r="D82" s="6"/>
      <c r="E82" s="6"/>
      <c r="F82" s="6"/>
      <c r="G82" s="6"/>
      <c r="H82" s="4"/>
    </row>
    <row r="83" spans="1:9" x14ac:dyDescent="0.25">
      <c r="A83" s="4"/>
      <c r="B83" s="4"/>
      <c r="C83" s="4"/>
      <c r="D83" s="6"/>
      <c r="E83" s="6"/>
      <c r="F83" s="6"/>
      <c r="G83" s="6"/>
      <c r="H83" s="4"/>
    </row>
    <row r="84" spans="1:9" x14ac:dyDescent="0.25">
      <c r="A84" s="4"/>
      <c r="B84" s="4"/>
      <c r="C84" s="4"/>
      <c r="D84" s="6"/>
      <c r="E84" s="6"/>
      <c r="F84" s="6"/>
      <c r="G84" s="6"/>
      <c r="H84" s="4"/>
    </row>
    <row r="85" spans="1:9" x14ac:dyDescent="0.25">
      <c r="A85" s="4"/>
      <c r="B85" s="4"/>
      <c r="C85" s="4"/>
      <c r="D85" s="6"/>
      <c r="E85" s="6"/>
      <c r="F85" s="6"/>
      <c r="G85" s="6"/>
      <c r="H85" s="4"/>
    </row>
    <row r="86" spans="1:9" x14ac:dyDescent="0.25">
      <c r="A86" s="4"/>
      <c r="H86" s="4"/>
    </row>
    <row r="87" spans="1:9" x14ac:dyDescent="0.25">
      <c r="A87" s="4"/>
      <c r="H87" s="4"/>
    </row>
    <row r="90" spans="1:9" x14ac:dyDescent="0.25">
      <c r="G90" s="4"/>
      <c r="H90" s="4"/>
      <c r="I90" s="4"/>
    </row>
    <row r="91" spans="1:9" x14ac:dyDescent="0.25">
      <c r="G91" s="4"/>
      <c r="H91" s="13"/>
      <c r="I91" s="4"/>
    </row>
    <row r="92" spans="1:9" x14ac:dyDescent="0.25">
      <c r="G92" s="4"/>
      <c r="H92" s="13"/>
      <c r="I92" s="4"/>
    </row>
    <row r="93" spans="1:9" x14ac:dyDescent="0.25">
      <c r="G93" s="4"/>
      <c r="H93" s="13"/>
      <c r="I93" s="4"/>
    </row>
    <row r="94" spans="1:9" x14ac:dyDescent="0.25">
      <c r="G94" s="4"/>
      <c r="H94" s="13"/>
      <c r="I94" s="4"/>
    </row>
    <row r="95" spans="1:9" x14ac:dyDescent="0.25">
      <c r="G95" s="4"/>
      <c r="H95" s="13"/>
      <c r="I95" s="4"/>
    </row>
    <row r="96" spans="1:9" x14ac:dyDescent="0.25">
      <c r="G96" s="4"/>
      <c r="H96" s="13"/>
      <c r="I96" s="4"/>
    </row>
    <row r="97" spans="7:9" x14ac:dyDescent="0.25">
      <c r="G97" s="4"/>
      <c r="H97" s="13"/>
      <c r="I97" s="4"/>
    </row>
    <row r="98" spans="7:9" x14ac:dyDescent="0.25">
      <c r="G98" s="4"/>
      <c r="H98" s="13"/>
      <c r="I98" s="4"/>
    </row>
    <row r="99" spans="7:9" x14ac:dyDescent="0.25">
      <c r="G99" s="4"/>
      <c r="H99" s="13"/>
      <c r="I99" s="4"/>
    </row>
    <row r="100" spans="7:9" x14ac:dyDescent="0.25">
      <c r="G100" s="4"/>
      <c r="H100" s="13"/>
      <c r="I100" s="4"/>
    </row>
    <row r="101" spans="7:9" x14ac:dyDescent="0.25">
      <c r="G101" s="4"/>
      <c r="H101" s="13"/>
      <c r="I101" s="4"/>
    </row>
    <row r="102" spans="7:9" x14ac:dyDescent="0.25">
      <c r="G102" s="4"/>
      <c r="H102" s="13"/>
      <c r="I102" s="4"/>
    </row>
    <row r="103" spans="7:9" x14ac:dyDescent="0.25">
      <c r="G103" s="4"/>
      <c r="H103" s="13"/>
      <c r="I103" s="4"/>
    </row>
    <row r="104" spans="7:9" x14ac:dyDescent="0.25">
      <c r="G104" s="4"/>
      <c r="H104" s="13"/>
      <c r="I104" s="4"/>
    </row>
    <row r="105" spans="7:9" x14ac:dyDescent="0.25">
      <c r="G105" s="4"/>
      <c r="H105" s="13"/>
      <c r="I105" s="4"/>
    </row>
    <row r="106" spans="7:9" x14ac:dyDescent="0.25">
      <c r="G106" s="4"/>
      <c r="H106" s="13"/>
      <c r="I106" s="4"/>
    </row>
    <row r="107" spans="7:9" x14ac:dyDescent="0.25">
      <c r="G107" s="4"/>
      <c r="H107" s="13"/>
      <c r="I107" s="4"/>
    </row>
    <row r="108" spans="7:9" x14ac:dyDescent="0.25">
      <c r="G108" s="4"/>
      <c r="H108" s="13"/>
      <c r="I108" s="4"/>
    </row>
    <row r="109" spans="7:9" x14ac:dyDescent="0.25">
      <c r="G109" s="4"/>
      <c r="H109" s="13"/>
      <c r="I109" s="4"/>
    </row>
    <row r="110" spans="7:9" x14ac:dyDescent="0.25">
      <c r="G110" s="4"/>
      <c r="H110" s="13"/>
      <c r="I110" s="4"/>
    </row>
    <row r="111" spans="7:9" x14ac:dyDescent="0.25">
      <c r="G111" s="4"/>
      <c r="H111" s="13"/>
      <c r="I111" s="4"/>
    </row>
    <row r="112" spans="7:9" x14ac:dyDescent="0.25">
      <c r="G112" s="4"/>
      <c r="H112" s="13"/>
      <c r="I112" s="4"/>
    </row>
    <row r="113" spans="7:9" x14ac:dyDescent="0.25">
      <c r="G113" s="4"/>
      <c r="H113" s="13"/>
      <c r="I113" s="4"/>
    </row>
    <row r="114" spans="7:9" x14ac:dyDescent="0.25">
      <c r="G114" s="4"/>
      <c r="H114" s="13"/>
      <c r="I114" s="4"/>
    </row>
    <row r="115" spans="7:9" x14ac:dyDescent="0.25">
      <c r="G115" s="4"/>
      <c r="H115" s="13"/>
      <c r="I115" s="4"/>
    </row>
    <row r="116" spans="7:9" x14ac:dyDescent="0.25">
      <c r="G116" s="4"/>
      <c r="H116" s="13"/>
      <c r="I116" s="4"/>
    </row>
    <row r="117" spans="7:9" x14ac:dyDescent="0.25">
      <c r="G117" s="4"/>
      <c r="H117" s="14"/>
      <c r="I117" s="4"/>
    </row>
    <row r="118" spans="7:9" x14ac:dyDescent="0.25">
      <c r="G118" s="4"/>
      <c r="H118" s="4"/>
      <c r="I118" s="4"/>
    </row>
    <row r="119" spans="7:9" x14ac:dyDescent="0.25">
      <c r="I119" s="4"/>
    </row>
    <row r="120" spans="7:9" x14ac:dyDescent="0.25">
      <c r="I120" s="4"/>
    </row>
  </sheetData>
  <mergeCells count="4">
    <mergeCell ref="B3:B4"/>
    <mergeCell ref="C3:C4"/>
    <mergeCell ref="D3:G3"/>
    <mergeCell ref="F80:G8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G32"/>
  <sheetViews>
    <sheetView showGridLines="0" workbookViewId="0"/>
  </sheetViews>
  <sheetFormatPr defaultRowHeight="15" x14ac:dyDescent="0.25"/>
  <cols>
    <col min="1" max="1" width="2.7109375" customWidth="1"/>
    <col min="2" max="2" width="24.42578125" customWidth="1"/>
    <col min="3" max="3" width="36.7109375" customWidth="1"/>
    <col min="4" max="7" width="15.7109375" customWidth="1"/>
  </cols>
  <sheetData>
    <row r="1" spans="1:7" ht="23.25" x14ac:dyDescent="0.35">
      <c r="A1" s="19" t="s">
        <v>211</v>
      </c>
      <c r="C1" s="4"/>
      <c r="D1" s="6"/>
      <c r="E1" s="6"/>
      <c r="F1" s="6"/>
      <c r="G1" s="6"/>
    </row>
    <row r="2" spans="1:7" x14ac:dyDescent="0.25">
      <c r="B2" s="4"/>
      <c r="C2" s="4"/>
      <c r="D2" s="6"/>
      <c r="E2" s="6"/>
      <c r="F2" s="6"/>
      <c r="G2" s="6"/>
    </row>
    <row r="3" spans="1:7" x14ac:dyDescent="0.25">
      <c r="B3" s="46" t="s">
        <v>204</v>
      </c>
      <c r="C3" s="46" t="s">
        <v>205</v>
      </c>
      <c r="D3" s="48" t="s">
        <v>206</v>
      </c>
      <c r="E3" s="49"/>
      <c r="F3" s="49"/>
      <c r="G3" s="50"/>
    </row>
    <row r="4" spans="1:7" x14ac:dyDescent="0.25">
      <c r="B4" s="47"/>
      <c r="C4" s="47"/>
      <c r="D4" s="1" t="s">
        <v>203</v>
      </c>
      <c r="E4" s="1" t="s">
        <v>202</v>
      </c>
      <c r="F4" s="1" t="s">
        <v>201</v>
      </c>
      <c r="G4" s="1" t="s">
        <v>200</v>
      </c>
    </row>
    <row r="5" spans="1:7" x14ac:dyDescent="0.25">
      <c r="B5" s="3" t="s">
        <v>74</v>
      </c>
      <c r="C5" s="8" t="s">
        <v>174</v>
      </c>
      <c r="D5" s="10" t="s">
        <v>207</v>
      </c>
      <c r="E5" s="11">
        <v>0</v>
      </c>
      <c r="F5" s="37">
        <v>0</v>
      </c>
      <c r="G5" s="11">
        <v>4.3834259210741681E-2</v>
      </c>
    </row>
    <row r="6" spans="1:7" x14ac:dyDescent="0.25">
      <c r="B6" s="3" t="s">
        <v>75</v>
      </c>
      <c r="C6" s="8" t="s">
        <v>175</v>
      </c>
      <c r="D6" s="10" t="s">
        <v>207</v>
      </c>
      <c r="E6" s="11">
        <v>0</v>
      </c>
      <c r="F6" s="37">
        <v>0</v>
      </c>
      <c r="G6" s="11">
        <v>3.664113239779633E-2</v>
      </c>
    </row>
    <row r="7" spans="1:7" x14ac:dyDescent="0.25">
      <c r="B7" s="3" t="s">
        <v>76</v>
      </c>
      <c r="C7" s="8" t="s">
        <v>176</v>
      </c>
      <c r="D7" s="10" t="s">
        <v>207</v>
      </c>
      <c r="E7" s="11">
        <v>0</v>
      </c>
      <c r="F7" s="37">
        <v>4.6203433899715651E-2</v>
      </c>
      <c r="G7" s="11">
        <v>0</v>
      </c>
    </row>
    <row r="8" spans="1:7" x14ac:dyDescent="0.25">
      <c r="B8" s="3" t="s">
        <v>77</v>
      </c>
      <c r="C8" s="8" t="s">
        <v>177</v>
      </c>
      <c r="D8" s="10" t="s">
        <v>207</v>
      </c>
      <c r="E8" s="11">
        <v>0</v>
      </c>
      <c r="F8" s="37">
        <v>6.1233330799701384E-2</v>
      </c>
      <c r="G8" s="11">
        <v>0</v>
      </c>
    </row>
    <row r="9" spans="1:7" x14ac:dyDescent="0.25">
      <c r="B9" s="3" t="s">
        <v>78</v>
      </c>
      <c r="C9" s="8" t="s">
        <v>178</v>
      </c>
      <c r="D9" s="10" t="s">
        <v>207</v>
      </c>
      <c r="E9" s="11">
        <v>0</v>
      </c>
      <c r="F9" s="37">
        <v>0</v>
      </c>
      <c r="G9" s="11">
        <v>0</v>
      </c>
    </row>
    <row r="10" spans="1:7" x14ac:dyDescent="0.25">
      <c r="B10" s="3" t="s">
        <v>79</v>
      </c>
      <c r="C10" s="8" t="s">
        <v>179</v>
      </c>
      <c r="D10" s="10">
        <v>0.13353360618661728</v>
      </c>
      <c r="E10" s="11">
        <v>6.5801654549986325E-4</v>
      </c>
      <c r="F10" s="37">
        <v>0.17830808087604955</v>
      </c>
      <c r="G10" s="11">
        <v>0.40787365872198572</v>
      </c>
    </row>
    <row r="11" spans="1:7" x14ac:dyDescent="0.25">
      <c r="B11" s="3" t="s">
        <v>80</v>
      </c>
      <c r="C11" s="8" t="s">
        <v>180</v>
      </c>
      <c r="D11" s="10" t="s">
        <v>207</v>
      </c>
      <c r="E11" s="11">
        <v>0.39707359746267601</v>
      </c>
      <c r="F11" s="37">
        <v>0.33465320916984226</v>
      </c>
      <c r="G11" s="11">
        <v>0.36340248435818473</v>
      </c>
    </row>
    <row r="12" spans="1:7" x14ac:dyDescent="0.25">
      <c r="B12" s="3" t="s">
        <v>81</v>
      </c>
      <c r="C12" s="8" t="s">
        <v>181</v>
      </c>
      <c r="D12" s="10" t="s">
        <v>207</v>
      </c>
      <c r="E12" s="11">
        <v>0.20320273678950404</v>
      </c>
      <c r="F12" s="37">
        <v>0.1769748430198804</v>
      </c>
      <c r="G12" s="11">
        <v>0.21857914811373949</v>
      </c>
    </row>
    <row r="13" spans="1:7" x14ac:dyDescent="0.25">
      <c r="B13" s="3" t="s">
        <v>82</v>
      </c>
      <c r="C13" s="8" t="s">
        <v>182</v>
      </c>
      <c r="D13" s="10" t="s">
        <v>207</v>
      </c>
      <c r="E13" s="10" t="s">
        <v>207</v>
      </c>
      <c r="F13" s="37">
        <v>0.26648834127233728</v>
      </c>
      <c r="G13" s="11">
        <v>0.27699324575985812</v>
      </c>
    </row>
    <row r="14" spans="1:7" x14ac:dyDescent="0.25">
      <c r="B14" s="3" t="s">
        <v>83</v>
      </c>
      <c r="C14" s="8" t="s">
        <v>183</v>
      </c>
      <c r="D14" s="10" t="s">
        <v>207</v>
      </c>
      <c r="E14" s="10" t="s">
        <v>207</v>
      </c>
      <c r="F14" s="10" t="s">
        <v>207</v>
      </c>
      <c r="G14" s="11">
        <v>0</v>
      </c>
    </row>
    <row r="15" spans="1:7" x14ac:dyDescent="0.25">
      <c r="B15" s="3" t="s">
        <v>84</v>
      </c>
      <c r="C15" s="8" t="s">
        <v>184</v>
      </c>
      <c r="D15" s="10">
        <v>0.19048618707208614</v>
      </c>
      <c r="E15" s="11">
        <v>0.19862639428238904</v>
      </c>
      <c r="F15" s="37">
        <v>0.27446782025789135</v>
      </c>
      <c r="G15" s="11">
        <v>0.23274167651583091</v>
      </c>
    </row>
    <row r="16" spans="1:7" x14ac:dyDescent="0.25">
      <c r="B16" s="3" t="s">
        <v>85</v>
      </c>
      <c r="C16" s="8" t="s">
        <v>185</v>
      </c>
      <c r="D16" s="10" t="s">
        <v>207</v>
      </c>
      <c r="E16" s="11">
        <v>0.19883692249591892</v>
      </c>
      <c r="F16" s="37">
        <v>0.41280967217510783</v>
      </c>
      <c r="G16" s="11">
        <v>0.10620887234095794</v>
      </c>
    </row>
    <row r="17" spans="2:7" x14ac:dyDescent="0.25">
      <c r="B17" s="3" t="s">
        <v>86</v>
      </c>
      <c r="C17" s="8" t="s">
        <v>186</v>
      </c>
      <c r="D17" s="10">
        <v>0</v>
      </c>
      <c r="E17" s="11">
        <v>0</v>
      </c>
      <c r="F17" s="37">
        <v>0</v>
      </c>
      <c r="G17" s="11">
        <v>0</v>
      </c>
    </row>
    <row r="18" spans="2:7" x14ac:dyDescent="0.25">
      <c r="B18" s="3" t="s">
        <v>87</v>
      </c>
      <c r="C18" s="8" t="s">
        <v>187</v>
      </c>
      <c r="D18" s="10">
        <v>0.33473994478776425</v>
      </c>
      <c r="E18" s="11">
        <v>0.75390287990220362</v>
      </c>
      <c r="F18" s="37">
        <v>0.36902390979574329</v>
      </c>
      <c r="G18" s="11">
        <v>0.22674907834689292</v>
      </c>
    </row>
    <row r="19" spans="2:7" x14ac:dyDescent="0.25">
      <c r="B19" s="3" t="s">
        <v>88</v>
      </c>
      <c r="C19" s="8" t="s">
        <v>188</v>
      </c>
      <c r="D19" s="10" t="s">
        <v>207</v>
      </c>
      <c r="E19" s="11">
        <v>0</v>
      </c>
      <c r="F19" s="37">
        <v>0.28462657110550454</v>
      </c>
      <c r="G19" s="11">
        <v>0.37390286735479777</v>
      </c>
    </row>
    <row r="20" spans="2:7" x14ac:dyDescent="0.25">
      <c r="B20" s="3" t="s">
        <v>89</v>
      </c>
      <c r="C20" s="8" t="s">
        <v>189</v>
      </c>
      <c r="D20" s="10" t="s">
        <v>207</v>
      </c>
      <c r="E20" s="11">
        <v>0.12691651231142054</v>
      </c>
      <c r="F20" s="37">
        <v>0.2301627785444951</v>
      </c>
      <c r="G20" s="11">
        <v>0.42748326808709403</v>
      </c>
    </row>
    <row r="21" spans="2:7" x14ac:dyDescent="0.25">
      <c r="B21" s="3" t="s">
        <v>90</v>
      </c>
      <c r="C21" s="8" t="s">
        <v>190</v>
      </c>
      <c r="D21" s="10" t="s">
        <v>207</v>
      </c>
      <c r="E21" s="11">
        <v>0</v>
      </c>
      <c r="F21" s="37">
        <v>0</v>
      </c>
      <c r="G21" s="11">
        <v>0</v>
      </c>
    </row>
    <row r="22" spans="2:7" x14ac:dyDescent="0.25">
      <c r="B22" s="3" t="s">
        <v>91</v>
      </c>
      <c r="C22" s="8" t="s">
        <v>191</v>
      </c>
      <c r="D22" s="10" t="s">
        <v>207</v>
      </c>
      <c r="E22" s="10" t="s">
        <v>207</v>
      </c>
      <c r="F22" s="37">
        <v>0.22685996130733796</v>
      </c>
      <c r="G22" s="11">
        <v>0.74651546262842672</v>
      </c>
    </row>
    <row r="23" spans="2:7" x14ac:dyDescent="0.25">
      <c r="B23" s="3" t="s">
        <v>92</v>
      </c>
      <c r="C23" s="8" t="s">
        <v>192</v>
      </c>
      <c r="D23" s="10">
        <v>0.33666761861075883</v>
      </c>
      <c r="E23" s="11">
        <v>0.37323379011553653</v>
      </c>
      <c r="F23" s="37">
        <v>0.20516451180713483</v>
      </c>
      <c r="G23" s="11">
        <v>0.17350720812190965</v>
      </c>
    </row>
    <row r="24" spans="2:7" x14ac:dyDescent="0.25">
      <c r="B24" s="3" t="s">
        <v>93</v>
      </c>
      <c r="C24" s="8" t="s">
        <v>193</v>
      </c>
      <c r="D24" s="10">
        <v>0</v>
      </c>
      <c r="E24" s="11">
        <v>0</v>
      </c>
      <c r="F24" s="37">
        <v>0</v>
      </c>
      <c r="G24" s="11">
        <v>0.25837600355977136</v>
      </c>
    </row>
    <row r="25" spans="2:7" x14ac:dyDescent="0.25">
      <c r="B25" s="3" t="s">
        <v>94</v>
      </c>
      <c r="C25" s="8" t="s">
        <v>194</v>
      </c>
      <c r="D25" s="10" t="s">
        <v>207</v>
      </c>
      <c r="E25" s="10" t="s">
        <v>207</v>
      </c>
      <c r="F25" s="37">
        <v>0.21084758054666949</v>
      </c>
      <c r="G25" s="11">
        <v>0.1309754972956971</v>
      </c>
    </row>
    <row r="26" spans="2:7" x14ac:dyDescent="0.25">
      <c r="B26" s="3" t="s">
        <v>95</v>
      </c>
      <c r="C26" s="8" t="s">
        <v>195</v>
      </c>
      <c r="D26" s="10" t="s">
        <v>207</v>
      </c>
      <c r="E26" s="10" t="s">
        <v>207</v>
      </c>
      <c r="F26" s="37">
        <v>0</v>
      </c>
      <c r="G26" s="11">
        <v>7.6990782905821412E-2</v>
      </c>
    </row>
    <row r="27" spans="2:7" x14ac:dyDescent="0.25">
      <c r="B27" s="3" t="s">
        <v>96</v>
      </c>
      <c r="C27" s="8" t="s">
        <v>196</v>
      </c>
      <c r="D27" s="10" t="s">
        <v>207</v>
      </c>
      <c r="E27" s="11">
        <v>7.8574013967425846E-2</v>
      </c>
      <c r="F27" s="37">
        <v>0.14142162453616355</v>
      </c>
      <c r="G27" s="11">
        <v>0.17301284543455586</v>
      </c>
    </row>
    <row r="28" spans="2:7" x14ac:dyDescent="0.25">
      <c r="B28" s="3" t="s">
        <v>97</v>
      </c>
      <c r="C28" s="8" t="s">
        <v>197</v>
      </c>
      <c r="D28" s="10" t="s">
        <v>207</v>
      </c>
      <c r="E28" s="11">
        <v>0</v>
      </c>
      <c r="F28" s="37">
        <v>0.49436670668418414</v>
      </c>
      <c r="G28" s="11">
        <v>0.45339656871503164</v>
      </c>
    </row>
    <row r="29" spans="2:7" x14ac:dyDescent="0.25">
      <c r="B29" s="3" t="s">
        <v>98</v>
      </c>
      <c r="C29" s="8" t="s">
        <v>198</v>
      </c>
      <c r="D29" s="10" t="s">
        <v>207</v>
      </c>
      <c r="E29" s="10" t="s">
        <v>207</v>
      </c>
      <c r="F29" s="37">
        <v>0.51489199023838672</v>
      </c>
      <c r="G29" s="11">
        <v>0.40528645331501173</v>
      </c>
    </row>
    <row r="30" spans="2:7" x14ac:dyDescent="0.25">
      <c r="B30" s="5" t="s">
        <v>99</v>
      </c>
      <c r="C30" s="9" t="s">
        <v>199</v>
      </c>
      <c r="D30" s="12" t="s">
        <v>207</v>
      </c>
      <c r="E30" s="12" t="s">
        <v>207</v>
      </c>
      <c r="F30" s="38">
        <v>2.3551548342537486E-2</v>
      </c>
      <c r="G30" s="12">
        <v>0.10286916067057883</v>
      </c>
    </row>
    <row r="31" spans="2:7" x14ac:dyDescent="0.25">
      <c r="B31" s="16" t="s">
        <v>208</v>
      </c>
      <c r="C31" s="18"/>
      <c r="D31" s="25">
        <f>AVERAGE(D5:D30)</f>
        <v>0.16590455944287108</v>
      </c>
      <c r="E31" s="25">
        <f t="shared" ref="E31:G31" si="0">AVERAGE(E5:E30)</f>
        <v>0.12268551915118814</v>
      </c>
      <c r="F31" s="25">
        <f t="shared" si="0"/>
        <v>0.17808223657514735</v>
      </c>
      <c r="G31" s="26">
        <f t="shared" si="0"/>
        <v>0.20135921822518019</v>
      </c>
    </row>
    <row r="32" spans="2:7" x14ac:dyDescent="0.25">
      <c r="B32" s="15" t="s">
        <v>209</v>
      </c>
      <c r="C32" s="21"/>
      <c r="D32" s="39"/>
      <c r="E32" s="39"/>
      <c r="F32" s="53">
        <f>AVERAGE(F5:G30)</f>
        <v>0.18994893310261507</v>
      </c>
      <c r="G32" s="54"/>
    </row>
  </sheetData>
  <mergeCells count="4">
    <mergeCell ref="F32:G32"/>
    <mergeCell ref="B3:B4"/>
    <mergeCell ref="C3:C4"/>
    <mergeCell ref="D3:G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 sheet</vt:lpstr>
      <vt:lpstr>Energy sample leverage</vt:lpstr>
      <vt:lpstr>Airports sample leverage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2016-08-10T00:50:49Z</dcterms:created>
  <dcterms:modified xsi:type="dcterms:W3CDTF">2016-08-10T00:51:30Z</dcterms:modified>
</cp:coreProperties>
</file>