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defaultThemeVersion="166925"/>
  <xr:revisionPtr revIDLastSave="0" documentId="13_ncr:1_{35EC675F-30F4-490F-BF2F-218ECC868A99}" xr6:coauthVersionLast="47" xr6:coauthVersionMax="47" xr10:uidLastSave="{00000000-0000-0000-0000-000000000000}"/>
  <bookViews>
    <workbookView xWindow="45833" yWindow="-98" windowWidth="24464" windowHeight="15945" xr2:uid="{081368C3-D482-4C78-8278-3FD192EFC973}"/>
  </bookViews>
  <sheets>
    <sheet name="Cover Sheet" sheetId="2" r:id="rId1"/>
    <sheet name="Instruction" sheetId="17" r:id="rId2"/>
    <sheet name="Table_List" sheetId="14" state="hidden" r:id="rId3"/>
    <sheet name="styles" sheetId="13" state="hidden" r:id="rId4"/>
    <sheet name="S19(i).Provisioning" sheetId="9" r:id="rId5"/>
    <sheet name="S19(ii).Faults" sheetId="10" r:id="rId6"/>
    <sheet name="S19(iii).Availability" sheetId="11" r:id="rId7"/>
    <sheet name="S19(iv).Performance" sheetId="1" r:id="rId8"/>
    <sheet name="S19(v).Cust. Service" sheetId="6" r:id="rId9"/>
    <sheet name="dd" sheetId="15" state="hidden" r:id="rId10"/>
  </sheets>
  <definedNames>
    <definedName name="company_name">'Cover Sheet'!$C$9</definedName>
    <definedName name="disc_date">'Cover Sheet'!$C$11</definedName>
    <definedName name="disc_month_end">'Cover Sheet'!$C$13</definedName>
    <definedName name="dropdown_ctype">dd!$G$2:$G$6</definedName>
    <definedName name="dropdown_faultcause">dd!$E$2:$E$5</definedName>
    <definedName name="_xlnm.Print_Area" localSheetId="0">'Cover Sheet'!$A$1:$D$27</definedName>
    <definedName name="_xlnm.Print_Area" localSheetId="4">'S19(i).Provisioning'!$A$1:$K$211</definedName>
    <definedName name="_xlnm.Print_Area" localSheetId="8">'S19(v).Cust. Service'!$A$1:$F$11</definedName>
    <definedName name="_xlnm.Print_Titles" localSheetId="4">'S19(i).Provisioning'!$1:$1</definedName>
    <definedName name="_xlnm.Print_Titles" localSheetId="5">'S19(ii).Faults'!$1:$1</definedName>
    <definedName name="_xlnm.Print_Titles" localSheetId="6">'S19(iii).Availability'!$1:$1</definedName>
    <definedName name="_xlnm.Print_Titles" localSheetId="7">'S19(iv).Performance'!$1:$1</definedName>
    <definedName name="Z_21F2E024_704F_4E93_AC63_213755ECFFE0_.wvu.PrintArea" localSheetId="0" hidden="1">'Cover Sheet'!$A$1:$D$27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4" l="1"/>
  <c r="H11" i="14"/>
  <c r="H3" i="14"/>
  <c r="H4" i="14"/>
  <c r="H5" i="14"/>
  <c r="H6" i="14"/>
  <c r="H7" i="14"/>
  <c r="H8" i="14"/>
  <c r="H9" i="14"/>
  <c r="H10" i="14"/>
  <c r="F10" i="1" l="1"/>
  <c r="F11" i="1"/>
  <c r="F12" i="1"/>
  <c r="F9" i="1"/>
  <c r="B11" i="6" l="1"/>
  <c r="B94" i="1" l="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2" i="1"/>
  <c r="B11" i="1"/>
  <c r="B10" i="1"/>
  <c r="B9" i="1"/>
  <c r="I4" i="9" l="1"/>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I120" i="9"/>
  <c r="I121" i="9"/>
  <c r="I122" i="9"/>
  <c r="I123" i="9"/>
  <c r="I124" i="9"/>
  <c r="I125" i="9"/>
  <c r="I126" i="9"/>
  <c r="I127" i="9"/>
  <c r="I128" i="9"/>
  <c r="I129" i="9"/>
  <c r="I130" i="9"/>
  <c r="I131" i="9"/>
  <c r="I132" i="9"/>
  <c r="I133" i="9"/>
  <c r="I134" i="9"/>
  <c r="I135" i="9"/>
  <c r="I136" i="9"/>
  <c r="I137" i="9"/>
  <c r="I138" i="9"/>
  <c r="I139" i="9"/>
  <c r="I140" i="9"/>
  <c r="I141" i="9"/>
  <c r="I142" i="9"/>
  <c r="I143" i="9"/>
  <c r="I144" i="9"/>
  <c r="I145" i="9"/>
  <c r="I146" i="9"/>
  <c r="I147" i="9"/>
  <c r="I148" i="9"/>
  <c r="I149" i="9"/>
  <c r="I150" i="9"/>
  <c r="I151" i="9"/>
  <c r="I152" i="9"/>
  <c r="I153" i="9"/>
  <c r="I154" i="9"/>
  <c r="I155" i="9"/>
  <c r="I156" i="9"/>
  <c r="I157" i="9"/>
  <c r="I158" i="9"/>
  <c r="I159" i="9"/>
  <c r="I160" i="9"/>
  <c r="I161" i="9"/>
  <c r="I162" i="9"/>
  <c r="I163" i="9"/>
  <c r="I164" i="9"/>
  <c r="I165" i="9"/>
  <c r="I166" i="9"/>
  <c r="I167" i="9"/>
  <c r="I168" i="9"/>
  <c r="I169" i="9"/>
  <c r="I170" i="9"/>
  <c r="I171" i="9"/>
  <c r="I172" i="9"/>
  <c r="I173" i="9"/>
  <c r="I174" i="9"/>
  <c r="I175" i="9"/>
  <c r="I176" i="9"/>
  <c r="I177" i="9"/>
  <c r="I178" i="9"/>
  <c r="I179" i="9"/>
  <c r="I180" i="9"/>
  <c r="I181" i="9"/>
  <c r="I182" i="9"/>
  <c r="I183" i="9"/>
  <c r="I184" i="9"/>
  <c r="I185" i="9"/>
  <c r="I186" i="9"/>
  <c r="I187" i="9"/>
  <c r="I188" i="9"/>
  <c r="I189" i="9"/>
  <c r="I190" i="9"/>
  <c r="I191" i="9"/>
  <c r="I192" i="9"/>
  <c r="I193" i="9"/>
  <c r="I194" i="9"/>
  <c r="I195" i="9"/>
  <c r="I196" i="9"/>
  <c r="I197" i="9"/>
  <c r="I198" i="9"/>
  <c r="I199" i="9"/>
  <c r="I200" i="9"/>
  <c r="I201" i="9"/>
  <c r="I202" i="9"/>
  <c r="I203" i="9"/>
  <c r="I204" i="9"/>
  <c r="I205" i="9"/>
  <c r="I206" i="9"/>
  <c r="I207" i="9"/>
  <c r="I208" i="9"/>
  <c r="I209" i="9"/>
  <c r="I210" i="9"/>
  <c r="I211" i="9"/>
  <c r="B55" i="11"/>
  <c r="B54" i="11"/>
  <c r="B53" i="11"/>
  <c r="B52" i="11"/>
  <c r="B51" i="11"/>
  <c r="B50" i="11"/>
  <c r="B49" i="11"/>
  <c r="B48" i="11"/>
  <c r="B47" i="11"/>
  <c r="B46" i="11"/>
  <c r="B45" i="11"/>
  <c r="B44" i="11"/>
  <c r="B43" i="11"/>
  <c r="B42" i="11"/>
  <c r="B41" i="11"/>
  <c r="B40" i="11"/>
  <c r="B39" i="11"/>
  <c r="B38" i="11"/>
  <c r="B37" i="11"/>
  <c r="B36" i="11"/>
  <c r="B35" i="11"/>
  <c r="B34" i="11"/>
  <c r="B33" i="11"/>
  <c r="B32" i="11"/>
  <c r="B31" i="11"/>
  <c r="B30" i="11"/>
  <c r="B29" i="11"/>
  <c r="B28" i="11"/>
  <c r="B27" i="11"/>
  <c r="B26" i="11"/>
  <c r="B25" i="11"/>
  <c r="B24" i="11"/>
  <c r="B23" i="11"/>
  <c r="B22" i="11"/>
  <c r="B21" i="11"/>
  <c r="B20" i="11"/>
  <c r="B19" i="11"/>
  <c r="B18" i="11"/>
  <c r="B17" i="11"/>
  <c r="B16" i="11"/>
  <c r="B15" i="11"/>
  <c r="B14" i="11"/>
  <c r="B13" i="11"/>
  <c r="B12" i="11"/>
  <c r="B11" i="11"/>
  <c r="B10" i="11"/>
  <c r="B9" i="11"/>
  <c r="B8" i="11"/>
  <c r="B7" i="11"/>
  <c r="B6" i="11"/>
  <c r="B5" i="11"/>
  <c r="B4" i="11"/>
  <c r="B107" i="10"/>
  <c r="B106" i="10"/>
  <c r="B105" i="10"/>
  <c r="B104" i="10"/>
  <c r="B103" i="10"/>
  <c r="B102" i="10"/>
  <c r="B101" i="10"/>
  <c r="B100" i="10"/>
  <c r="B99" i="10"/>
  <c r="B98" i="10"/>
  <c r="B97" i="10"/>
  <c r="B96" i="10"/>
  <c r="B95" i="10"/>
  <c r="B94" i="10"/>
  <c r="B93" i="10"/>
  <c r="B92" i="10"/>
  <c r="B91" i="10"/>
  <c r="B90" i="10"/>
  <c r="B89" i="10"/>
  <c r="B88" i="10"/>
  <c r="B87" i="10"/>
  <c r="B86" i="10"/>
  <c r="B85" i="10"/>
  <c r="B84" i="10"/>
  <c r="B83" i="10"/>
  <c r="B82" i="10"/>
  <c r="B81" i="10"/>
  <c r="B80" i="10"/>
  <c r="B79" i="10"/>
  <c r="B78" i="10"/>
  <c r="B77" i="10"/>
  <c r="B76" i="10"/>
  <c r="B75" i="10"/>
  <c r="B74" i="10"/>
  <c r="B73" i="10"/>
  <c r="B72" i="10"/>
  <c r="B71" i="10"/>
  <c r="B70" i="10"/>
  <c r="B69" i="10"/>
  <c r="B68" i="10"/>
  <c r="B67" i="10"/>
  <c r="B66" i="10"/>
  <c r="B65" i="10"/>
  <c r="B64" i="10"/>
  <c r="B63" i="10"/>
  <c r="B62" i="10"/>
  <c r="B61" i="10"/>
  <c r="B60" i="10"/>
  <c r="B59" i="10"/>
  <c r="B58" i="10"/>
  <c r="B57" i="10"/>
  <c r="B56" i="10"/>
  <c r="B55" i="10"/>
  <c r="B54" i="10"/>
  <c r="B53" i="10"/>
  <c r="B52" i="10"/>
  <c r="B51" i="10"/>
  <c r="B50" i="10"/>
  <c r="B49" i="10"/>
  <c r="B48" i="10"/>
  <c r="B47"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B7" i="10"/>
  <c r="B6" i="10"/>
  <c r="B5" i="10"/>
  <c r="B4" i="10"/>
  <c r="B6" i="6" l="1"/>
  <c r="B5" i="6"/>
  <c r="B4" i="6"/>
  <c r="B4" i="1" l="1"/>
</calcChain>
</file>

<file path=xl/sharedStrings.xml><?xml version="1.0" encoding="utf-8"?>
<sst xmlns="http://schemas.openxmlformats.org/spreadsheetml/2006/main" count="1875" uniqueCount="185">
  <si>
    <t>Chorus Information Disclosure Requirements</t>
  </si>
  <si>
    <t>Quality Information Templates</t>
  </si>
  <si>
    <t>for</t>
  </si>
  <si>
    <t>Schedule 19</t>
  </si>
  <si>
    <t>Regulated Provider</t>
  </si>
  <si>
    <t>Chorus</t>
  </si>
  <si>
    <t>Disclosure Date</t>
  </si>
  <si>
    <t>Disclosure Month (month ended)</t>
  </si>
  <si>
    <t>Templates for Schedule 19</t>
  </si>
  <si>
    <t>Workbook Version History</t>
  </si>
  <si>
    <t>Workbook Version and Date</t>
  </si>
  <si>
    <t>Determination</t>
  </si>
  <si>
    <t>v1, 30 November 2021</t>
  </si>
  <si>
    <t>Fibre ID Determination 2021 [2021] NZCC 24</t>
  </si>
  <si>
    <t>v2, 28 July 2022</t>
  </si>
  <si>
    <t>Fibre ID Amendment Determination 2022 [2022] NZCC 26</t>
  </si>
  <si>
    <t>National</t>
  </si>
  <si>
    <t>Traffic performance measures</t>
  </si>
  <si>
    <t>Section</t>
  </si>
  <si>
    <t>Row</t>
  </si>
  <si>
    <t>Ashburton</t>
  </si>
  <si>
    <t>Auckland, Pukekohe, Waiheke Island and Waiuku</t>
  </si>
  <si>
    <t>Blenheim</t>
  </si>
  <si>
    <t>Christchurch, Rangiora and Rolleston</t>
  </si>
  <si>
    <t>Dunedin</t>
  </si>
  <si>
    <t>Gisborne</t>
  </si>
  <si>
    <t>Greymouth</t>
  </si>
  <si>
    <t>Hamilton</t>
  </si>
  <si>
    <t>Invercargill</t>
  </si>
  <si>
    <t>Levin</t>
  </si>
  <si>
    <t>Masterton</t>
  </si>
  <si>
    <t>Napier / Hastings</t>
  </si>
  <si>
    <t>Nelson</t>
  </si>
  <si>
    <t>New Plymouth</t>
  </si>
  <si>
    <t>Oamaru</t>
  </si>
  <si>
    <t>Palmerston North and Feilding</t>
  </si>
  <si>
    <t>Paraparaumu / Kapiti</t>
  </si>
  <si>
    <t>Queenstown</t>
  </si>
  <si>
    <t>Rotorua</t>
  </si>
  <si>
    <t>Taupo</t>
  </si>
  <si>
    <t>Tauranga</t>
  </si>
  <si>
    <t>Timaru</t>
  </si>
  <si>
    <t>Wellington</t>
  </si>
  <si>
    <t>Whakatane</t>
  </si>
  <si>
    <t>Whangarei</t>
  </si>
  <si>
    <t>Installation quality satisfaction</t>
  </si>
  <si>
    <t>Installation process satisfaction</t>
  </si>
  <si>
    <t>Fibre broadband performance satisfaction</t>
  </si>
  <si>
    <t>Sub Category</t>
  </si>
  <si>
    <t>Percentage met agreed date</t>
  </si>
  <si>
    <t>Percentage of simple new connection orders that took &gt; 50 calendar days</t>
  </si>
  <si>
    <t>Percentage of complex new connection orders that took &gt; 120 calendar days</t>
  </si>
  <si>
    <t>Simple New Connection</t>
  </si>
  <si>
    <t>Complex New Connection</t>
  </si>
  <si>
    <t>Transport Services</t>
  </si>
  <si>
    <t>Intact (remote activation)</t>
  </si>
  <si>
    <t>Intact (truck roll required)</t>
  </si>
  <si>
    <t>Complex new Connection</t>
  </si>
  <si>
    <t>Whanganui</t>
  </si>
  <si>
    <t>Number of faults</t>
  </si>
  <si>
    <t>Faults per 100 connections</t>
  </si>
  <si>
    <t>Percentage of regulated provider faults that met expected restoration time</t>
  </si>
  <si>
    <t>Percentage of regulated provider faults not restored within 2 calendar days</t>
  </si>
  <si>
    <t>Regulated Provider Faults</t>
  </si>
  <si>
    <t>Layer 1</t>
  </si>
  <si>
    <t>Layer 2</t>
  </si>
  <si>
    <t>ONT</t>
  </si>
  <si>
    <t>Non Regulated Provider Faults</t>
  </si>
  <si>
    <t xml:space="preserve">Category </t>
  </si>
  <si>
    <t>?</t>
  </si>
  <si>
    <t>?22</t>
  </si>
  <si>
    <t>N/A</t>
  </si>
  <si>
    <t>check</t>
  </si>
  <si>
    <t>comment</t>
  </si>
  <si>
    <t>dropdown</t>
  </si>
  <si>
    <t>Number met agreed date</t>
  </si>
  <si>
    <t>table headers</t>
  </si>
  <si>
    <t>data entry</t>
  </si>
  <si>
    <t>data entry - commission only</t>
  </si>
  <si>
    <t>formula</t>
  </si>
  <si>
    <t>N/A (no data to be entered</t>
  </si>
  <si>
    <t>cell styles shown below for different data types</t>
  </si>
  <si>
    <t>Heading 1</t>
  </si>
  <si>
    <t>?2 test|
asfas</t>
  </si>
  <si>
    <t>Ref</t>
  </si>
  <si>
    <t>Sheet</t>
  </si>
  <si>
    <t>Table</t>
  </si>
  <si>
    <t>Table_rows</t>
  </si>
  <si>
    <t>Table_sum</t>
  </si>
  <si>
    <t>Address</t>
  </si>
  <si>
    <t>Title</t>
  </si>
  <si>
    <t>Section_short</t>
  </si>
  <si>
    <t>Cover Sheet</t>
  </si>
  <si>
    <t>$B$22:$C$25</t>
  </si>
  <si>
    <t>styles</t>
  </si>
  <si>
    <t>test1</t>
  </si>
  <si>
    <t>$A$3:$G$9</t>
  </si>
  <si>
    <t>S19(i).Provisioning</t>
  </si>
  <si>
    <t>S19(ii).Faults</t>
  </si>
  <si>
    <t>S19(iii).Availability</t>
  </si>
  <si>
    <t>19(iv): Performance</t>
  </si>
  <si>
    <t>19(v): Cust. Service</t>
  </si>
  <si>
    <t>Total connections provisioned|
Number</t>
  </si>
  <si>
    <t>Median Provisioning time|
Days</t>
  </si>
  <si>
    <t>Traffic performance|
Number of active OLT reference probes</t>
  </si>
  <si>
    <t>Traffic performance|
Number of 5-minute samples</t>
  </si>
  <si>
    <t>Traffic performance|
Textual report on significant changes or network events</t>
  </si>
  <si>
    <t>End-user survey results (quarterly)|
Number surveyed</t>
  </si>
  <si>
    <t>End-user survey results (quarterly)|
Average score</t>
  </si>
  <si>
    <t>Missed provisioning appointments|
Number of provisioning appointments</t>
  </si>
  <si>
    <t>S19(iv).Performance</t>
  </si>
  <si>
    <t xml:space="preserve">19(ii): Availability </t>
  </si>
  <si>
    <t xml:space="preserve">19(ii): Faults </t>
  </si>
  <si>
    <t xml:space="preserve">19(i): Provisioning </t>
  </si>
  <si>
    <t>Schedule_Title</t>
  </si>
  <si>
    <t>SCHEDULE 19: REPORT ON QUALITY FOR ID</t>
  </si>
  <si>
    <t>SCHEDULE 19: REPORT ON QUALITY</t>
  </si>
  <si>
    <t>DRAFT</t>
  </si>
  <si>
    <t>v3, 30 November 2023</t>
  </si>
  <si>
    <t>Draft non-material layout changes</t>
  </si>
  <si>
    <r>
      <t xml:space="preserve">Template Version </t>
    </r>
    <r>
      <rPr>
        <b/>
        <sz val="10"/>
        <color rgb="FFFF0000"/>
        <rFont val="Calibri"/>
        <family val="2"/>
      </rPr>
      <t>3</t>
    </r>
    <r>
      <rPr>
        <b/>
        <sz val="10"/>
        <color theme="1"/>
        <rFont val="Calibri"/>
        <family val="2"/>
      </rPr>
      <t>. Prepared</t>
    </r>
    <r>
      <rPr>
        <b/>
        <sz val="10"/>
        <color rgb="FFFF0000"/>
        <rFont val="Calibri"/>
        <family val="2"/>
      </rPr>
      <t xml:space="preserve"> November 2023</t>
    </r>
  </si>
  <si>
    <t>Notification of outages by layer|
Percentage of notified planned outages</t>
  </si>
  <si>
    <t>Notification of outages by layer|
Percentage of notified unplanned outages</t>
  </si>
  <si>
    <t>Dropdown 20(i)</t>
  </si>
  <si>
    <t>Dropdown 20(ii)</t>
  </si>
  <si>
    <t>No Fault found</t>
  </si>
  <si>
    <t>tb_00_cover_sheet</t>
  </si>
  <si>
    <t>tb_19_19i_19.01_1</t>
  </si>
  <si>
    <t>$A$4:$K$211</t>
  </si>
  <si>
    <t>tb_19_19ii_19.02_1</t>
  </si>
  <si>
    <t>$A$4:$I$107</t>
  </si>
  <si>
    <t>tb_19_19iii_19.03_1</t>
  </si>
  <si>
    <t>$A$4:$L$55</t>
  </si>
  <si>
    <t>tb_19_19iv_19.04_1</t>
  </si>
  <si>
    <t>$A$4:$G$4</t>
  </si>
  <si>
    <t>tb_19_19iv_19.04_2</t>
  </si>
  <si>
    <t>$A$9:$F$12</t>
  </si>
  <si>
    <t>tb_19_19iv_19.04_3</t>
  </si>
  <si>
    <t>$A$17:$E$94</t>
  </si>
  <si>
    <t>S19(v).Cust. Service</t>
  </si>
  <si>
    <t>tb_19_19v_19.05_1</t>
  </si>
  <si>
    <t>tb_19_19v_19.05_2</t>
  </si>
  <si>
    <t>Missed provisioning appointments|
Number of missed provisioning appointments</t>
  </si>
  <si>
    <t>$A$4:$F$6</t>
  </si>
  <si>
    <t>$A$11:$F$11</t>
  </si>
  <si>
    <t>Port utilisation|≤70% threshold</t>
  </si>
  <si>
    <t>Port utilisation|≥90% threshold</t>
  </si>
  <si>
    <t>Port utilisation|≥95% threshold</t>
  </si>
  <si>
    <t>High priority traffic Frame delay|≤5mS</t>
  </si>
  <si>
    <t>High priority traffic Frame delay variation|≤3mS</t>
  </si>
  <si>
    <t>High priority traffic frame loss ratio|≤0.1%</t>
  </si>
  <si>
    <t>Low priority traffic frame loss ratio|≤2%</t>
  </si>
  <si>
    <t>Traffic performance|
Number of traffic performance exceedances of the threshold</t>
  </si>
  <si>
    <t>Traffic performance|
Percentage of traffic performance exceedances of the threshold</t>
  </si>
  <si>
    <t>Port performance|
Percentage of ports</t>
  </si>
  <si>
    <t>Category1</t>
  </si>
  <si>
    <t>Category3</t>
  </si>
  <si>
    <t>Category2</t>
  </si>
  <si>
    <t>Category1|
POI Area</t>
  </si>
  <si>
    <t>Category2|
Service layer</t>
  </si>
  <si>
    <t>Category2|
Fault Type</t>
  </si>
  <si>
    <t>Category3|
Fault Cause</t>
  </si>
  <si>
    <t>Category|
POI Area</t>
  </si>
  <si>
    <t>Disclosure Template Instructions</t>
  </si>
  <si>
    <t>These templates have been prepared for use by regulated providers when making disclosures under clause 2.3.3 of the main body of the determination. These templates should be recorded monthly and disclosed annually. There is an exception: End-User Survey results in Template S19(v) only needs to be conducted and disclosed quarterly  per clauses 2.3.3(3) and 2.3.3(4)(b).
In other words, these templates should be filled in for each month of the year, and disclosed annually. This means that each year twelve of these templates will need to be disclosed.</t>
  </si>
  <si>
    <t>Company Name and Dates</t>
  </si>
  <si>
    <t>To prepare the templates for disclosure, the date of the last day of the current (disclosure) year should be entered in cell C13, and the date on which the information is disclosed should be entered in cell C11 of the CoverSheet worksheet.</t>
  </si>
  <si>
    <t xml:space="preserve">The Cover Sheet cell entries are used in the template title blocks.
Dates should be entered in day/month/year order (Example -"31 December 2021").
</t>
  </si>
  <si>
    <t>Data Entry Cells and Calculated Cells</t>
  </si>
  <si>
    <t>In some cases, where the information for disclosure is able to be ascertained from disclosures elsewhere in the workbook, such information is disclosed in a calculated cell. Calculated cells and pre-defined cells are shaded.</t>
  </si>
  <si>
    <t>Schedule References</t>
  </si>
  <si>
    <t>Worksheet Completion Sequence</t>
  </si>
  <si>
    <t>Calculation cells may show an incorrect value until precedent cell entries have been completed. Data entry may be assisted by completing the schedules in the following order:</t>
  </si>
  <si>
    <t>1. Cover Sheet
2. Schedule 19(i)
3. Schedule 19(ii)
4. Schedule 19(iii)
5. Schedule 19(iv)
6. Schedule 19(v)</t>
  </si>
  <si>
    <t>Data entered into this workbook may be entered only into the data entry cells. Data entry cells are the bordered, shaded areas (light yellow cells) in each template. Under no circumstances should data be entered into the workbook outside a data entry cell.</t>
  </si>
  <si>
    <t>The column labelled row of each table can be used to reference individual rows of the schedule. It may be useful to refer to a row when writing explanatory notes about a specific data point.</t>
  </si>
  <si>
    <t>19(i): Provisioning</t>
  </si>
  <si>
    <t>19(ii): Faults</t>
  </si>
  <si>
    <t>19(ii): Availability</t>
  </si>
  <si>
    <t>Average downtime|
Average number of connections</t>
  </si>
  <si>
    <t>Average downtime|
Unplanned downtime</t>
  </si>
  <si>
    <t>Average downtime|
Unplanned downtime attributable to force majeure events</t>
  </si>
  <si>
    <t>Average downtime|
Planned downtime</t>
  </si>
  <si>
    <t>Average downtime|
Average unplanned downtime</t>
  </si>
  <si>
    <t>Average downtime|
Average unplanned downtime excluding force majeure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</si>
</sst>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1409]d\ mmmm\ yyyy"/>
    <numFmt numFmtId="169" formatCode="0.000%"/>
    <numFmt numFmtId="170" formatCode="0.0000"/>
    <numFmt numFmtId="171" formatCode="_-* #,##0_-;\-* #,##0_-;_-* &quot;-&quot;??_-;_-@_-"/>
    <numFmt numFmtId="172" formatCode="#,##0\ ;\(#,##0\);\-"/>
    <numFmt numFmtId="173" formatCode="0.0000%"/>
    <numFmt numFmtId="174" formatCode="&quot;$&quot;#,##0.00_);[Red]\(&quot;$&quot;#,##0.00\)"/>
    <numFmt numFmtId="175" formatCode="&quot;$&quot;#,##0.00"/>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Calibri"/>
      <family val="2"/>
    </font>
    <font>
      <b/>
      <sz val="18"/>
      <color indexed="8"/>
      <name val="Calibri"/>
      <family val="1"/>
    </font>
    <font>
      <b/>
      <sz val="16"/>
      <color indexed="8"/>
      <name val="Calibri"/>
      <family val="1"/>
    </font>
    <font>
      <b/>
      <sz val="10"/>
      <color indexed="8"/>
      <name val="Calibri"/>
      <family val="1"/>
    </font>
    <font>
      <sz val="10"/>
      <color indexed="8"/>
      <name val="Arial"/>
      <family val="1"/>
    </font>
    <font>
      <sz val="10"/>
      <color indexed="30"/>
      <name val="Calibri"/>
      <family val="2"/>
    </font>
    <font>
      <i/>
      <sz val="8"/>
      <color indexed="8"/>
      <name val="Arial"/>
      <family val="2"/>
    </font>
    <font>
      <b/>
      <sz val="10"/>
      <color theme="1"/>
      <name val="Calibri"/>
      <family val="2"/>
    </font>
    <font>
      <b/>
      <sz val="10"/>
      <color indexed="8"/>
      <name val="Calibri"/>
      <family val="2"/>
    </font>
    <font>
      <b/>
      <sz val="10"/>
      <color rgb="FFFF0000"/>
      <name val="Calibri"/>
      <family val="2"/>
    </font>
    <font>
      <sz val="10"/>
      <color rgb="FFFF0000"/>
      <name val="Calibri"/>
      <family val="2"/>
    </font>
    <font>
      <sz val="11"/>
      <name val="Calibri"/>
      <family val="2"/>
      <scheme val="minor"/>
    </font>
    <font>
      <b/>
      <sz val="10"/>
      <name val="Calibri"/>
      <family val="2"/>
      <scheme val="minor"/>
    </font>
    <font>
      <b/>
      <sz val="10"/>
      <name val="Calibri"/>
      <family val="2"/>
    </font>
    <font>
      <i/>
      <sz val="10"/>
      <name val="Calibri"/>
      <family val="2"/>
      <scheme val="minor"/>
    </font>
    <font>
      <b/>
      <sz val="11"/>
      <color theme="0"/>
      <name val="Calibri"/>
      <family val="2"/>
      <scheme val="minor"/>
    </font>
    <font>
      <sz val="11"/>
      <color theme="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6"/>
      <name val="Calibri"/>
      <family val="4"/>
      <scheme val="minor"/>
    </font>
    <font>
      <b/>
      <sz val="12"/>
      <color theme="0"/>
      <name val="Calibri"/>
      <family val="2"/>
      <scheme val="minor"/>
    </font>
    <font>
      <b/>
      <sz val="18"/>
      <name val="Calibri"/>
      <family val="2"/>
      <scheme val="minor"/>
    </font>
    <font>
      <b/>
      <sz val="14"/>
      <color rgb="FFFF0000"/>
      <name val="Calibri"/>
      <family val="1"/>
    </font>
    <font>
      <b/>
      <sz val="12"/>
      <name val="Calibri"/>
      <family val="2"/>
      <scheme val="minor"/>
    </font>
    <font>
      <sz val="10"/>
      <color indexed="8"/>
      <name val="Calibri"/>
      <family val="1"/>
    </font>
    <font>
      <i/>
      <sz val="10"/>
      <color indexed="8"/>
      <name val="Calibri"/>
      <family val="2"/>
    </font>
    <font>
      <b/>
      <sz val="12"/>
      <color theme="1"/>
      <name val="Calibri Light"/>
      <family val="1"/>
      <scheme val="major"/>
    </font>
    <font>
      <b/>
      <i/>
      <sz val="12"/>
      <color theme="1"/>
      <name val="Calibri Light"/>
      <family val="2"/>
      <scheme val="major"/>
    </font>
    <font>
      <sz val="10"/>
      <name val="Calibri"/>
      <family val="2"/>
    </font>
    <font>
      <sz val="10"/>
      <color theme="1"/>
      <name val="Calibri"/>
      <family val="2"/>
    </font>
  </fonts>
  <fills count="4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39994506668294322"/>
        <bgColor indexed="64"/>
      </patternFill>
    </fill>
    <fill>
      <patternFill patternType="solid">
        <fgColor rgb="FFCCFFCC"/>
        <bgColor indexed="64"/>
      </patternFill>
    </fill>
    <fill>
      <patternFill patternType="solid">
        <fgColor rgb="FFFFFF99"/>
        <bgColor indexed="64"/>
      </patternFill>
    </fill>
    <fill>
      <patternFill patternType="solid">
        <fgColor theme="4"/>
        <bgColor theme="4"/>
      </patternFill>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1" tint="0.499984740745262"/>
        <bgColor indexed="64"/>
      </patternFill>
    </fill>
  </fills>
  <borders count="21">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style="medium">
        <color auto="1"/>
      </right>
      <top style="medium">
        <color auto="1"/>
      </top>
      <bottom style="medium">
        <color auto="1"/>
      </bottom>
      <diagonal/>
    </border>
    <border>
      <left/>
      <right/>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4">
    <xf numFmtId="0" fontId="0" fillId="0" borderId="0"/>
    <xf numFmtId="0" fontId="1" fillId="0" borderId="0"/>
    <xf numFmtId="168" fontId="7" fillId="0" borderId="0" applyFont="0" applyFill="0" applyBorder="0" applyAlignment="0" applyProtection="0">
      <protection locked="0"/>
    </xf>
    <xf numFmtId="0" fontId="1" fillId="40" borderId="0" applyNumberFormat="0" applyBorder="0"/>
    <xf numFmtId="0" fontId="14" fillId="41" borderId="0" applyNumberFormat="0"/>
    <xf numFmtId="172" fontId="1" fillId="4" borderId="0" applyNumberFormat="0"/>
    <xf numFmtId="0" fontId="15" fillId="5" borderId="10" applyNumberFormat="0" applyFont="0" applyBorder="0" applyAlignment="0">
      <alignment horizontal="center" vertical="center" wrapText="1"/>
    </xf>
    <xf numFmtId="0" fontId="17" fillId="6" borderId="0" applyFill="0" applyBorder="0"/>
    <xf numFmtId="0" fontId="1" fillId="0" borderId="0" applyNumberFormat="0" applyBorder="0">
      <alignment horizontal="left" indent="2"/>
    </xf>
    <xf numFmtId="0" fontId="1" fillId="8" borderId="0" applyNumberFormat="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20" fillId="0" borderId="0" applyNumberFormat="0" applyFill="0" applyBorder="0" applyAlignment="0" applyProtection="0"/>
    <xf numFmtId="0" fontId="21" fillId="0" borderId="12" applyNumberFormat="0" applyFill="0" applyAlignment="0" applyProtection="0"/>
    <xf numFmtId="0" fontId="22" fillId="0" borderId="13" applyNumberFormat="0" applyFill="0" applyAlignment="0" applyProtection="0"/>
    <xf numFmtId="0" fontId="23" fillId="0" borderId="14" applyNumberFormat="0" applyFill="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0" applyNumberFormat="0" applyBorder="0" applyAlignment="0" applyProtection="0"/>
    <xf numFmtId="0" fontId="27" fillId="12" borderId="15" applyNumberFormat="0" applyAlignment="0" applyProtection="0"/>
    <xf numFmtId="0" fontId="28" fillId="13" borderId="16" applyNumberFormat="0" applyAlignment="0" applyProtection="0"/>
    <xf numFmtId="0" fontId="29" fillId="13" borderId="15" applyNumberFormat="0" applyAlignment="0" applyProtection="0"/>
    <xf numFmtId="0" fontId="30" fillId="0" borderId="17" applyNumberFormat="0" applyFill="0" applyAlignment="0" applyProtection="0"/>
    <xf numFmtId="0" fontId="18" fillId="14" borderId="18" applyNumberFormat="0" applyAlignment="0" applyProtection="0"/>
    <xf numFmtId="0" fontId="31" fillId="0" borderId="0" applyNumberFormat="0" applyFill="0" applyBorder="0" applyAlignment="0" applyProtection="0"/>
    <xf numFmtId="0" fontId="1" fillId="15" borderId="19" applyNumberFormat="0" applyFont="0" applyAlignment="0" applyProtection="0"/>
    <xf numFmtId="0" fontId="32" fillId="0" borderId="0" applyNumberFormat="0" applyFill="0" applyBorder="0" applyAlignment="0" applyProtection="0"/>
    <xf numFmtId="0" fontId="2" fillId="0" borderId="20" applyNumberFormat="0" applyFill="0" applyAlignment="0" applyProtection="0"/>
    <xf numFmtId="0" fontId="1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9"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9"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9"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33" fillId="5" borderId="0" applyNumberFormat="0" applyFill="0" applyBorder="0" applyAlignment="0" applyProtection="0"/>
    <xf numFmtId="0" fontId="1" fillId="0" borderId="0"/>
    <xf numFmtId="0" fontId="34" fillId="7" borderId="11" applyNumberFormat="0" applyFill="0">
      <alignment horizontal="center" vertical="center" wrapText="1"/>
    </xf>
    <xf numFmtId="0" fontId="1" fillId="3" borderId="0" applyNumberFormat="0"/>
    <xf numFmtId="0" fontId="35" fillId="0" borderId="0" applyFill="0" applyProtection="0">
      <alignment horizontal="left" vertical="center"/>
    </xf>
    <xf numFmtId="9"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0" fontId="40" fillId="0" borderId="0" applyNumberFormat="0" applyFill="0" applyAlignment="0"/>
  </cellStyleXfs>
  <cellXfs count="78">
    <xf numFmtId="0" fontId="0" fillId="0" borderId="0" xfId="0"/>
    <xf numFmtId="0" fontId="1" fillId="2" borderId="2" xfId="1" applyFill="1" applyBorder="1"/>
    <xf numFmtId="0" fontId="1" fillId="2" borderId="3" xfId="1" applyFill="1" applyBorder="1"/>
    <xf numFmtId="0" fontId="1" fillId="0" borderId="0" xfId="1"/>
    <xf numFmtId="0" fontId="3" fillId="2" borderId="4" xfId="1" applyFont="1" applyFill="1" applyBorder="1"/>
    <xf numFmtId="0" fontId="3" fillId="2" borderId="0" xfId="1" applyFont="1" applyFill="1"/>
    <xf numFmtId="0" fontId="3" fillId="2" borderId="5" xfId="1" applyFont="1" applyFill="1" applyBorder="1"/>
    <xf numFmtId="0" fontId="4" fillId="2" borderId="4" xfId="1" applyFont="1" applyFill="1" applyBorder="1" applyAlignment="1">
      <alignment horizontal="centerContinuous"/>
    </xf>
    <xf numFmtId="0" fontId="3" fillId="2" borderId="0" xfId="1" applyFont="1" applyFill="1" applyAlignment="1">
      <alignment horizontal="centerContinuous"/>
    </xf>
    <xf numFmtId="0" fontId="3" fillId="2" borderId="5" xfId="1" applyFont="1" applyFill="1" applyBorder="1" applyAlignment="1">
      <alignment horizontal="centerContinuous"/>
    </xf>
    <xf numFmtId="0" fontId="5" fillId="2" borderId="4" xfId="1" applyFont="1" applyFill="1" applyBorder="1" applyAlignment="1">
      <alignment horizontal="centerContinuous"/>
    </xf>
    <xf numFmtId="0" fontId="6" fillId="2" borderId="0" xfId="1" applyFont="1" applyFill="1" applyAlignment="1">
      <alignment horizontal="left" vertical="top" indent="1"/>
    </xf>
    <xf numFmtId="0" fontId="1" fillId="2" borderId="0" xfId="1" applyFill="1"/>
    <xf numFmtId="0" fontId="6" fillId="2" borderId="4" xfId="1" applyFont="1" applyFill="1" applyBorder="1" applyAlignment="1">
      <alignment horizontal="centerContinuous"/>
    </xf>
    <xf numFmtId="0" fontId="9" fillId="2" borderId="0" xfId="1" applyFont="1" applyFill="1" applyAlignment="1">
      <alignment horizontal="centerContinuous"/>
    </xf>
    <xf numFmtId="0" fontId="10" fillId="2" borderId="4" xfId="1" applyFont="1" applyFill="1" applyBorder="1" applyAlignment="1">
      <alignment horizontal="centerContinuous"/>
    </xf>
    <xf numFmtId="0" fontId="11" fillId="2" borderId="0" xfId="1" applyFont="1" applyFill="1" applyAlignment="1">
      <alignment horizontal="left"/>
    </xf>
    <xf numFmtId="0" fontId="3" fillId="2" borderId="0" xfId="1" applyFont="1" applyFill="1" applyAlignment="1">
      <alignment horizontal="center"/>
    </xf>
    <xf numFmtId="0" fontId="3" fillId="2" borderId="0" xfId="1" applyFont="1" applyFill="1" applyAlignment="1">
      <alignment horizontal="left"/>
    </xf>
    <xf numFmtId="0" fontId="3" fillId="2" borderId="7" xfId="1" applyFont="1" applyFill="1" applyBorder="1"/>
    <xf numFmtId="0" fontId="3" fillId="2" borderId="8" xfId="1" applyFont="1" applyFill="1" applyBorder="1"/>
    <xf numFmtId="0" fontId="3" fillId="2" borderId="9" xfId="1" applyFont="1" applyFill="1" applyBorder="1"/>
    <xf numFmtId="0" fontId="13" fillId="2" borderId="0" xfId="1" applyFont="1" applyFill="1" applyAlignment="1">
      <alignment horizontal="left"/>
    </xf>
    <xf numFmtId="0" fontId="2" fillId="0" borderId="0" xfId="0" applyFont="1"/>
    <xf numFmtId="0" fontId="0" fillId="0" borderId="0" xfId="0" applyAlignment="1">
      <alignment wrapText="1"/>
    </xf>
    <xf numFmtId="168" fontId="8" fillId="3" borderId="6" xfId="2" applyFont="1" applyFill="1" applyBorder="1" applyAlignment="1">
      <alignment horizontal="left" indent="1"/>
      <protection locked="0"/>
    </xf>
    <xf numFmtId="0" fontId="14" fillId="0" borderId="0" xfId="0" applyFont="1"/>
    <xf numFmtId="0" fontId="16" fillId="5" borderId="0" xfId="6" applyFont="1" applyBorder="1" applyAlignment="1">
      <alignment horizontal="center" wrapText="1"/>
    </xf>
    <xf numFmtId="0" fontId="17" fillId="0" borderId="0" xfId="7" applyFill="1"/>
    <xf numFmtId="0" fontId="1" fillId="0" borderId="0" xfId="8">
      <alignment horizontal="left" indent="2"/>
    </xf>
    <xf numFmtId="0" fontId="1" fillId="8" borderId="0" xfId="9"/>
    <xf numFmtId="0" fontId="33" fillId="0" borderId="0" xfId="55" applyFill="1"/>
    <xf numFmtId="0" fontId="1" fillId="0" borderId="0" xfId="56"/>
    <xf numFmtId="0" fontId="33" fillId="0" borderId="0" xfId="55" applyFill="1" applyAlignment="1">
      <alignment horizontal="right"/>
    </xf>
    <xf numFmtId="0" fontId="34" fillId="0" borderId="11" xfId="57" applyFill="1">
      <alignment horizontal="center" vertical="center" wrapText="1"/>
    </xf>
    <xf numFmtId="0" fontId="35" fillId="0" borderId="0" xfId="59">
      <alignment horizontal="left" vertical="center"/>
    </xf>
    <xf numFmtId="171" fontId="1" fillId="40" borderId="0" xfId="3" applyNumberFormat="1" applyBorder="1"/>
    <xf numFmtId="10" fontId="1" fillId="40" borderId="0" xfId="3" applyNumberFormat="1" applyBorder="1"/>
    <xf numFmtId="173" fontId="1" fillId="40" borderId="0" xfId="3" applyNumberFormat="1" applyBorder="1"/>
    <xf numFmtId="0" fontId="36" fillId="2" borderId="4" xfId="1" applyFont="1" applyFill="1" applyBorder="1" applyAlignment="1">
      <alignment horizontal="centerContinuous" vertical="center" wrapText="1"/>
    </xf>
    <xf numFmtId="0" fontId="14" fillId="0" borderId="0" xfId="56" applyFont="1"/>
    <xf numFmtId="0" fontId="14" fillId="41" borderId="0" xfId="4" applyNumberFormat="1"/>
    <xf numFmtId="10" fontId="1" fillId="3" borderId="0" xfId="58" applyNumberFormat="1"/>
    <xf numFmtId="172" fontId="1" fillId="4" borderId="0" xfId="5" applyNumberFormat="1"/>
    <xf numFmtId="2" fontId="1" fillId="3" borderId="0" xfId="58" applyNumberFormat="1"/>
    <xf numFmtId="0" fontId="1" fillId="3" borderId="0" xfId="58"/>
    <xf numFmtId="170" fontId="1" fillId="3" borderId="0" xfId="58" applyNumberFormat="1"/>
    <xf numFmtId="0" fontId="1" fillId="3" borderId="0" xfId="58" applyAlignment="1">
      <alignment wrapText="1"/>
    </xf>
    <xf numFmtId="169" fontId="1" fillId="3" borderId="0" xfId="58" applyNumberFormat="1"/>
    <xf numFmtId="171" fontId="1" fillId="3" borderId="0" xfId="58" applyNumberFormat="1"/>
    <xf numFmtId="9" fontId="0" fillId="0" borderId="0" xfId="60" applyFont="1"/>
    <xf numFmtId="167" fontId="0" fillId="0" borderId="0" xfId="61" applyFont="1"/>
    <xf numFmtId="174" fontId="0" fillId="0" borderId="0" xfId="0" applyNumberFormat="1"/>
    <xf numFmtId="166" fontId="0" fillId="0" borderId="0" xfId="62" applyFont="1"/>
    <xf numFmtId="175" fontId="1" fillId="8" borderId="0" xfId="9" applyNumberFormat="1"/>
    <xf numFmtId="0" fontId="14" fillId="41" borderId="0" xfId="4"/>
    <xf numFmtId="2" fontId="14" fillId="41" borderId="0" xfId="4" applyNumberFormat="1"/>
    <xf numFmtId="9" fontId="34" fillId="0" borderId="11" xfId="57" applyNumberFormat="1" applyFill="1">
      <alignment horizontal="center" vertical="center" wrapText="1"/>
    </xf>
    <xf numFmtId="167" fontId="1" fillId="3" borderId="0" xfId="61" applyFill="1"/>
    <xf numFmtId="0" fontId="37" fillId="0" borderId="11" xfId="57" applyFont="1" applyFill="1">
      <alignment horizontal="center" vertical="center" wrapText="1"/>
    </xf>
    <xf numFmtId="0" fontId="19" fillId="41" borderId="0" xfId="4" applyNumberFormat="1" applyFont="1"/>
    <xf numFmtId="0" fontId="3" fillId="2" borderId="1" xfId="0" applyFont="1" applyFill="1" applyBorder="1" applyAlignment="1">
      <alignment horizontal="left" vertical="top" wrapText="1"/>
    </xf>
    <xf numFmtId="0" fontId="38" fillId="2" borderId="2" xfId="0" applyFont="1" applyFill="1" applyBorder="1" applyAlignment="1">
      <alignment vertical="top"/>
    </xf>
    <xf numFmtId="0" fontId="38" fillId="2" borderId="3" xfId="0" applyFont="1" applyFill="1" applyBorder="1"/>
    <xf numFmtId="49" fontId="0" fillId="0" borderId="0" xfId="0" applyNumberFormat="1"/>
    <xf numFmtId="0" fontId="39" fillId="2" borderId="4" xfId="0" applyFont="1" applyFill="1" applyBorder="1"/>
    <xf numFmtId="0" fontId="40" fillId="2" borderId="0" xfId="63" applyFill="1" applyAlignment="1">
      <alignment horizontal="left" vertical="top"/>
    </xf>
    <xf numFmtId="0" fontId="3" fillId="2" borderId="5" xfId="0" applyFont="1" applyFill="1" applyBorder="1"/>
    <xf numFmtId="0" fontId="3" fillId="2" borderId="4" xfId="0" applyFont="1" applyFill="1" applyBorder="1"/>
    <xf numFmtId="0" fontId="3" fillId="2" borderId="0" xfId="0" applyFont="1" applyFill="1" applyAlignment="1">
      <alignment horizontal="left" vertical="top" wrapText="1"/>
    </xf>
    <xf numFmtId="0" fontId="0" fillId="2" borderId="0" xfId="0" applyFill="1" applyAlignment="1">
      <alignment horizontal="left" vertical="top"/>
    </xf>
    <xf numFmtId="0" fontId="41" fillId="2" borderId="0" xfId="63" applyFont="1" applyFill="1" applyAlignment="1">
      <alignment horizontal="left" vertical="top"/>
    </xf>
    <xf numFmtId="0" fontId="42" fillId="2" borderId="0" xfId="0" applyFont="1" applyFill="1" applyAlignment="1">
      <alignment horizontal="left" vertical="top" wrapText="1"/>
    </xf>
    <xf numFmtId="0" fontId="43" fillId="2" borderId="0" xfId="0" applyFont="1" applyFill="1" applyAlignment="1">
      <alignment horizontal="left" vertical="top" wrapText="1"/>
    </xf>
    <xf numFmtId="0" fontId="3" fillId="2" borderId="7" xfId="0" applyFont="1" applyFill="1" applyBorder="1"/>
    <xf numFmtId="0" fontId="3" fillId="2" borderId="8" xfId="0" applyFont="1" applyFill="1" applyBorder="1"/>
    <xf numFmtId="0" fontId="3" fillId="2" borderId="9" xfId="0" applyFont="1" applyFill="1" applyBorder="1"/>
    <xf numFmtId="0" fontId="14" fillId="0" borderId="1" xfId="1" applyFont="1" applyBorder="1"/>
  </cellXfs>
  <cellStyles count="64">
    <cellStyle name="20% - Accent1" xfId="32" builtinId="30" hidden="1"/>
    <cellStyle name="20% - Accent2" xfId="36" builtinId="34" hidden="1"/>
    <cellStyle name="20% - Accent3" xfId="40" builtinId="38" hidden="1"/>
    <cellStyle name="20% - Accent4" xfId="44" builtinId="42" hidden="1"/>
    <cellStyle name="20% - Accent5" xfId="48" builtinId="46" hidden="1"/>
    <cellStyle name="20% - Accent6" xfId="52" builtinId="50" hidden="1"/>
    <cellStyle name="40% - Accent1" xfId="33" builtinId="31" hidden="1"/>
    <cellStyle name="40% - Accent2" xfId="37" builtinId="35" hidden="1"/>
    <cellStyle name="40% - Accent3" xfId="41" builtinId="39" hidden="1"/>
    <cellStyle name="40% - Accent4" xfId="45" builtinId="43" hidden="1"/>
    <cellStyle name="40% - Accent5" xfId="49" builtinId="47" hidden="1"/>
    <cellStyle name="40% - Accent6" xfId="53" builtinId="51" hidden="1"/>
    <cellStyle name="60% - Accent1" xfId="34" builtinId="32" hidden="1"/>
    <cellStyle name="60% - Accent2" xfId="38" builtinId="36" hidden="1"/>
    <cellStyle name="60% - Accent3" xfId="42" builtinId="40" hidden="1"/>
    <cellStyle name="60% - Accent4" xfId="46" builtinId="44" hidden="1"/>
    <cellStyle name="60% - Accent5" xfId="50" builtinId="48" hidden="1"/>
    <cellStyle name="60% - Accent6" xfId="54" builtinId="52" hidden="1"/>
    <cellStyle name="Accent1" xfId="31" builtinId="29" hidden="1"/>
    <cellStyle name="Accent2" xfId="35" builtinId="33" hidden="1"/>
    <cellStyle name="Accent3" xfId="39" builtinId="37" hidden="1"/>
    <cellStyle name="Accent4" xfId="43" builtinId="41" hidden="1"/>
    <cellStyle name="Accent5" xfId="47" builtinId="45" hidden="1"/>
    <cellStyle name="Accent6" xfId="51" builtinId="49" hidden="1"/>
    <cellStyle name="Bad" xfId="20" builtinId="27" hidden="1"/>
    <cellStyle name="Blank" xfId="4" xr:uid="{1B132F06-38BC-4F7A-BEDD-87A98960A12A}"/>
    <cellStyle name="Calculation" xfId="24" builtinId="22" hidden="1"/>
    <cellStyle name="Check" xfId="6" xr:uid="{498AF045-AED6-4BE0-9505-CE891C2A75E4}"/>
    <cellStyle name="Check Cell" xfId="26" builtinId="23" hidden="1"/>
    <cellStyle name="Comma" xfId="10" builtinId="3" hidden="1"/>
    <cellStyle name="Comma" xfId="61" builtinId="3"/>
    <cellStyle name="Comma [0]" xfId="11" builtinId="6" hidden="1"/>
    <cellStyle name="Comment" xfId="7" xr:uid="{3FC28613-3405-4972-99E2-1A738EA51405}"/>
    <cellStyle name="Currency" xfId="12" builtinId="4" hidden="1"/>
    <cellStyle name="Currency" xfId="62" builtinId="4"/>
    <cellStyle name="Currency [0]" xfId="13" builtinId="7" hidden="1"/>
    <cellStyle name="Data_Entry" xfId="58" xr:uid="{AD095FAE-5B24-4B1C-B09B-8733ECA6C474}"/>
    <cellStyle name="Data_entry_commission_only" xfId="5" xr:uid="{E3C0EC3F-86E6-414B-9E8C-A4813302E310}"/>
    <cellStyle name="Dropdowns" xfId="9" xr:uid="{2B7E0FF4-EC4D-49EE-AC06-63BB1C1F614A}"/>
    <cellStyle name="Explanatory Text" xfId="29" builtinId="53" hidden="1"/>
    <cellStyle name="Formula" xfId="3" xr:uid="{5BC9CD1E-6494-4449-80BE-CDBF54146F98}"/>
    <cellStyle name="Good" xfId="19" builtinId="26" hidden="1"/>
    <cellStyle name="Header 1" xfId="55" xr:uid="{1326CD6B-0AD0-46A6-ACD9-AF04FD57BBEF}"/>
    <cellStyle name="Heading (guidelines)" xfId="63" xr:uid="{674CD30E-F093-43F0-B2BB-83316FC598A5}"/>
    <cellStyle name="Heading 1" xfId="15" builtinId="16" hidden="1"/>
    <cellStyle name="Heading 2" xfId="16" builtinId="17" hidden="1"/>
    <cellStyle name="Heading 3" xfId="17" builtinId="18" hidden="1"/>
    <cellStyle name="Heading 4" xfId="18" builtinId="19" hidden="1"/>
    <cellStyle name="Input" xfId="22" builtinId="20" hidden="1"/>
    <cellStyle name="Linked Cell" xfId="25" builtinId="24" hidden="1"/>
    <cellStyle name="Long Date" xfId="2" xr:uid="{B874C16E-C777-49BC-8792-74DA495CF874}"/>
    <cellStyle name="Neutral" xfId="21" builtinId="28" hidden="1"/>
    <cellStyle name="Normal" xfId="0" builtinId="0"/>
    <cellStyle name="Normal 3 2" xfId="1" xr:uid="{B8794822-18BD-474F-BFA2-4B5F10F41FBE}"/>
    <cellStyle name="Normal 4" xfId="56" xr:uid="{6E368240-12D6-4101-806E-5166B6AB9969}"/>
    <cellStyle name="Note" xfId="28" builtinId="10" hidden="1"/>
    <cellStyle name="Output" xfId="23" builtinId="21" hidden="1"/>
    <cellStyle name="Percent" xfId="60" builtinId="5"/>
    <cellStyle name="Ref" xfId="8" xr:uid="{D85B183D-B501-4212-A173-233FBB5E05B2}"/>
    <cellStyle name="Sch_TItle" xfId="59" xr:uid="{B2103133-0B73-4D18-8374-88E0AD4A2EE8}"/>
    <cellStyle name="table_headers" xfId="57" xr:uid="{E2A71979-F79C-48D6-81C0-84FD35026CBA}"/>
    <cellStyle name="Title" xfId="14" builtinId="15" hidden="1"/>
    <cellStyle name="Total" xfId="30" builtinId="25" hidden="1"/>
    <cellStyle name="Warning Text" xfId="27" builtinId="11" hidden="1"/>
  </cellStyles>
  <dxfs count="59">
    <dxf>
      <numFmt numFmtId="171" formatCode="_-* #,##0_-;\-* #,##0_-;_-* &quot;-&quot;??_-;_-@_-"/>
    </dxf>
    <dxf>
      <numFmt numFmtId="171" formatCode="_-* #,##0_-;\-* #,##0_-;_-* &quot;-&quot;??_-;_-@_-"/>
      <fill>
        <patternFill patternType="solid">
          <fgColor indexed="64"/>
          <bgColor theme="7" tint="0.79998168889431442"/>
        </patternFill>
      </fill>
    </dxf>
    <dxf>
      <fill>
        <patternFill patternType="none">
          <fgColor indexed="64"/>
          <bgColor indexed="65"/>
        </patternFill>
      </fill>
    </dxf>
    <dxf>
      <numFmt numFmtId="171" formatCode="_-* #,##0_-;\-* #,##0_-;_-* &quot;-&quot;??_-;_-@_-"/>
    </dxf>
    <dxf>
      <numFmt numFmtId="171" formatCode="_-* #,##0_-;\-* #,##0_-;_-* &quot;-&quot;??_-;_-@_-"/>
    </dxf>
    <dxf>
      <fill>
        <patternFill patternType="none">
          <fgColor indexed="64"/>
          <bgColor indexed="65"/>
        </patternFill>
      </fill>
    </dxf>
    <dxf>
      <numFmt numFmtId="169" formatCode="0.000%"/>
    </dxf>
    <dxf>
      <fill>
        <patternFill patternType="none">
          <fgColor indexed="64"/>
          <bgColor indexed="65"/>
        </patternFill>
      </fill>
    </dxf>
    <dxf>
      <numFmt numFmtId="173" formatCode="0.0000%"/>
    </dxf>
    <dxf>
      <fill>
        <patternFill patternType="none">
          <fgColor indexed="64"/>
          <bgColor indexed="65"/>
        </patternFill>
      </fill>
    </dxf>
    <dxf>
      <alignment horizontal="general" vertical="bottom" textRotation="0" wrapText="1" indent="0" justifyLastLine="0" shrinkToFit="0" readingOrder="0"/>
    </dxf>
    <dxf>
      <numFmt numFmtId="171" formatCode="_-* #,##0_-;\-* #,##0_-;_-* &quot;-&quot;??_-;_-@_-"/>
    </dxf>
    <dxf>
      <numFmt numFmtId="171" formatCode="_-* #,##0_-;\-* #,##0_-;_-* &quot;-&quot;??_-;_-@_-"/>
    </dxf>
    <dxf>
      <fill>
        <patternFill patternType="solid">
          <fgColor indexed="64"/>
          <bgColor theme="7" tint="0.79998168889431442"/>
        </patternFill>
      </fill>
      <alignment horizontal="general" vertical="bottom" textRotation="0" wrapText="1" indent="0" justifyLastLine="0" shrinkToFit="0" readingOrder="0"/>
    </dxf>
    <dxf>
      <fill>
        <patternFill patternType="solid">
          <fgColor indexed="64"/>
          <bgColor theme="7" tint="0.79998168889431442"/>
        </patternFill>
      </fill>
    </dxf>
    <dxf>
      <fill>
        <patternFill patternType="none">
          <fgColor indexed="64"/>
          <bgColor indexed="65"/>
        </patternFill>
      </fill>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ill>
        <patternFill patternType="none">
          <fgColor indexed="64"/>
          <bgColor indexed="65"/>
        </patternFill>
      </fill>
    </dxf>
    <dxf>
      <numFmt numFmtId="2" formatCode="0.00"/>
    </dxf>
    <dxf>
      <font>
        <i val="0"/>
        <strike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ill>
        <patternFill patternType="none">
          <fgColor indexed="64"/>
          <bgColor indexed="65"/>
        </patternFill>
      </fill>
    </dxf>
    <dxf>
      <numFmt numFmtId="14" formatCode="0.00%"/>
    </dxf>
    <dxf>
      <numFmt numFmtId="2" formatCode="0.0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ill>
        <patternFill patternType="none">
          <fgColor indexed="64"/>
          <bgColor indexed="65"/>
        </patternFill>
      </fill>
    </dxf>
    <dxf>
      <numFmt numFmtId="14" formatCode="0.00%"/>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ill>
        <patternFill patternType="none">
          <fgColor indexed="64"/>
          <bgColor indexed="65"/>
        </patternFill>
      </fill>
    </dxf>
    <dxf>
      <numFmt numFmtId="0" formatCode="General"/>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center" vertical="bottom" textRotation="0" wrapText="0" indent="0" justifyLastLine="0" shrinkToFit="0" readingOrder="0"/>
    </dxf>
    <dxf>
      <fill>
        <patternFill patternType="solid">
          <fgColor rgb="FFCCE7EA"/>
          <bgColor rgb="FFCCE7EA"/>
        </patternFill>
      </fill>
    </dxf>
    <dxf>
      <fill>
        <patternFill patternType="solid">
          <fgColor rgb="FFCCE7EA"/>
          <bgColor rgb="FFCCE7EA"/>
        </patternFill>
      </fill>
    </dxf>
    <dxf>
      <font>
        <b/>
        <color rgb="FFBF2E1A"/>
      </font>
    </dxf>
    <dxf>
      <font>
        <b/>
        <color rgb="FFBF2E1A"/>
      </font>
    </dxf>
    <dxf>
      <font>
        <b/>
        <color rgb="FFBF2E1A"/>
      </font>
      <border>
        <top style="double">
          <color rgb="FF2E666C"/>
        </top>
      </border>
    </dxf>
    <dxf>
      <font>
        <b/>
        <color rgb="FFFFFFFF"/>
      </font>
      <fill>
        <patternFill patternType="solid">
          <fgColor rgb="FF2E666C"/>
          <bgColor rgb="FF2E666C"/>
        </patternFill>
      </fill>
    </dxf>
    <dxf>
      <font>
        <color auto="1"/>
      </font>
      <border>
        <left style="thin">
          <color rgb="FF68B7BF"/>
        </left>
        <right style="thin">
          <color rgb="FF68B7BF"/>
        </right>
        <top style="thin">
          <color rgb="FF68B7BF"/>
        </top>
        <bottom style="thin">
          <color rgb="FF68B7BF"/>
        </bottom>
        <horizontal style="thin">
          <color rgb="FF68B7BF"/>
        </horizontal>
      </border>
    </dxf>
  </dxfs>
  <tableStyles count="1" defaultTableStyle="TableStyleMedium2" defaultPivotStyle="PivotStyleLight16">
    <tableStyle name="cc_TableStyle" pivot="0" count="7" xr9:uid="{4E64F89D-0A76-4578-8575-80A6C327D602}">
      <tableStyleElement type="wholeTable" dxfId="58"/>
      <tableStyleElement type="headerRow" dxfId="57"/>
      <tableStyleElement type="totalRow" dxfId="56"/>
      <tableStyleElement type="firstColumn" dxfId="55"/>
      <tableStyleElement type="lastColumn" dxfId="54"/>
      <tableStyleElement type="firstRowStripe" dxfId="53"/>
      <tableStyleElement type="firstColumnStripe" dxfId="5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1223962</xdr:colOff>
      <xdr:row>1</xdr:row>
      <xdr:rowOff>752475</xdr:rowOff>
    </xdr:to>
    <xdr:pic>
      <xdr:nvPicPr>
        <xdr:cNvPr id="2" name="Picture 6" descr="ComComNZ colour.jpg">
          <a:extLst>
            <a:ext uri="{FF2B5EF4-FFF2-40B4-BE49-F238E27FC236}">
              <a16:creationId xmlns:a16="http://schemas.microsoft.com/office/drawing/2014/main" id="{91215B4A-038F-4B05-BDF4-82201596F8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38125"/>
          <a:ext cx="24098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EBADA4-8F33-460D-B39F-B2FBC6516226}" name="tb_00_cover_sheet" displayName="tb_00_cover_sheet" ref="B21:C25" totalsRowShown="0" headerRowDxfId="51" dataDxfId="50" headerRowCellStyle="Normal 3 2" dataCellStyle="Normal 3 2">
  <autoFilter ref="B21:C25" xr:uid="{9E1E9D99-4A24-4601-BDAA-215DEAA97FD4}"/>
  <tableColumns count="2">
    <tableColumn id="1" xr3:uid="{918B8149-12D5-4D69-9D3E-DF01AD43EE6F}" name="Workbook Version and Date" dataDxfId="49" dataCellStyle="Normal 3 2"/>
    <tableColumn id="2" xr3:uid="{67A04187-5658-48A0-BF10-0F3D5B8CFBC9}" name="Determination" dataDxfId="48" dataCellStyle="Normal 3 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164B812-C43F-4F39-9922-F61D3E11B7F9}" name="tb_19_19v_19.05_1" displayName="tb_19_19v_19.05_1" ref="A3:F6" totalsRowShown="0" headerRowDxfId="5" headerRowCellStyle="table_headers">
  <autoFilter ref="A3:F6" xr:uid="{C164B812-C43F-4F39-9922-F61D3E11B7F9}"/>
  <tableColumns count="6">
    <tableColumn id="7" xr3:uid="{E7BEBB0B-84EA-49FE-B743-0BDF7EF0EDFE}" name="Section"/>
    <tableColumn id="8" xr3:uid="{CD167813-65BE-477D-9C91-134ED673E58B}" name="Row">
      <calculatedColumnFormula>ROW()</calculatedColumnFormula>
    </tableColumn>
    <tableColumn id="1" xr3:uid="{6CB934B1-C6EB-4B80-8AFE-05EA0220ABAB}" name="Category1"/>
    <tableColumn id="2" xr3:uid="{FB752E76-D4B4-43F2-8376-453F818D4BEF}" name="Category2"/>
    <tableColumn id="5" xr3:uid="{8946B10F-82D3-4394-B090-020CF9E971D2}" name="End-user survey results (quarterly)|_x000a_Number surveyed" dataDxfId="4" dataCellStyle="Data_Entry"/>
    <tableColumn id="3" xr3:uid="{FB6FAE35-DB01-4AC9-BB1B-6BFE2907B285}" name="End-user survey results (quarterly)|_x000a_Average score" dataDxfId="3" dataCellStyle="Data_Entry"/>
  </tableColumns>
  <tableStyleInfo name="cc_TableSty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D970F54-EA20-4F72-968B-3212DD28138C}" name="tb_19_19v_19.05_2" displayName="tb_19_19v_19.05_2" ref="A10:F11" totalsRowShown="0" headerRowDxfId="2" headerRowCellStyle="table_headers">
  <autoFilter ref="A10:F11" xr:uid="{AD970F54-EA20-4F72-968B-3212DD28138C}"/>
  <tableColumns count="6">
    <tableColumn id="7" xr3:uid="{B30BA4FB-8FD6-4587-AF66-1D4703BE0199}" name="Section"/>
    <tableColumn id="8" xr3:uid="{7C51312F-93D6-4C44-B55F-A72783703278}" name="Row">
      <calculatedColumnFormula>ROW()</calculatedColumnFormula>
    </tableColumn>
    <tableColumn id="1" xr3:uid="{6FC4A493-9573-4F88-9C50-11C921DB2020}" name="Category1"/>
    <tableColumn id="2" xr3:uid="{3C76BBF3-4741-49B9-AD25-C19134A58394}" name="Category2"/>
    <tableColumn id="9" xr3:uid="{C419626D-8E7C-44C2-91AB-74C80DFD61DC}" name="Missed provisioning appointments|_x000a_Number of provisioning appointments" dataDxfId="1" dataCellStyle="Data_Entry"/>
    <tableColumn id="10" xr3:uid="{590A5C87-6E73-4311-88B4-D1E0B6F4A166}" name="Missed provisioning appointments|_x000a_Number of missed provisioning appointments" dataDxfId="0" dataCellStyle="Data_Entry"/>
  </tableColumns>
  <tableStyleInfo name="cc_TableSty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3F8BA47-C460-4CEF-9915-F5FFBDCC4B61}" name="Table_List" displayName="Table_List" ref="A1:H11" totalsRowShown="0" headerRowDxfId="47">
  <autoFilter ref="A1:H11" xr:uid="{23F8BA47-C460-4CEF-9915-F5FFBDCC4B61}"/>
  <sortState xmlns:xlrd2="http://schemas.microsoft.com/office/spreadsheetml/2017/richdata2" ref="A2:H11">
    <sortCondition ref="A2:A11"/>
    <sortCondition ref="F2:F11"/>
  </sortState>
  <tableColumns count="8">
    <tableColumn id="1" xr3:uid="{B9A08217-48F2-41F1-92D7-B39FF45B8CE7}" name="Sheet"/>
    <tableColumn id="2" xr3:uid="{4B74E1E1-EE9C-4BF9-BB1F-6E12D3BBFC61}" name="Table"/>
    <tableColumn id="3" xr3:uid="{AE04EEC5-FC76-4315-98C8-C2F06DD3B4BE}" name="Table_rows"/>
    <tableColumn id="4" xr3:uid="{0642092B-3C16-42FE-9E17-62E73CFB167C}" name="Table_sum"/>
    <tableColumn id="5" xr3:uid="{16EF14EC-6B53-408E-AADB-35AB2D8A4242}" name="Address"/>
    <tableColumn id="6" xr3:uid="{A31F391D-6ED7-48C3-9B63-C420D2524C5A}" name="Section"/>
    <tableColumn id="7" xr3:uid="{E261E597-7EBD-47EE-9D1E-9DD7BB6CD1F5}" name="Title"/>
    <tableColumn id="8" xr3:uid="{460D2F32-B9DA-4C04-94C3-A497567BA2A5}" name="Section_short" dataDxfId="46">
      <calculatedColumnFormula>LEFT(Table_List[[#This Row],[Title]],SEARCH(":",Table_List[[#This Row],[Title]]) - 1)</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DE387AF-D091-4B3C-AAB6-C507B0FA3AE6}" name="test1" displayName="test1" ref="A2:G9" totalsRowShown="0" headerRowDxfId="45" dataDxfId="44" headerRowCellStyle="table_headers">
  <autoFilter ref="A2:G9" xr:uid="{74B65CF5-7C34-46ED-9F16-56DDE6A4748B}"/>
  <tableColumns count="7">
    <tableColumn id="1" xr3:uid="{8721916E-DDEF-4546-A5D9-11FDF9112BFF}" name="Section" dataDxfId="43"/>
    <tableColumn id="2" xr3:uid="{C2B8925D-93BE-47B9-B1E5-F4823494DA9D}" name="Row" dataDxfId="42"/>
    <tableColumn id="3" xr3:uid="{9A0D7E21-CA8C-4F49-9B88-024B549579A5}" name="Category " dataDxfId="41"/>
    <tableColumn id="11" xr3:uid="{BBAA5DC5-F6F2-4160-BF41-CF5EC4039FCA}" name="Sub Category" dataDxfId="40"/>
    <tableColumn id="6" xr3:uid="{BF3083DF-87A3-431E-87D6-95DAAFF7CF1D}" name="?2 test|_x000a_asfas"/>
    <tableColumn id="5" xr3:uid="{D2EC13C1-56C2-4AF4-A547-7AB3C3B9B76D}" name="?"/>
    <tableColumn id="4" xr3:uid="{3390FDFF-B13A-4B19-8B63-1CF8C8863B80}" name="?22" dataDxfId="39" dataCellStyle="Data_Entry"/>
  </tableColumns>
  <tableStyleInfo name="cc_TableSty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2FB8C42-D9F9-47B4-8C9B-6EB3AD5526DE}" name="tb_19_19i_19.01_1" displayName="tb_19_19i_19.01_1" ref="A3:K211" totalsRowShown="0" headerRowDxfId="38" dataDxfId="37" headerRowCellStyle="table_headers">
  <autoFilter ref="A3:K211" xr:uid="{A2FB8C42-D9F9-47B4-8C9B-6EB3AD5526DE}"/>
  <tableColumns count="11">
    <tableColumn id="1" xr3:uid="{DB67E799-8A50-4063-874F-5B22A872E59A}" name="Section" dataDxfId="36"/>
    <tableColumn id="2" xr3:uid="{1B64380D-F04F-4616-AFB4-832AD1FA0C91}" name="Row" dataDxfId="35"/>
    <tableColumn id="3" xr3:uid="{317BBB4B-20AC-4E91-AEE3-4808D7450833}" name="Category1|_x000a_POI Area" dataDxfId="34"/>
    <tableColumn id="4" xr3:uid="{00A70447-CC44-4B68-A9C9-7D475B3B8BA6}" name="Category2|_x000a_Service layer" dataDxfId="33"/>
    <tableColumn id="5" xr3:uid="{BC270B0C-DABE-4A1B-8C57-2EBA3DC44693}" name="Category3" dataDxfId="32"/>
    <tableColumn id="6" xr3:uid="{E388A4E7-634B-49E0-A27B-F5E14BD8E5FD}" name="Total connections provisioned|_x000a_Number" dataCellStyle="Data_Entry"/>
    <tableColumn id="7" xr3:uid="{0442B1CD-7171-4B6F-BA8F-105DC6D4D7C4}" name="Median Provisioning time|_x000a_Days" dataDxfId="31" dataCellStyle="Data_Entry"/>
    <tableColumn id="8" xr3:uid="{72B9724B-E0BE-4650-BD03-C49627DBF473}" name="Number met agreed date" dataCellStyle="Data_Entry"/>
    <tableColumn id="9" xr3:uid="{CEEEFB92-94DC-4BF4-8351-AEB10E832BBD}" name="Percentage met agreed date" dataDxfId="30" dataCellStyle="Formula">
      <calculatedColumnFormula>IFERROR(tb_19_19i_19.01_1[[#This Row],[Number met agreed date]]/tb_19_19i_19.01_1[[#This Row],[Total connections provisioned|
Number]], "")</calculatedColumnFormula>
    </tableColumn>
    <tableColumn id="10" xr3:uid="{6B6FB176-FC32-4808-8E92-6006AC0653A7}" name="Percentage of simple new connection orders that took &gt; 50 calendar days" dataCellStyle="Data_Entry"/>
    <tableColumn id="11" xr3:uid="{F12025C1-95C3-4687-8CAA-6F21BA80F513}" name="Percentage of complex new connection orders that took &gt; 120 calendar days" dataCellStyle="Data_Entry"/>
  </tableColumns>
  <tableStyleInfo name="cc_TableSty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F627074-0975-4B7B-B5D9-F8925FC2FEEA}" name="tb_19_19ii_19.02_1" displayName="tb_19_19ii_19.02_1" ref="A3:I107" totalsRowShown="0" headerRowDxfId="29" dataDxfId="28" headerRowCellStyle="table_headers">
  <autoFilter ref="A3:I107" xr:uid="{EF627074-0975-4B7B-B5D9-F8925FC2FEEA}"/>
  <tableColumns count="9">
    <tableColumn id="1" xr3:uid="{AE7F99CD-3D93-4296-8CB5-F39394CD9045}" name="Section" dataDxfId="27"/>
    <tableColumn id="2" xr3:uid="{76746F70-F1E3-48B3-86C7-760BF75365F6}" name="Row" dataDxfId="26">
      <calculatedColumnFormula>ROW()</calculatedColumnFormula>
    </tableColumn>
    <tableColumn id="3" xr3:uid="{0480CF24-D7AD-4C55-860B-30F9EB80CF86}" name="Category1|_x000a_POI Area" dataDxfId="25"/>
    <tableColumn id="11" xr3:uid="{36651320-F341-4A8B-A7C5-2A54CCF9699C}" name="Category2|_x000a_Fault Type" dataDxfId="24"/>
    <tableColumn id="4" xr3:uid="{6FA705CC-919A-4D88-8EE3-2F2820C08354}" name="Category3|_x000a_Fault Cause" dataDxfId="23"/>
    <tableColumn id="6" xr3:uid="{73AE9236-5A3E-4FA3-902E-CF4B264FC0FE}" name="Number of faults" dataCellStyle="Data_Entry"/>
    <tableColumn id="7" xr3:uid="{8395A492-B52B-4AD1-BEE9-EB8A554C1C76}" name="Faults per 100 connections" dataDxfId="22" dataCellStyle="Data_Entry"/>
    <tableColumn id="8" xr3:uid="{F4573CA6-C5EB-42DC-BC54-467CD6AD2E84}" name="Percentage of regulated provider faults that met expected restoration time" dataCellStyle="Data_Entry"/>
    <tableColumn id="9" xr3:uid="{6DCD3089-F034-4DE6-8726-73E1B728E61F}" name="Percentage of regulated provider faults not restored within 2 calendar days" dataCellStyle="Data_Entry"/>
  </tableColumns>
  <tableStyleInfo name="cc_TableSty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D679EE8-4901-441A-ADEE-1FFA15533B6D}" name="tb_19_19iii_19.03_1" displayName="tb_19_19iii_19.03_1" ref="A3:L55" totalsRowShown="0" headerRowDxfId="21" dataDxfId="20" headerRowCellStyle="table_headers">
  <autoFilter ref="A3:L55" xr:uid="{CD679EE8-4901-441A-ADEE-1FFA15533B6D}"/>
  <tableColumns count="12">
    <tableColumn id="1" xr3:uid="{3E843D21-08DE-4C48-AE26-813B6313578A}" name="Section" dataDxfId="19"/>
    <tableColumn id="2" xr3:uid="{8A6E23A6-E6AC-4330-8411-D2DA28828DD4}" name="Row" dataDxfId="18">
      <calculatedColumnFormula>ROW()</calculatedColumnFormula>
    </tableColumn>
    <tableColumn id="3" xr3:uid="{C01909AC-0054-4C6C-B757-EDB7772160F3}" name="Category1|_x000a_POI Area" dataDxfId="17"/>
    <tableColumn id="11" xr3:uid="{555A57CB-5D2C-4E51-9E80-619489D4AC74}" name="Category2" dataDxfId="16"/>
    <tableColumn id="4" xr3:uid="{F5E471FC-53CF-42AA-A02E-516F66F3C01C}" name="Average downtime|_x000a_Average number of connections" dataCellStyle="Data_Entry"/>
    <tableColumn id="5" xr3:uid="{C61D77A3-E807-490B-83D7-1AA92710D8A5}" name="Average downtime|_x000a_Unplanned downtime" dataCellStyle="Data_Entry"/>
    <tableColumn id="6" xr3:uid="{D8E7CBDC-C2BB-498C-AA41-93FC988DDA14}" name="Average downtime|_x000a_Unplanned downtime attributable to force majeure events" dataCellStyle="Comma"/>
    <tableColumn id="7" xr3:uid="{336F8C94-AED7-4F10-90D8-2A3B7B40DC5A}" name="Average downtime|_x000a_Planned downtime" dataCellStyle="Comma"/>
    <tableColumn id="10" xr3:uid="{E82F3D7F-3FFB-4522-B1B9-EE2AB7D87389}" name="Average downtime|_x000a_Average unplanned downtime" dataCellStyle="Comma"/>
    <tableColumn id="8" xr3:uid="{85695E15-9F33-4D31-8A5B-CCC2D6E6A9A0}" name="Average downtime|_x000a_Average unplanned downtime excluding force majeure events" dataCellStyle="Data_Entry"/>
    <tableColumn id="12" xr3:uid="{1ECB8A11-B9CC-41AE-8507-5AB59C44EBCC}" name="Notification of outages by layer|_x000a_Percentage of notified planned outages" dataCellStyle="Data_Entry"/>
    <tableColumn id="9" xr3:uid="{37A87C26-048D-4D96-992A-7F8D986F53E2}" name="Notification of outages by layer|_x000a_Percentage of notified unplanned outages" dataCellStyle="Data_Entry"/>
  </tableColumns>
  <tableStyleInfo name="cc_TableSty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B7DD7B-2C59-4B35-BFF4-CD07CA59770D}" name="tb_19_19iv_19.04_1" displayName="tb_19_19iv_19.04_1" ref="A3:G4" totalsRowShown="0" headerRowDxfId="15" headerRowCellStyle="table_headers">
  <autoFilter ref="A3:G4" xr:uid="{15B7DD7B-2C59-4B35-BFF4-CD07CA59770D}"/>
  <tableColumns count="7">
    <tableColumn id="7" xr3:uid="{6CD8F711-1BD5-4FF0-B2A3-CD5AD003DCCF}" name="Section"/>
    <tableColumn id="8" xr3:uid="{AE7D1634-9525-4AAC-BE3E-CA768FA68411}" name="Row">
      <calculatedColumnFormula>ROW()</calculatedColumnFormula>
    </tableColumn>
    <tableColumn id="1" xr3:uid="{9D63FBA7-B517-42EA-A539-02FF3EFE3A7E}" name="Category1" dataDxfId="14"/>
    <tableColumn id="2" xr3:uid="{4838AE04-AC5F-4139-8BF1-8F4DB37B9EB0}" name="Category2" dataDxfId="13"/>
    <tableColumn id="4" xr3:uid="{26EC028D-58B0-469A-8004-9FCAE86E65FF}" name="Traffic performance|_x000a_Number of active OLT reference probes" dataDxfId="12" dataCellStyle="Data_Entry"/>
    <tableColumn id="5" xr3:uid="{0916A052-D6D2-4664-AB4C-243D428DFE7D}" name="Traffic performance|_x000a_Number of 5-minute samples" dataDxfId="11" dataCellStyle="Data_Entry"/>
    <tableColumn id="6" xr3:uid="{E3B13DCD-8C2F-48DA-8215-F797A8034E7B}" name="Traffic performance|_x000a_Textual report on significant changes or network events" dataDxfId="10" dataCellStyle="Data_Entry"/>
  </tableColumns>
  <tableStyleInfo name="cc_TableSty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EC17F83-59B4-4958-825A-82F77B5B7E8A}" name="tb_19_19iv_19.04_2" displayName="tb_19_19iv_19.04_2" ref="A8:F12" totalsRowShown="0" headerRowDxfId="9" headerRowCellStyle="table_headers">
  <autoFilter ref="A8:F12" xr:uid="{1EC17F83-59B4-4958-825A-82F77B5B7E8A}"/>
  <tableColumns count="6">
    <tableColumn id="7" xr3:uid="{39A5EFE8-E8AF-476A-9C96-2FA641CF282D}" name="Section">
      <calculatedColumnFormula>$A$2</calculatedColumnFormula>
    </tableColumn>
    <tableColumn id="8" xr3:uid="{53A512A6-54D0-4F37-BC60-358B71914AAC}" name="Row">
      <calculatedColumnFormula>ROW()</calculatedColumnFormula>
    </tableColumn>
    <tableColumn id="1" xr3:uid="{87C43D97-BF51-490F-A517-ED447D327091}" name="Category1"/>
    <tableColumn id="2" xr3:uid="{13245B96-F260-4301-BCA7-B74F2C9A9B66}" name="Category2"/>
    <tableColumn id="5" xr3:uid="{9A3013B3-ACFA-4289-AC96-E69B3FB9287B}" name="Traffic performance|_x000a_Number of traffic performance exceedances of the threshold" dataCellStyle="Data_Entry"/>
    <tableColumn id="6" xr3:uid="{A5E70B69-AF5D-4868-982A-2F3CABB8E602}" name="Traffic performance|_x000a_Percentage of traffic performance exceedances of the threshold" dataDxfId="8" dataCellStyle="Formula">
      <calculatedColumnFormula>IFERROR(E9/$F$4,"")</calculatedColumnFormula>
    </tableColumn>
  </tableColumns>
  <tableStyleInfo name="cc_TableSty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59881FC-F1FF-4F72-B07A-F7EBF3F731C7}" name="tb_19_19iv_19.04_3" displayName="tb_19_19iv_19.04_3" ref="A16:E94" totalsRowShown="0" headerRowDxfId="7" headerRowCellStyle="table_headers">
  <autoFilter ref="A16:E94" xr:uid="{759881FC-F1FF-4F72-B07A-F7EBF3F731C7}"/>
  <tableColumns count="5">
    <tableColumn id="7" xr3:uid="{66B5199C-56FC-4E3A-B3B4-C4AC0AB3DAE4}" name="Section">
      <calculatedColumnFormula>$A$2</calculatedColumnFormula>
    </tableColumn>
    <tableColumn id="8" xr3:uid="{9064B315-F941-4467-8381-9C4CEEC2E15F}" name="Row">
      <calculatedColumnFormula>ROW()</calculatedColumnFormula>
    </tableColumn>
    <tableColumn id="1" xr3:uid="{8395BAF2-7463-4289-BA03-79EF4EB8053B}" name="Category|_x000a_POI Area"/>
    <tableColumn id="2" xr3:uid="{51ABD35A-636A-4794-AE53-A166071986A4}" name="Category2"/>
    <tableColumn id="6" xr3:uid="{02958C32-520E-4834-9228-C28451A7E586}" name="Port performance|_x000a_Percentage of ports" dataDxfId="6" dataCellStyle="Data_Entry"/>
  </tableColumns>
  <tableStyleInfo name="cc_TableSty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8.bin"/><Relationship Id="rId4" Type="http://schemas.openxmlformats.org/officeDocument/2006/relationships/table" Target="../tables/table9.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5F1FB-A252-4CEF-8102-DAEA55B953D9}">
  <sheetPr codeName="Sheet1">
    <tabColor indexed="10"/>
    <pageSetUpPr fitToPage="1"/>
  </sheetPr>
  <dimension ref="A1:D27"/>
  <sheetViews>
    <sheetView showGridLines="0" tabSelected="1" zoomScaleNormal="100" zoomScaleSheetLayoutView="100" workbookViewId="0"/>
  </sheetViews>
  <sheetFormatPr defaultColWidth="9.73046875" defaultRowHeight="14.25" x14ac:dyDescent="0.45"/>
  <cols>
    <col min="1" max="1" width="23.796875" style="3" customWidth="1"/>
    <col min="2" max="2" width="46.1328125" style="3" customWidth="1"/>
    <col min="3" max="3" width="48.265625" style="3" customWidth="1"/>
    <col min="4" max="4" width="34.59765625" style="3" customWidth="1"/>
    <col min="5" max="16384" width="9.73046875" style="3"/>
  </cols>
  <sheetData>
    <row r="1" spans="1:4" x14ac:dyDescent="0.45">
      <c r="A1" s="77"/>
      <c r="B1" s="1"/>
      <c r="C1" s="1"/>
      <c r="D1" s="2"/>
    </row>
    <row r="2" spans="1:4" ht="114.75" customHeight="1" x14ac:dyDescent="0.45">
      <c r="A2" s="4"/>
      <c r="B2" s="5"/>
      <c r="C2" s="5"/>
      <c r="D2" s="6"/>
    </row>
    <row r="3" spans="1:4" ht="23.25" x14ac:dyDescent="0.7">
      <c r="A3" s="7" t="s">
        <v>0</v>
      </c>
      <c r="B3" s="8"/>
      <c r="C3" s="8"/>
      <c r="D3" s="9"/>
    </row>
    <row r="4" spans="1:4" ht="27.75" customHeight="1" x14ac:dyDescent="0.7">
      <c r="A4" s="7" t="s">
        <v>1</v>
      </c>
      <c r="B4" s="8"/>
      <c r="C4" s="8"/>
      <c r="D4" s="9"/>
    </row>
    <row r="5" spans="1:4" ht="27.75" customHeight="1" x14ac:dyDescent="0.7">
      <c r="A5" s="7" t="s">
        <v>2</v>
      </c>
      <c r="B5" s="8"/>
      <c r="C5" s="8"/>
      <c r="D5" s="9"/>
    </row>
    <row r="6" spans="1:4" ht="21" x14ac:dyDescent="0.65">
      <c r="A6" s="10" t="s">
        <v>3</v>
      </c>
      <c r="B6" s="8"/>
      <c r="C6" s="8"/>
      <c r="D6" s="9"/>
    </row>
    <row r="7" spans="1:4" ht="42" customHeight="1" x14ac:dyDescent="0.45">
      <c r="A7" s="39" t="s">
        <v>117</v>
      </c>
      <c r="B7" s="8"/>
      <c r="C7" s="8"/>
      <c r="D7" s="9"/>
    </row>
    <row r="8" spans="1:4" ht="3" customHeight="1" x14ac:dyDescent="0.45">
      <c r="A8" s="4"/>
      <c r="B8" s="5"/>
      <c r="C8" s="5"/>
      <c r="D8" s="6"/>
    </row>
    <row r="9" spans="1:4" ht="15" customHeight="1" x14ac:dyDescent="0.45">
      <c r="A9" s="4"/>
      <c r="B9" s="11" t="s">
        <v>4</v>
      </c>
      <c r="C9" s="25" t="s">
        <v>5</v>
      </c>
      <c r="D9" s="6"/>
    </row>
    <row r="10" spans="1:4" ht="3" customHeight="1" x14ac:dyDescent="0.45">
      <c r="A10" s="4"/>
      <c r="B10" s="5"/>
      <c r="C10" s="5"/>
      <c r="D10" s="6"/>
    </row>
    <row r="11" spans="1:4" ht="15" customHeight="1" x14ac:dyDescent="0.45">
      <c r="A11" s="4"/>
      <c r="B11" s="11" t="s">
        <v>6</v>
      </c>
      <c r="C11" s="25"/>
      <c r="D11" s="6"/>
    </row>
    <row r="12" spans="1:4" ht="3" customHeight="1" x14ac:dyDescent="0.45">
      <c r="A12" s="4"/>
      <c r="B12" s="5"/>
      <c r="C12" s="5"/>
      <c r="D12" s="6"/>
    </row>
    <row r="13" spans="1:4" ht="15" customHeight="1" x14ac:dyDescent="0.45">
      <c r="A13" s="4"/>
      <c r="B13" s="11" t="s">
        <v>7</v>
      </c>
      <c r="C13" s="25"/>
      <c r="D13" s="6"/>
    </row>
    <row r="14" spans="1:4" x14ac:dyDescent="0.45">
      <c r="A14" s="4"/>
      <c r="B14" s="12"/>
      <c r="C14" s="12"/>
      <c r="D14" s="6"/>
    </row>
    <row r="15" spans="1:4" ht="15" customHeight="1" x14ac:dyDescent="0.45">
      <c r="A15" s="4"/>
      <c r="B15" s="12"/>
      <c r="C15" s="12"/>
      <c r="D15" s="9"/>
    </row>
    <row r="16" spans="1:4" ht="15" customHeight="1" x14ac:dyDescent="0.45">
      <c r="A16" s="13" t="s">
        <v>8</v>
      </c>
      <c r="B16" s="14"/>
      <c r="C16" s="8"/>
      <c r="D16" s="9"/>
    </row>
    <row r="17" spans="1:4" ht="15" customHeight="1" x14ac:dyDescent="0.45">
      <c r="A17" s="15" t="s">
        <v>120</v>
      </c>
      <c r="B17" s="8"/>
      <c r="C17" s="8"/>
      <c r="D17" s="9"/>
    </row>
    <row r="18" spans="1:4" ht="15" customHeight="1" x14ac:dyDescent="0.45">
      <c r="A18" s="15"/>
      <c r="B18" s="8"/>
      <c r="C18" s="8"/>
      <c r="D18" s="9"/>
    </row>
    <row r="19" spans="1:4" ht="15" customHeight="1" x14ac:dyDescent="0.45">
      <c r="A19" s="15"/>
      <c r="B19" s="16" t="s">
        <v>9</v>
      </c>
      <c r="C19" s="8"/>
      <c r="D19" s="9"/>
    </row>
    <row r="20" spans="1:4" ht="15" customHeight="1" x14ac:dyDescent="0.45">
      <c r="A20" s="15"/>
      <c r="B20" s="8"/>
      <c r="C20" s="8"/>
      <c r="D20" s="9"/>
    </row>
    <row r="21" spans="1:4" ht="15" customHeight="1" x14ac:dyDescent="0.45">
      <c r="A21" s="15"/>
      <c r="B21" s="17" t="s">
        <v>10</v>
      </c>
      <c r="C21" s="17" t="s">
        <v>11</v>
      </c>
      <c r="D21" s="9"/>
    </row>
    <row r="22" spans="1:4" ht="15" customHeight="1" x14ac:dyDescent="0.45">
      <c r="A22" s="15"/>
      <c r="B22" s="18" t="s">
        <v>12</v>
      </c>
      <c r="C22" s="18" t="s">
        <v>13</v>
      </c>
      <c r="D22" s="9"/>
    </row>
    <row r="23" spans="1:4" ht="15" customHeight="1" x14ac:dyDescent="0.45">
      <c r="A23" s="15"/>
      <c r="B23" s="18" t="s">
        <v>14</v>
      </c>
      <c r="C23" s="18" t="s">
        <v>15</v>
      </c>
      <c r="D23" s="9"/>
    </row>
    <row r="24" spans="1:4" ht="15" customHeight="1" x14ac:dyDescent="0.45">
      <c r="A24" s="15"/>
      <c r="B24" s="22" t="s">
        <v>118</v>
      </c>
      <c r="C24" s="22" t="s">
        <v>119</v>
      </c>
      <c r="D24" s="9"/>
    </row>
    <row r="25" spans="1:4" ht="15" customHeight="1" x14ac:dyDescent="0.45">
      <c r="A25" s="15"/>
      <c r="B25" s="18"/>
      <c r="C25" s="18"/>
      <c r="D25" s="9"/>
    </row>
    <row r="26" spans="1:4" ht="15" customHeight="1" x14ac:dyDescent="0.45">
      <c r="A26" s="15"/>
      <c r="B26" s="8"/>
      <c r="C26" s="8"/>
      <c r="D26" s="9"/>
    </row>
    <row r="27" spans="1:4" ht="40.15" customHeight="1" x14ac:dyDescent="0.45">
      <c r="A27" s="19"/>
      <c r="B27" s="20"/>
      <c r="C27" s="20"/>
      <c r="D27" s="21"/>
    </row>
  </sheetData>
  <sheetProtection formatRows="0" insertRows="0"/>
  <dataValidations count="2">
    <dataValidation type="date" operator="greaterThan" allowBlank="1" showInputMessage="1" showErrorMessage="1" errorTitle="Date entry" error="Dates after 1 January 2011 accepted" promptTitle="Date entry" prompt=" " sqref="C11 C13" xr:uid="{095C384F-1F7C-43DB-81F8-2400CF8675F8}">
      <formula1>40544</formula1>
    </dataValidation>
    <dataValidation operator="greaterThan" allowBlank="1" showInputMessage="1" showErrorMessage="1" errorTitle="Date entry" error="Dates after 1 January 2011 accepted" promptTitle="Date entry" prompt=" " sqref="C9" xr:uid="{C4182A37-D577-47C7-9B59-A73F29051368}"/>
  </dataValidations>
  <pageMargins left="0.25" right="0.25" top="0.75" bottom="0.75" header="0.3" footer="0.3"/>
  <pageSetup paperSize="8" fitToHeight="0" orientation="landscape" r:id="rId1"/>
  <headerFooter alignWithMargins="0">
    <oddHeader>&amp;CCommerce Commission Information Disclosure Template</oddHeader>
    <oddFooter>Page &amp;P&amp;R</odd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D2B9D-6DD3-4B2E-8847-DF1913637A99}">
  <sheetPr codeName="Sheet2"/>
  <dimension ref="A1:G6"/>
  <sheetViews>
    <sheetView workbookViewId="0">
      <selection activeCell="E2" sqref="E2:E5"/>
    </sheetView>
  </sheetViews>
  <sheetFormatPr defaultRowHeight="14.25" x14ac:dyDescent="0.45"/>
  <cols>
    <col min="1" max="1" width="14.59765625" customWidth="1"/>
    <col min="3" max="3" width="27.265625" customWidth="1"/>
    <col min="4" max="4" width="15.3984375" customWidth="1"/>
    <col min="5" max="5" width="16.59765625" customWidth="1"/>
    <col min="7" max="7" width="22.73046875" customWidth="1"/>
  </cols>
  <sheetData>
    <row r="1" spans="1:7" x14ac:dyDescent="0.45">
      <c r="A1" t="s">
        <v>123</v>
      </c>
      <c r="C1" t="s">
        <v>124</v>
      </c>
      <c r="E1" t="s">
        <v>124</v>
      </c>
      <c r="G1" t="s">
        <v>123</v>
      </c>
    </row>
    <row r="2" spans="1:7" x14ac:dyDescent="0.45">
      <c r="A2" s="30" t="s">
        <v>64</v>
      </c>
      <c r="C2" s="30" t="s">
        <v>63</v>
      </c>
      <c r="E2" s="30" t="s">
        <v>64</v>
      </c>
      <c r="G2" s="54" t="s">
        <v>52</v>
      </c>
    </row>
    <row r="3" spans="1:7" x14ac:dyDescent="0.45">
      <c r="A3" s="30" t="s">
        <v>65</v>
      </c>
      <c r="C3" s="30" t="s">
        <v>67</v>
      </c>
      <c r="E3" s="30" t="s">
        <v>65</v>
      </c>
      <c r="G3" s="54" t="s">
        <v>53</v>
      </c>
    </row>
    <row r="4" spans="1:7" x14ac:dyDescent="0.45">
      <c r="E4" s="30" t="s">
        <v>66</v>
      </c>
      <c r="G4" s="54" t="s">
        <v>54</v>
      </c>
    </row>
    <row r="5" spans="1:7" x14ac:dyDescent="0.45">
      <c r="E5" s="30" t="s">
        <v>125</v>
      </c>
      <c r="G5" s="54" t="s">
        <v>55</v>
      </c>
    </row>
    <row r="6" spans="1:7" x14ac:dyDescent="0.45">
      <c r="G6" s="54" t="s">
        <v>56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DBD87-19CE-4FF6-97CF-1F87F1C98205}">
  <sheetPr codeName="Sheet7">
    <pageSetUpPr fitToPage="1"/>
  </sheetPr>
  <dimension ref="A1:C18"/>
  <sheetViews>
    <sheetView workbookViewId="0"/>
  </sheetViews>
  <sheetFormatPr defaultColWidth="9.1328125" defaultRowHeight="14.25" x14ac:dyDescent="0.45"/>
  <cols>
    <col min="1" max="1" width="9.1328125" style="64"/>
    <col min="2" max="2" width="103.86328125" style="64" customWidth="1"/>
    <col min="3" max="3" width="9" style="64" customWidth="1"/>
    <col min="4" max="16384" width="9.1328125" style="64"/>
  </cols>
  <sheetData>
    <row r="1" spans="1:3" x14ac:dyDescent="0.45">
      <c r="A1" s="61"/>
      <c r="B1" s="62"/>
      <c r="C1" s="63"/>
    </row>
    <row r="2" spans="1:3" ht="15.75" x14ac:dyDescent="0.45">
      <c r="A2" s="65"/>
      <c r="B2" s="66" t="s">
        <v>163</v>
      </c>
      <c r="C2" s="67"/>
    </row>
    <row r="3" spans="1:3" ht="65.650000000000006" x14ac:dyDescent="0.45">
      <c r="A3" s="68"/>
      <c r="B3" s="69" t="s">
        <v>164</v>
      </c>
      <c r="C3" s="67"/>
    </row>
    <row r="4" spans="1:3" x14ac:dyDescent="0.45">
      <c r="A4" s="68"/>
      <c r="B4" s="70"/>
      <c r="C4" s="67"/>
    </row>
    <row r="5" spans="1:3" ht="15.75" x14ac:dyDescent="0.45">
      <c r="A5" s="68"/>
      <c r="B5" s="71" t="s">
        <v>165</v>
      </c>
      <c r="C5" s="67"/>
    </row>
    <row r="6" spans="1:3" ht="26.25" x14ac:dyDescent="0.45">
      <c r="A6" s="68"/>
      <c r="B6" s="69" t="s">
        <v>166</v>
      </c>
      <c r="C6" s="67"/>
    </row>
    <row r="7" spans="1:3" ht="39.4" x14ac:dyDescent="0.45">
      <c r="A7" s="68"/>
      <c r="B7" s="69" t="s">
        <v>167</v>
      </c>
      <c r="C7" s="67"/>
    </row>
    <row r="8" spans="1:3" ht="15.75" x14ac:dyDescent="0.45">
      <c r="A8" s="68"/>
      <c r="B8" s="71" t="s">
        <v>168</v>
      </c>
      <c r="C8" s="67"/>
    </row>
    <row r="9" spans="1:3" ht="26.25" x14ac:dyDescent="0.45">
      <c r="A9" s="68"/>
      <c r="B9" s="69" t="s">
        <v>174</v>
      </c>
      <c r="C9" s="67"/>
    </row>
    <row r="10" spans="1:3" ht="26.25" x14ac:dyDescent="0.45">
      <c r="A10" s="68"/>
      <c r="B10" s="69" t="s">
        <v>169</v>
      </c>
      <c r="C10" s="67"/>
    </row>
    <row r="11" spans="1:3" x14ac:dyDescent="0.45">
      <c r="A11" s="68"/>
      <c r="B11" s="72"/>
      <c r="C11" s="67"/>
    </row>
    <row r="12" spans="1:3" ht="15.75" x14ac:dyDescent="0.45">
      <c r="A12" s="68"/>
      <c r="B12" s="71" t="s">
        <v>170</v>
      </c>
      <c r="C12" s="67"/>
    </row>
    <row r="13" spans="1:3" ht="26.25" x14ac:dyDescent="0.45">
      <c r="A13" s="68"/>
      <c r="B13" s="73" t="s">
        <v>175</v>
      </c>
      <c r="C13" s="67"/>
    </row>
    <row r="14" spans="1:3" x14ac:dyDescent="0.45">
      <c r="A14" s="68"/>
      <c r="B14" s="73"/>
      <c r="C14" s="67"/>
    </row>
    <row r="15" spans="1:3" ht="15.75" x14ac:dyDescent="0.45">
      <c r="A15" s="68"/>
      <c r="B15" s="71" t="s">
        <v>171</v>
      </c>
      <c r="C15" s="67"/>
    </row>
    <row r="16" spans="1:3" ht="26.25" x14ac:dyDescent="0.45">
      <c r="A16" s="68"/>
      <c r="B16" s="69" t="s">
        <v>172</v>
      </c>
      <c r="C16" s="67"/>
    </row>
    <row r="17" spans="1:3" ht="78.75" x14ac:dyDescent="0.45">
      <c r="A17" s="68"/>
      <c r="B17" s="72" t="s">
        <v>173</v>
      </c>
      <c r="C17" s="67"/>
    </row>
    <row r="18" spans="1:3" x14ac:dyDescent="0.45">
      <c r="A18" s="74"/>
      <c r="B18" s="75"/>
      <c r="C18" s="76"/>
    </row>
  </sheetData>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2C56A-1789-4912-AA8B-C6588E80A518}">
  <sheetPr codeName="Sheet11">
    <tabColor rgb="FFFF0000"/>
  </sheetPr>
  <dimension ref="A1:H11"/>
  <sheetViews>
    <sheetView workbookViewId="0">
      <selection activeCell="I17" sqref="I17"/>
    </sheetView>
  </sheetViews>
  <sheetFormatPr defaultRowHeight="14.25" x14ac:dyDescent="0.45"/>
  <cols>
    <col min="1" max="1" width="16.73046875" bestFit="1" customWidth="1"/>
    <col min="2" max="2" width="17.1328125" bestFit="1" customWidth="1"/>
    <col min="3" max="3" width="12" customWidth="1"/>
    <col min="4" max="4" width="11.3984375" customWidth="1"/>
    <col min="5" max="5" width="11.3984375" bestFit="1" customWidth="1"/>
    <col min="6" max="7" width="16.3984375" bestFit="1" customWidth="1"/>
    <col min="8" max="8" width="13.86328125" customWidth="1"/>
  </cols>
  <sheetData>
    <row r="1" spans="1:8" x14ac:dyDescent="0.45">
      <c r="A1" s="23" t="s">
        <v>85</v>
      </c>
      <c r="B1" s="23" t="s">
        <v>86</v>
      </c>
      <c r="C1" s="23" t="s">
        <v>87</v>
      </c>
      <c r="D1" s="23" t="s">
        <v>88</v>
      </c>
      <c r="E1" s="23" t="s">
        <v>89</v>
      </c>
      <c r="F1" s="23" t="s">
        <v>18</v>
      </c>
      <c r="G1" s="23" t="s">
        <v>90</v>
      </c>
      <c r="H1" s="23" t="s">
        <v>91</v>
      </c>
    </row>
    <row r="2" spans="1:8" x14ac:dyDescent="0.45">
      <c r="A2" t="s">
        <v>92</v>
      </c>
      <c r="B2" t="s">
        <v>126</v>
      </c>
      <c r="C2">
        <v>4</v>
      </c>
      <c r="D2">
        <v>0</v>
      </c>
      <c r="E2" t="s">
        <v>93</v>
      </c>
      <c r="H2" t="e">
        <f>LEFT(Table_List[[#This Row],[Title]],SEARCH(":",Table_List[[#This Row],[Title]]) - 1)</f>
        <v>#VALUE!</v>
      </c>
    </row>
    <row r="3" spans="1:8" x14ac:dyDescent="0.45">
      <c r="A3" t="s">
        <v>97</v>
      </c>
      <c r="B3" t="s">
        <v>127</v>
      </c>
      <c r="C3">
        <v>208</v>
      </c>
      <c r="D3">
        <v>0</v>
      </c>
      <c r="E3" t="s">
        <v>128</v>
      </c>
      <c r="F3" t="s">
        <v>113</v>
      </c>
      <c r="G3" t="s">
        <v>113</v>
      </c>
      <c r="H3" t="str">
        <f>LEFT(Table_List[[#This Row],[Title]],SEARCH(":",Table_List[[#This Row],[Title]]) - 1)</f>
        <v>19(i)</v>
      </c>
    </row>
    <row r="4" spans="1:8" x14ac:dyDescent="0.45">
      <c r="A4" t="s">
        <v>98</v>
      </c>
      <c r="B4" t="s">
        <v>129</v>
      </c>
      <c r="C4">
        <v>104</v>
      </c>
      <c r="D4">
        <v>0</v>
      </c>
      <c r="E4" t="s">
        <v>130</v>
      </c>
      <c r="F4" t="s">
        <v>112</v>
      </c>
      <c r="G4" t="s">
        <v>112</v>
      </c>
      <c r="H4" t="str">
        <f>LEFT(Table_List[[#This Row],[Title]],SEARCH(":",Table_List[[#This Row],[Title]]) - 1)</f>
        <v>19(ii)</v>
      </c>
    </row>
    <row r="5" spans="1:8" x14ac:dyDescent="0.45">
      <c r="A5" t="s">
        <v>99</v>
      </c>
      <c r="B5" t="s">
        <v>131</v>
      </c>
      <c r="C5">
        <v>52</v>
      </c>
      <c r="D5">
        <v>0</v>
      </c>
      <c r="E5" t="s">
        <v>132</v>
      </c>
      <c r="F5" t="s">
        <v>111</v>
      </c>
      <c r="G5" t="s">
        <v>111</v>
      </c>
      <c r="H5" t="str">
        <f>LEFT(Table_List[[#This Row],[Title]],SEARCH(":",Table_List[[#This Row],[Title]]) - 1)</f>
        <v>19(ii)</v>
      </c>
    </row>
    <row r="6" spans="1:8" x14ac:dyDescent="0.45">
      <c r="A6" t="s">
        <v>110</v>
      </c>
      <c r="B6" t="s">
        <v>133</v>
      </c>
      <c r="C6">
        <v>1</v>
      </c>
      <c r="D6">
        <v>0</v>
      </c>
      <c r="E6" t="s">
        <v>134</v>
      </c>
      <c r="F6" t="s">
        <v>100</v>
      </c>
      <c r="G6" t="s">
        <v>100</v>
      </c>
      <c r="H6" t="str">
        <f>LEFT(Table_List[[#This Row],[Title]],SEARCH(":",Table_List[[#This Row],[Title]]) - 1)</f>
        <v>19(iv)</v>
      </c>
    </row>
    <row r="7" spans="1:8" x14ac:dyDescent="0.45">
      <c r="A7" t="s">
        <v>110</v>
      </c>
      <c r="B7" t="s">
        <v>135</v>
      </c>
      <c r="C7">
        <v>4</v>
      </c>
      <c r="D7">
        <v>0</v>
      </c>
      <c r="E7" t="s">
        <v>136</v>
      </c>
      <c r="F7" t="s">
        <v>100</v>
      </c>
      <c r="G7" t="s">
        <v>100</v>
      </c>
      <c r="H7" t="str">
        <f>LEFT(Table_List[[#This Row],[Title]],SEARCH(":",Table_List[[#This Row],[Title]]) - 1)</f>
        <v>19(iv)</v>
      </c>
    </row>
    <row r="8" spans="1:8" x14ac:dyDescent="0.45">
      <c r="A8" t="s">
        <v>110</v>
      </c>
      <c r="B8" t="s">
        <v>137</v>
      </c>
      <c r="C8">
        <v>78</v>
      </c>
      <c r="D8">
        <v>0</v>
      </c>
      <c r="E8" t="s">
        <v>138</v>
      </c>
      <c r="F8" t="s">
        <v>100</v>
      </c>
      <c r="G8" t="s">
        <v>100</v>
      </c>
      <c r="H8" t="str">
        <f>LEFT(Table_List[[#This Row],[Title]],SEARCH(":",Table_List[[#This Row],[Title]]) - 1)</f>
        <v>19(iv)</v>
      </c>
    </row>
    <row r="9" spans="1:8" x14ac:dyDescent="0.45">
      <c r="A9" t="s">
        <v>139</v>
      </c>
      <c r="B9" t="s">
        <v>140</v>
      </c>
      <c r="C9">
        <v>3</v>
      </c>
      <c r="D9">
        <v>0</v>
      </c>
      <c r="E9" t="s">
        <v>143</v>
      </c>
      <c r="F9" t="s">
        <v>101</v>
      </c>
      <c r="G9" t="s">
        <v>101</v>
      </c>
      <c r="H9" t="str">
        <f>LEFT(Table_List[[#This Row],[Title]],SEARCH(":",Table_List[[#This Row],[Title]]) - 1)</f>
        <v>19(v)</v>
      </c>
    </row>
    <row r="10" spans="1:8" x14ac:dyDescent="0.45">
      <c r="A10" t="s">
        <v>139</v>
      </c>
      <c r="B10" t="s">
        <v>141</v>
      </c>
      <c r="C10">
        <v>1</v>
      </c>
      <c r="D10">
        <v>14495</v>
      </c>
      <c r="E10" t="s">
        <v>144</v>
      </c>
      <c r="F10" t="s">
        <v>101</v>
      </c>
      <c r="G10" t="s">
        <v>101</v>
      </c>
      <c r="H10" t="str">
        <f>LEFT(Table_List[[#This Row],[Title]],SEARCH(":",Table_List[[#This Row],[Title]]) - 1)</f>
        <v>19(v)</v>
      </c>
    </row>
    <row r="11" spans="1:8" x14ac:dyDescent="0.45">
      <c r="A11" t="s">
        <v>94</v>
      </c>
      <c r="B11" t="s">
        <v>95</v>
      </c>
      <c r="C11">
        <v>7</v>
      </c>
      <c r="D11">
        <v>0</v>
      </c>
      <c r="E11" t="s">
        <v>96</v>
      </c>
      <c r="H11" t="e">
        <f>LEFT(Table_List[[#This Row],[Title]],SEARCH(":",Table_List[[#This Row],[Title]]) - 1)</f>
        <v>#VALUE!</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6278C-0F16-4565-85AD-3DCC3983A53F}">
  <sheetPr codeName="Sheet28"/>
  <dimension ref="A1:I12"/>
  <sheetViews>
    <sheetView zoomScaleNormal="100" workbookViewId="0">
      <selection activeCell="F18" sqref="F18"/>
    </sheetView>
  </sheetViews>
  <sheetFormatPr defaultColWidth="9" defaultRowHeight="14.45" customHeight="1" x14ac:dyDescent="0.45"/>
  <cols>
    <col min="1" max="1" width="11.59765625" style="32" bestFit="1" customWidth="1"/>
    <col min="2" max="2" width="9" style="32"/>
    <col min="3" max="3" width="13" style="32" bestFit="1" customWidth="1"/>
    <col min="4" max="4" width="16.73046875" style="32" bestFit="1" customWidth="1"/>
    <col min="5" max="5" width="38.265625" style="32" bestFit="1" customWidth="1"/>
    <col min="6" max="6" width="29.3984375" style="32" bestFit="1" customWidth="1"/>
    <col min="7" max="7" width="12.1328125" style="32" customWidth="1"/>
    <col min="8" max="8" width="9" style="32"/>
    <col min="9" max="9" width="13" style="32" customWidth="1"/>
    <col min="10" max="16384" width="9" style="32"/>
  </cols>
  <sheetData>
    <row r="1" spans="1:9" ht="21" x14ac:dyDescent="0.65">
      <c r="A1" s="31"/>
      <c r="E1" s="32" t="s">
        <v>81</v>
      </c>
      <c r="I1" s="33" t="s">
        <v>82</v>
      </c>
    </row>
    <row r="2" spans="1:9" ht="37.9" customHeight="1" x14ac:dyDescent="0.45">
      <c r="A2" s="34" t="s">
        <v>18</v>
      </c>
      <c r="B2" s="34" t="s">
        <v>19</v>
      </c>
      <c r="C2" s="34" t="s">
        <v>68</v>
      </c>
      <c r="D2" s="34" t="s">
        <v>48</v>
      </c>
      <c r="E2" s="34" t="s">
        <v>83</v>
      </c>
      <c r="F2" s="34" t="s">
        <v>69</v>
      </c>
      <c r="G2" s="34" t="s">
        <v>70</v>
      </c>
      <c r="I2" s="59" t="s">
        <v>76</v>
      </c>
    </row>
    <row r="3" spans="1:9" ht="14.25" x14ac:dyDescent="0.45">
      <c r="B3" s="40"/>
      <c r="E3" s="36" t="s">
        <v>79</v>
      </c>
      <c r="F3" s="60" t="s">
        <v>80</v>
      </c>
      <c r="G3" s="42" t="s">
        <v>77</v>
      </c>
      <c r="H3" s="29"/>
      <c r="I3" s="27" t="s">
        <v>72</v>
      </c>
    </row>
    <row r="4" spans="1:9" ht="14.25" x14ac:dyDescent="0.45">
      <c r="B4" s="40"/>
      <c r="E4" s="36" t="s">
        <v>79</v>
      </c>
      <c r="F4" s="41" t="s">
        <v>71</v>
      </c>
      <c r="G4" s="42" t="s">
        <v>77</v>
      </c>
      <c r="I4" s="29" t="s">
        <v>84</v>
      </c>
    </row>
    <row r="5" spans="1:9" ht="14.25" x14ac:dyDescent="0.45">
      <c r="B5" s="40"/>
      <c r="E5" s="36" t="s">
        <v>79</v>
      </c>
      <c r="F5" s="41" t="s">
        <v>71</v>
      </c>
      <c r="G5" s="42" t="s">
        <v>77</v>
      </c>
      <c r="I5" s="30" t="s">
        <v>74</v>
      </c>
    </row>
    <row r="6" spans="1:9" ht="14.25" x14ac:dyDescent="0.45">
      <c r="B6" s="40"/>
      <c r="E6" s="36" t="s">
        <v>79</v>
      </c>
      <c r="G6" s="42" t="s">
        <v>77</v>
      </c>
      <c r="I6" s="50">
        <v>0.5</v>
      </c>
    </row>
    <row r="7" spans="1:9" ht="14.25" x14ac:dyDescent="0.45">
      <c r="B7" s="40"/>
      <c r="E7" s="36" t="s">
        <v>79</v>
      </c>
      <c r="F7" s="43" t="s">
        <v>78</v>
      </c>
      <c r="G7" s="42" t="s">
        <v>77</v>
      </c>
      <c r="I7" s="51">
        <v>55555</v>
      </c>
    </row>
    <row r="8" spans="1:9" ht="14.25" x14ac:dyDescent="0.45">
      <c r="B8" s="40"/>
      <c r="E8" s="36" t="s">
        <v>79</v>
      </c>
      <c r="F8" s="43" t="s">
        <v>78</v>
      </c>
      <c r="G8" s="42" t="s">
        <v>77</v>
      </c>
      <c r="I8" s="52">
        <v>1214321.77</v>
      </c>
    </row>
    <row r="9" spans="1:9" ht="14.25" x14ac:dyDescent="0.45">
      <c r="B9" s="40"/>
      <c r="E9" s="36" t="s">
        <v>79</v>
      </c>
      <c r="F9" s="43" t="s">
        <v>78</v>
      </c>
      <c r="G9" s="42" t="s">
        <v>77</v>
      </c>
      <c r="I9" s="53">
        <v>646464</v>
      </c>
    </row>
    <row r="10" spans="1:9" ht="14.25" x14ac:dyDescent="0.45">
      <c r="I10" s="28" t="s">
        <v>73</v>
      </c>
    </row>
    <row r="11" spans="1:9" ht="14.25" x14ac:dyDescent="0.45"/>
    <row r="12" spans="1:9" ht="23.25" x14ac:dyDescent="0.45">
      <c r="I12" s="35" t="s">
        <v>114</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2A2F0-C82D-457F-892D-1E5BAA981F99}">
  <sheetPr codeName="Sheet3">
    <pageSetUpPr fitToPage="1"/>
  </sheetPr>
  <dimension ref="A1:K211"/>
  <sheetViews>
    <sheetView zoomScale="85" zoomScaleNormal="85" zoomScaleSheetLayoutView="100" workbookViewId="0"/>
  </sheetViews>
  <sheetFormatPr defaultRowHeight="14.25" x14ac:dyDescent="0.45"/>
  <cols>
    <col min="1" max="1" width="21" customWidth="1"/>
    <col min="2" max="2" width="7.265625" customWidth="1"/>
    <col min="3" max="3" width="43.86328125" customWidth="1"/>
    <col min="4" max="4" width="14.265625" customWidth="1"/>
    <col min="5" max="5" width="25" customWidth="1"/>
    <col min="6" max="10" width="25.59765625" customWidth="1"/>
    <col min="11" max="11" width="25.86328125" customWidth="1"/>
  </cols>
  <sheetData>
    <row r="1" spans="1:11" ht="23.25" x14ac:dyDescent="0.45">
      <c r="A1" s="35" t="s">
        <v>115</v>
      </c>
    </row>
    <row r="2" spans="1:11" ht="21" x14ac:dyDescent="0.65">
      <c r="A2" s="31" t="s">
        <v>176</v>
      </c>
    </row>
    <row r="3" spans="1:11" s="24" customFormat="1" ht="75.599999999999994" customHeight="1" x14ac:dyDescent="0.45">
      <c r="A3" s="34" t="s">
        <v>18</v>
      </c>
      <c r="B3" s="34" t="s">
        <v>19</v>
      </c>
      <c r="C3" s="34" t="s">
        <v>158</v>
      </c>
      <c r="D3" s="34" t="s">
        <v>159</v>
      </c>
      <c r="E3" s="34" t="s">
        <v>156</v>
      </c>
      <c r="F3" s="34" t="s">
        <v>102</v>
      </c>
      <c r="G3" s="34" t="s">
        <v>103</v>
      </c>
      <c r="H3" s="34" t="s">
        <v>75</v>
      </c>
      <c r="I3" s="34" t="s">
        <v>49</v>
      </c>
      <c r="J3" s="34" t="s">
        <v>50</v>
      </c>
      <c r="K3" s="34" t="s">
        <v>51</v>
      </c>
    </row>
    <row r="4" spans="1:11" x14ac:dyDescent="0.45">
      <c r="A4" s="26" t="s">
        <v>176</v>
      </c>
      <c r="B4" s="26">
        <v>3</v>
      </c>
      <c r="C4" s="26" t="s">
        <v>20</v>
      </c>
      <c r="D4" s="26" t="s">
        <v>64</v>
      </c>
      <c r="E4" s="26" t="s">
        <v>52</v>
      </c>
      <c r="F4" s="45"/>
      <c r="G4" s="44"/>
      <c r="H4" s="44"/>
      <c r="I4" s="37" t="str">
        <f>IFERROR(tb_19_19i_19.01_1[[#This Row],[Number met agreed date]]/tb_19_19i_19.01_1[[#This Row],[Total connections provisioned|
Number]], "")</f>
        <v/>
      </c>
      <c r="J4" s="45"/>
      <c r="K4" s="55"/>
    </row>
    <row r="5" spans="1:11" x14ac:dyDescent="0.45">
      <c r="A5" s="26" t="s">
        <v>176</v>
      </c>
      <c r="B5" s="26">
        <v>4</v>
      </c>
      <c r="C5" s="26" t="s">
        <v>20</v>
      </c>
      <c r="D5" s="26" t="s">
        <v>64</v>
      </c>
      <c r="E5" s="26" t="s">
        <v>53</v>
      </c>
      <c r="F5" s="44"/>
      <c r="G5" s="44"/>
      <c r="H5" s="44"/>
      <c r="I5" s="37" t="str">
        <f>IFERROR(tb_19_19i_19.01_1[[#This Row],[Number met agreed date]]/tb_19_19i_19.01_1[[#This Row],[Total connections provisioned|
Number]], "")</f>
        <v/>
      </c>
      <c r="J5" s="55"/>
      <c r="K5" s="45"/>
    </row>
    <row r="6" spans="1:11" x14ac:dyDescent="0.45">
      <c r="A6" s="26" t="s">
        <v>176</v>
      </c>
      <c r="B6" s="26">
        <v>5</v>
      </c>
      <c r="C6" s="26" t="s">
        <v>20</v>
      </c>
      <c r="D6" s="26" t="s">
        <v>64</v>
      </c>
      <c r="E6" s="26" t="s">
        <v>54</v>
      </c>
      <c r="F6" s="44"/>
      <c r="G6" s="44"/>
      <c r="H6" s="44"/>
      <c r="I6" s="37" t="str">
        <f>IFERROR(tb_19_19i_19.01_1[[#This Row],[Number met agreed date]]/tb_19_19i_19.01_1[[#This Row],[Total connections provisioned|
Number]], "")</f>
        <v/>
      </c>
      <c r="J6" s="55"/>
      <c r="K6" s="55"/>
    </row>
    <row r="7" spans="1:11" x14ac:dyDescent="0.45">
      <c r="A7" s="26" t="s">
        <v>176</v>
      </c>
      <c r="B7" s="26">
        <v>6</v>
      </c>
      <c r="C7" s="26" t="s">
        <v>20</v>
      </c>
      <c r="D7" s="26" t="s">
        <v>65</v>
      </c>
      <c r="E7" s="26" t="s">
        <v>55</v>
      </c>
      <c r="F7" s="44"/>
      <c r="G7" s="44"/>
      <c r="H7" s="44"/>
      <c r="I7" s="37" t="str">
        <f>IFERROR(tb_19_19i_19.01_1[[#This Row],[Number met agreed date]]/tb_19_19i_19.01_1[[#This Row],[Total connections provisioned|
Number]], "")</f>
        <v/>
      </c>
      <c r="J7" s="55"/>
      <c r="K7" s="55"/>
    </row>
    <row r="8" spans="1:11" x14ac:dyDescent="0.45">
      <c r="A8" s="26" t="s">
        <v>176</v>
      </c>
      <c r="B8" s="26">
        <v>7</v>
      </c>
      <c r="C8" s="26" t="s">
        <v>20</v>
      </c>
      <c r="D8" s="26" t="s">
        <v>65</v>
      </c>
      <c r="E8" s="26" t="s">
        <v>56</v>
      </c>
      <c r="F8" s="44"/>
      <c r="G8" s="44"/>
      <c r="H8" s="44"/>
      <c r="I8" s="37" t="str">
        <f>IFERROR(tb_19_19i_19.01_1[[#This Row],[Number met agreed date]]/tb_19_19i_19.01_1[[#This Row],[Total connections provisioned|
Number]], "")</f>
        <v/>
      </c>
      <c r="J8" s="55"/>
      <c r="K8" s="55"/>
    </row>
    <row r="9" spans="1:11" x14ac:dyDescent="0.45">
      <c r="A9" s="26" t="s">
        <v>176</v>
      </c>
      <c r="B9" s="26">
        <v>8</v>
      </c>
      <c r="C9" s="26" t="s">
        <v>20</v>
      </c>
      <c r="D9" s="26" t="s">
        <v>65</v>
      </c>
      <c r="E9" s="26" t="s">
        <v>52</v>
      </c>
      <c r="F9" s="44"/>
      <c r="G9" s="44"/>
      <c r="H9" s="44"/>
      <c r="I9" s="37" t="str">
        <f>IFERROR(tb_19_19i_19.01_1[[#This Row],[Number met agreed date]]/tb_19_19i_19.01_1[[#This Row],[Total connections provisioned|
Number]], "")</f>
        <v/>
      </c>
      <c r="J9" s="45"/>
      <c r="K9" s="55"/>
    </row>
    <row r="10" spans="1:11" x14ac:dyDescent="0.45">
      <c r="A10" s="26" t="s">
        <v>176</v>
      </c>
      <c r="B10" s="26">
        <v>9</v>
      </c>
      <c r="C10" s="26" t="s">
        <v>20</v>
      </c>
      <c r="D10" s="26" t="s">
        <v>65</v>
      </c>
      <c r="E10" s="26" t="s">
        <v>57</v>
      </c>
      <c r="F10" s="44"/>
      <c r="G10" s="44"/>
      <c r="H10" s="44"/>
      <c r="I10" s="37" t="str">
        <f>IFERROR(tb_19_19i_19.01_1[[#This Row],[Number met agreed date]]/tb_19_19i_19.01_1[[#This Row],[Total connections provisioned|
Number]], "")</f>
        <v/>
      </c>
      <c r="J10" s="55"/>
      <c r="K10" s="45"/>
    </row>
    <row r="11" spans="1:11" x14ac:dyDescent="0.45">
      <c r="A11" s="26" t="s">
        <v>176</v>
      </c>
      <c r="B11" s="26">
        <v>10</v>
      </c>
      <c r="C11" s="26" t="s">
        <v>20</v>
      </c>
      <c r="D11" s="26" t="s">
        <v>65</v>
      </c>
      <c r="E11" s="26" t="s">
        <v>54</v>
      </c>
      <c r="F11" s="44"/>
      <c r="G11" s="44"/>
      <c r="H11" s="44"/>
      <c r="I11" s="37" t="str">
        <f>IFERROR(tb_19_19i_19.01_1[[#This Row],[Number met agreed date]]/tb_19_19i_19.01_1[[#This Row],[Total connections provisioned|
Number]], "")</f>
        <v/>
      </c>
      <c r="J11" s="55"/>
      <c r="K11" s="55"/>
    </row>
    <row r="12" spans="1:11" x14ac:dyDescent="0.45">
      <c r="A12" s="26" t="s">
        <v>176</v>
      </c>
      <c r="B12" s="26">
        <v>11</v>
      </c>
      <c r="C12" s="26" t="s">
        <v>21</v>
      </c>
      <c r="D12" s="26" t="s">
        <v>64</v>
      </c>
      <c r="E12" s="26" t="s">
        <v>52</v>
      </c>
      <c r="F12" s="44"/>
      <c r="G12" s="44"/>
      <c r="H12" s="44"/>
      <c r="I12" s="37" t="str">
        <f>IFERROR(tb_19_19i_19.01_1[[#This Row],[Number met agreed date]]/tb_19_19i_19.01_1[[#This Row],[Total connections provisioned|
Number]], "")</f>
        <v/>
      </c>
      <c r="J12" s="45"/>
      <c r="K12" s="55"/>
    </row>
    <row r="13" spans="1:11" x14ac:dyDescent="0.45">
      <c r="A13" s="26" t="s">
        <v>176</v>
      </c>
      <c r="B13" s="26">
        <v>12</v>
      </c>
      <c r="C13" s="26" t="s">
        <v>21</v>
      </c>
      <c r="D13" s="26" t="s">
        <v>64</v>
      </c>
      <c r="E13" s="26" t="s">
        <v>53</v>
      </c>
      <c r="F13" s="44"/>
      <c r="G13" s="44"/>
      <c r="H13" s="44"/>
      <c r="I13" s="37" t="str">
        <f>IFERROR(tb_19_19i_19.01_1[[#This Row],[Number met agreed date]]/tb_19_19i_19.01_1[[#This Row],[Total connections provisioned|
Number]], "")</f>
        <v/>
      </c>
      <c r="J13" s="55"/>
      <c r="K13" s="45"/>
    </row>
    <row r="14" spans="1:11" x14ac:dyDescent="0.45">
      <c r="A14" s="26" t="s">
        <v>176</v>
      </c>
      <c r="B14" s="26">
        <v>13</v>
      </c>
      <c r="C14" s="26" t="s">
        <v>21</v>
      </c>
      <c r="D14" s="26" t="s">
        <v>64</v>
      </c>
      <c r="E14" s="26" t="s">
        <v>54</v>
      </c>
      <c r="F14" s="44"/>
      <c r="G14" s="44"/>
      <c r="H14" s="44"/>
      <c r="I14" s="37" t="str">
        <f>IFERROR(tb_19_19i_19.01_1[[#This Row],[Number met agreed date]]/tb_19_19i_19.01_1[[#This Row],[Total connections provisioned|
Number]], "")</f>
        <v/>
      </c>
      <c r="J14" s="55"/>
      <c r="K14" s="55"/>
    </row>
    <row r="15" spans="1:11" x14ac:dyDescent="0.45">
      <c r="A15" s="26" t="s">
        <v>176</v>
      </c>
      <c r="B15" s="26">
        <v>14</v>
      </c>
      <c r="C15" s="26" t="s">
        <v>21</v>
      </c>
      <c r="D15" s="26" t="s">
        <v>65</v>
      </c>
      <c r="E15" s="26" t="s">
        <v>55</v>
      </c>
      <c r="F15" s="44"/>
      <c r="G15" s="44"/>
      <c r="H15" s="44"/>
      <c r="I15" s="37" t="str">
        <f>IFERROR(tb_19_19i_19.01_1[[#This Row],[Number met agreed date]]/tb_19_19i_19.01_1[[#This Row],[Total connections provisioned|
Number]], "")</f>
        <v/>
      </c>
      <c r="J15" s="55"/>
      <c r="K15" s="55"/>
    </row>
    <row r="16" spans="1:11" x14ac:dyDescent="0.45">
      <c r="A16" s="26" t="s">
        <v>176</v>
      </c>
      <c r="B16" s="26">
        <v>15</v>
      </c>
      <c r="C16" s="26" t="s">
        <v>21</v>
      </c>
      <c r="D16" s="26" t="s">
        <v>65</v>
      </c>
      <c r="E16" s="26" t="s">
        <v>56</v>
      </c>
      <c r="F16" s="44"/>
      <c r="G16" s="44"/>
      <c r="H16" s="44"/>
      <c r="I16" s="37" t="str">
        <f>IFERROR(tb_19_19i_19.01_1[[#This Row],[Number met agreed date]]/tb_19_19i_19.01_1[[#This Row],[Total connections provisioned|
Number]], "")</f>
        <v/>
      </c>
      <c r="J16" s="55"/>
      <c r="K16" s="55"/>
    </row>
    <row r="17" spans="1:11" x14ac:dyDescent="0.45">
      <c r="A17" s="26" t="s">
        <v>176</v>
      </c>
      <c r="B17" s="26">
        <v>16</v>
      </c>
      <c r="C17" s="26" t="s">
        <v>21</v>
      </c>
      <c r="D17" s="26" t="s">
        <v>65</v>
      </c>
      <c r="E17" s="26" t="s">
        <v>52</v>
      </c>
      <c r="F17" s="44"/>
      <c r="G17" s="44"/>
      <c r="H17" s="44"/>
      <c r="I17" s="37" t="str">
        <f>IFERROR(tb_19_19i_19.01_1[[#This Row],[Number met agreed date]]/tb_19_19i_19.01_1[[#This Row],[Total connections provisioned|
Number]], "")</f>
        <v/>
      </c>
      <c r="J17" s="45"/>
      <c r="K17" s="55"/>
    </row>
    <row r="18" spans="1:11" x14ac:dyDescent="0.45">
      <c r="A18" s="26" t="s">
        <v>176</v>
      </c>
      <c r="B18" s="26">
        <v>17</v>
      </c>
      <c r="C18" s="26" t="s">
        <v>21</v>
      </c>
      <c r="D18" s="26" t="s">
        <v>65</v>
      </c>
      <c r="E18" s="26" t="s">
        <v>57</v>
      </c>
      <c r="F18" s="44"/>
      <c r="G18" s="44"/>
      <c r="H18" s="44"/>
      <c r="I18" s="37" t="str">
        <f>IFERROR(tb_19_19i_19.01_1[[#This Row],[Number met agreed date]]/tb_19_19i_19.01_1[[#This Row],[Total connections provisioned|
Number]], "")</f>
        <v/>
      </c>
      <c r="J18" s="55"/>
      <c r="K18" s="45"/>
    </row>
    <row r="19" spans="1:11" x14ac:dyDescent="0.45">
      <c r="A19" s="26" t="s">
        <v>176</v>
      </c>
      <c r="B19" s="26">
        <v>18</v>
      </c>
      <c r="C19" s="26" t="s">
        <v>21</v>
      </c>
      <c r="D19" s="26" t="s">
        <v>65</v>
      </c>
      <c r="E19" s="26" t="s">
        <v>54</v>
      </c>
      <c r="F19" s="44"/>
      <c r="G19" s="44"/>
      <c r="H19" s="44"/>
      <c r="I19" s="37" t="str">
        <f>IFERROR(tb_19_19i_19.01_1[[#This Row],[Number met agreed date]]/tb_19_19i_19.01_1[[#This Row],[Total connections provisioned|
Number]], "")</f>
        <v/>
      </c>
      <c r="J19" s="55"/>
      <c r="K19" s="55"/>
    </row>
    <row r="20" spans="1:11" x14ac:dyDescent="0.45">
      <c r="A20" s="26" t="s">
        <v>176</v>
      </c>
      <c r="B20" s="26">
        <v>19</v>
      </c>
      <c r="C20" s="26" t="s">
        <v>22</v>
      </c>
      <c r="D20" s="26" t="s">
        <v>64</v>
      </c>
      <c r="E20" s="26" t="s">
        <v>52</v>
      </c>
      <c r="F20" s="44"/>
      <c r="G20" s="44"/>
      <c r="H20" s="44"/>
      <c r="I20" s="37" t="str">
        <f>IFERROR(tb_19_19i_19.01_1[[#This Row],[Number met agreed date]]/tb_19_19i_19.01_1[[#This Row],[Total connections provisioned|
Number]], "")</f>
        <v/>
      </c>
      <c r="J20" s="45"/>
      <c r="K20" s="55"/>
    </row>
    <row r="21" spans="1:11" x14ac:dyDescent="0.45">
      <c r="A21" s="26" t="s">
        <v>176</v>
      </c>
      <c r="B21" s="26">
        <v>20</v>
      </c>
      <c r="C21" s="26" t="s">
        <v>22</v>
      </c>
      <c r="D21" s="26" t="s">
        <v>64</v>
      </c>
      <c r="E21" s="26" t="s">
        <v>53</v>
      </c>
      <c r="F21" s="44"/>
      <c r="G21" s="44"/>
      <c r="H21" s="44"/>
      <c r="I21" s="37" t="str">
        <f>IFERROR(tb_19_19i_19.01_1[[#This Row],[Number met agreed date]]/tb_19_19i_19.01_1[[#This Row],[Total connections provisioned|
Number]], "")</f>
        <v/>
      </c>
      <c r="J21" s="55"/>
      <c r="K21" s="45"/>
    </row>
    <row r="22" spans="1:11" x14ac:dyDescent="0.45">
      <c r="A22" s="26" t="s">
        <v>176</v>
      </c>
      <c r="B22" s="26">
        <v>21</v>
      </c>
      <c r="C22" s="26" t="s">
        <v>22</v>
      </c>
      <c r="D22" s="26" t="s">
        <v>64</v>
      </c>
      <c r="E22" s="26" t="s">
        <v>54</v>
      </c>
      <c r="F22" s="44"/>
      <c r="G22" s="44"/>
      <c r="H22" s="44"/>
      <c r="I22" s="37" t="str">
        <f>IFERROR(tb_19_19i_19.01_1[[#This Row],[Number met agreed date]]/tb_19_19i_19.01_1[[#This Row],[Total connections provisioned|
Number]], "")</f>
        <v/>
      </c>
      <c r="J22" s="55"/>
      <c r="K22" s="55"/>
    </row>
    <row r="23" spans="1:11" x14ac:dyDescent="0.45">
      <c r="A23" s="26" t="s">
        <v>176</v>
      </c>
      <c r="B23" s="26">
        <v>22</v>
      </c>
      <c r="C23" s="26" t="s">
        <v>22</v>
      </c>
      <c r="D23" s="26" t="s">
        <v>65</v>
      </c>
      <c r="E23" s="26" t="s">
        <v>55</v>
      </c>
      <c r="F23" s="44"/>
      <c r="G23" s="44"/>
      <c r="H23" s="44"/>
      <c r="I23" s="37" t="str">
        <f>IFERROR(tb_19_19i_19.01_1[[#This Row],[Number met agreed date]]/tb_19_19i_19.01_1[[#This Row],[Total connections provisioned|
Number]], "")</f>
        <v/>
      </c>
      <c r="J23" s="55"/>
      <c r="K23" s="55"/>
    </row>
    <row r="24" spans="1:11" x14ac:dyDescent="0.45">
      <c r="A24" s="26" t="s">
        <v>176</v>
      </c>
      <c r="B24" s="26">
        <v>23</v>
      </c>
      <c r="C24" s="26" t="s">
        <v>22</v>
      </c>
      <c r="D24" s="26" t="s">
        <v>65</v>
      </c>
      <c r="E24" s="26" t="s">
        <v>56</v>
      </c>
      <c r="F24" s="44"/>
      <c r="G24" s="44"/>
      <c r="H24" s="44"/>
      <c r="I24" s="37" t="str">
        <f>IFERROR(tb_19_19i_19.01_1[[#This Row],[Number met agreed date]]/tb_19_19i_19.01_1[[#This Row],[Total connections provisioned|
Number]], "")</f>
        <v/>
      </c>
      <c r="J24" s="55"/>
      <c r="K24" s="55"/>
    </row>
    <row r="25" spans="1:11" x14ac:dyDescent="0.45">
      <c r="A25" s="26" t="s">
        <v>176</v>
      </c>
      <c r="B25" s="26">
        <v>24</v>
      </c>
      <c r="C25" s="26" t="s">
        <v>22</v>
      </c>
      <c r="D25" s="26" t="s">
        <v>65</v>
      </c>
      <c r="E25" s="26" t="s">
        <v>52</v>
      </c>
      <c r="F25" s="44"/>
      <c r="G25" s="44"/>
      <c r="H25" s="44"/>
      <c r="I25" s="37" t="str">
        <f>IFERROR(tb_19_19i_19.01_1[[#This Row],[Number met agreed date]]/tb_19_19i_19.01_1[[#This Row],[Total connections provisioned|
Number]], "")</f>
        <v/>
      </c>
      <c r="J25" s="45"/>
      <c r="K25" s="55"/>
    </row>
    <row r="26" spans="1:11" x14ac:dyDescent="0.45">
      <c r="A26" s="26" t="s">
        <v>176</v>
      </c>
      <c r="B26" s="26">
        <v>25</v>
      </c>
      <c r="C26" s="26" t="s">
        <v>22</v>
      </c>
      <c r="D26" s="26" t="s">
        <v>65</v>
      </c>
      <c r="E26" s="26" t="s">
        <v>57</v>
      </c>
      <c r="F26" s="44"/>
      <c r="G26" s="44"/>
      <c r="H26" s="44"/>
      <c r="I26" s="37" t="str">
        <f>IFERROR(tb_19_19i_19.01_1[[#This Row],[Number met agreed date]]/tb_19_19i_19.01_1[[#This Row],[Total connections provisioned|
Number]], "")</f>
        <v/>
      </c>
      <c r="J26" s="55"/>
      <c r="K26" s="45"/>
    </row>
    <row r="27" spans="1:11" x14ac:dyDescent="0.45">
      <c r="A27" s="26" t="s">
        <v>176</v>
      </c>
      <c r="B27" s="26">
        <v>26</v>
      </c>
      <c r="C27" s="26" t="s">
        <v>22</v>
      </c>
      <c r="D27" s="26" t="s">
        <v>65</v>
      </c>
      <c r="E27" s="26" t="s">
        <v>54</v>
      </c>
      <c r="F27" s="44"/>
      <c r="G27" s="44"/>
      <c r="H27" s="44"/>
      <c r="I27" s="37" t="str">
        <f>IFERROR(tb_19_19i_19.01_1[[#This Row],[Number met agreed date]]/tb_19_19i_19.01_1[[#This Row],[Total connections provisioned|
Number]], "")</f>
        <v/>
      </c>
      <c r="J27" s="55"/>
      <c r="K27" s="55"/>
    </row>
    <row r="28" spans="1:11" x14ac:dyDescent="0.45">
      <c r="A28" s="26" t="s">
        <v>176</v>
      </c>
      <c r="B28" s="26">
        <v>27</v>
      </c>
      <c r="C28" s="26" t="s">
        <v>23</v>
      </c>
      <c r="D28" s="26" t="s">
        <v>64</v>
      </c>
      <c r="E28" s="26" t="s">
        <v>52</v>
      </c>
      <c r="F28" s="44"/>
      <c r="G28" s="44"/>
      <c r="H28" s="44"/>
      <c r="I28" s="37" t="str">
        <f>IFERROR(tb_19_19i_19.01_1[[#This Row],[Number met agreed date]]/tb_19_19i_19.01_1[[#This Row],[Total connections provisioned|
Number]], "")</f>
        <v/>
      </c>
      <c r="J28" s="45"/>
      <c r="K28" s="55"/>
    </row>
    <row r="29" spans="1:11" x14ac:dyDescent="0.45">
      <c r="A29" s="26" t="s">
        <v>176</v>
      </c>
      <c r="B29" s="26">
        <v>28</v>
      </c>
      <c r="C29" s="26" t="s">
        <v>23</v>
      </c>
      <c r="D29" s="26" t="s">
        <v>64</v>
      </c>
      <c r="E29" s="26" t="s">
        <v>53</v>
      </c>
      <c r="F29" s="44"/>
      <c r="G29" s="44"/>
      <c r="H29" s="44"/>
      <c r="I29" s="37" t="str">
        <f>IFERROR(tb_19_19i_19.01_1[[#This Row],[Number met agreed date]]/tb_19_19i_19.01_1[[#This Row],[Total connections provisioned|
Number]], "")</f>
        <v/>
      </c>
      <c r="J29" s="55"/>
      <c r="K29" s="45"/>
    </row>
    <row r="30" spans="1:11" x14ac:dyDescent="0.45">
      <c r="A30" s="26" t="s">
        <v>176</v>
      </c>
      <c r="B30" s="26">
        <v>29</v>
      </c>
      <c r="C30" s="26" t="s">
        <v>23</v>
      </c>
      <c r="D30" s="26" t="s">
        <v>64</v>
      </c>
      <c r="E30" s="26" t="s">
        <v>54</v>
      </c>
      <c r="F30" s="44"/>
      <c r="G30" s="44"/>
      <c r="H30" s="44"/>
      <c r="I30" s="37" t="str">
        <f>IFERROR(tb_19_19i_19.01_1[[#This Row],[Number met agreed date]]/tb_19_19i_19.01_1[[#This Row],[Total connections provisioned|
Number]], "")</f>
        <v/>
      </c>
      <c r="J30" s="55"/>
      <c r="K30" s="55"/>
    </row>
    <row r="31" spans="1:11" x14ac:dyDescent="0.45">
      <c r="A31" s="26" t="s">
        <v>176</v>
      </c>
      <c r="B31" s="26">
        <v>30</v>
      </c>
      <c r="C31" s="26" t="s">
        <v>23</v>
      </c>
      <c r="D31" s="26" t="s">
        <v>65</v>
      </c>
      <c r="E31" s="26" t="s">
        <v>55</v>
      </c>
      <c r="F31" s="44"/>
      <c r="G31" s="44"/>
      <c r="H31" s="44"/>
      <c r="I31" s="37" t="str">
        <f>IFERROR(tb_19_19i_19.01_1[[#This Row],[Number met agreed date]]/tb_19_19i_19.01_1[[#This Row],[Total connections provisioned|
Number]], "")</f>
        <v/>
      </c>
      <c r="J31" s="55"/>
      <c r="K31" s="55"/>
    </row>
    <row r="32" spans="1:11" x14ac:dyDescent="0.45">
      <c r="A32" s="26" t="s">
        <v>176</v>
      </c>
      <c r="B32" s="26">
        <v>31</v>
      </c>
      <c r="C32" s="26" t="s">
        <v>23</v>
      </c>
      <c r="D32" s="26" t="s">
        <v>65</v>
      </c>
      <c r="E32" s="26" t="s">
        <v>56</v>
      </c>
      <c r="F32" s="44"/>
      <c r="G32" s="44"/>
      <c r="H32" s="44"/>
      <c r="I32" s="37" t="str">
        <f>IFERROR(tb_19_19i_19.01_1[[#This Row],[Number met agreed date]]/tb_19_19i_19.01_1[[#This Row],[Total connections provisioned|
Number]], "")</f>
        <v/>
      </c>
      <c r="J32" s="55"/>
      <c r="K32" s="55"/>
    </row>
    <row r="33" spans="1:11" x14ac:dyDescent="0.45">
      <c r="A33" s="26" t="s">
        <v>176</v>
      </c>
      <c r="B33" s="26">
        <v>32</v>
      </c>
      <c r="C33" s="26" t="s">
        <v>23</v>
      </c>
      <c r="D33" s="26" t="s">
        <v>65</v>
      </c>
      <c r="E33" s="26" t="s">
        <v>52</v>
      </c>
      <c r="F33" s="44"/>
      <c r="G33" s="44"/>
      <c r="H33" s="44"/>
      <c r="I33" s="37" t="str">
        <f>IFERROR(tb_19_19i_19.01_1[[#This Row],[Number met agreed date]]/tb_19_19i_19.01_1[[#This Row],[Total connections provisioned|
Number]], "")</f>
        <v/>
      </c>
      <c r="J33" s="45"/>
      <c r="K33" s="55"/>
    </row>
    <row r="34" spans="1:11" x14ac:dyDescent="0.45">
      <c r="A34" s="26" t="s">
        <v>176</v>
      </c>
      <c r="B34" s="26">
        <v>33</v>
      </c>
      <c r="C34" s="26" t="s">
        <v>23</v>
      </c>
      <c r="D34" s="26" t="s">
        <v>65</v>
      </c>
      <c r="E34" s="26" t="s">
        <v>57</v>
      </c>
      <c r="F34" s="44"/>
      <c r="G34" s="44"/>
      <c r="H34" s="44"/>
      <c r="I34" s="37" t="str">
        <f>IFERROR(tb_19_19i_19.01_1[[#This Row],[Number met agreed date]]/tb_19_19i_19.01_1[[#This Row],[Total connections provisioned|
Number]], "")</f>
        <v/>
      </c>
      <c r="J34" s="55"/>
      <c r="K34" s="45"/>
    </row>
    <row r="35" spans="1:11" x14ac:dyDescent="0.45">
      <c r="A35" s="26" t="s">
        <v>176</v>
      </c>
      <c r="B35" s="26">
        <v>34</v>
      </c>
      <c r="C35" s="26" t="s">
        <v>23</v>
      </c>
      <c r="D35" s="26" t="s">
        <v>65</v>
      </c>
      <c r="E35" s="26" t="s">
        <v>54</v>
      </c>
      <c r="F35" s="44"/>
      <c r="G35" s="44"/>
      <c r="H35" s="44"/>
      <c r="I35" s="37" t="str">
        <f>IFERROR(tb_19_19i_19.01_1[[#This Row],[Number met agreed date]]/tb_19_19i_19.01_1[[#This Row],[Total connections provisioned|
Number]], "")</f>
        <v/>
      </c>
      <c r="J35" s="55"/>
      <c r="K35" s="55"/>
    </row>
    <row r="36" spans="1:11" x14ac:dyDescent="0.45">
      <c r="A36" s="26" t="s">
        <v>176</v>
      </c>
      <c r="B36" s="26">
        <v>35</v>
      </c>
      <c r="C36" s="26" t="s">
        <v>24</v>
      </c>
      <c r="D36" s="26" t="s">
        <v>64</v>
      </c>
      <c r="E36" s="26" t="s">
        <v>52</v>
      </c>
      <c r="F36" s="44"/>
      <c r="G36" s="44"/>
      <c r="H36" s="44"/>
      <c r="I36" s="37" t="str">
        <f>IFERROR(tb_19_19i_19.01_1[[#This Row],[Number met agreed date]]/tb_19_19i_19.01_1[[#This Row],[Total connections provisioned|
Number]], "")</f>
        <v/>
      </c>
      <c r="J36" s="45"/>
      <c r="K36" s="55"/>
    </row>
    <row r="37" spans="1:11" x14ac:dyDescent="0.45">
      <c r="A37" s="26" t="s">
        <v>176</v>
      </c>
      <c r="B37" s="26">
        <v>36</v>
      </c>
      <c r="C37" s="26" t="s">
        <v>24</v>
      </c>
      <c r="D37" s="26" t="s">
        <v>64</v>
      </c>
      <c r="E37" s="26" t="s">
        <v>53</v>
      </c>
      <c r="F37" s="44"/>
      <c r="G37" s="44"/>
      <c r="H37" s="44"/>
      <c r="I37" s="37" t="str">
        <f>IFERROR(tb_19_19i_19.01_1[[#This Row],[Number met agreed date]]/tb_19_19i_19.01_1[[#This Row],[Total connections provisioned|
Number]], "")</f>
        <v/>
      </c>
      <c r="J37" s="55"/>
      <c r="K37" s="45"/>
    </row>
    <row r="38" spans="1:11" x14ac:dyDescent="0.45">
      <c r="A38" s="26" t="s">
        <v>176</v>
      </c>
      <c r="B38" s="26">
        <v>37</v>
      </c>
      <c r="C38" s="26" t="s">
        <v>24</v>
      </c>
      <c r="D38" s="26" t="s">
        <v>64</v>
      </c>
      <c r="E38" s="26" t="s">
        <v>54</v>
      </c>
      <c r="F38" s="44"/>
      <c r="G38" s="44"/>
      <c r="H38" s="44"/>
      <c r="I38" s="37" t="str">
        <f>IFERROR(tb_19_19i_19.01_1[[#This Row],[Number met agreed date]]/tb_19_19i_19.01_1[[#This Row],[Total connections provisioned|
Number]], "")</f>
        <v/>
      </c>
      <c r="J38" s="55"/>
      <c r="K38" s="55"/>
    </row>
    <row r="39" spans="1:11" x14ac:dyDescent="0.45">
      <c r="A39" s="26" t="s">
        <v>176</v>
      </c>
      <c r="B39" s="26">
        <v>38</v>
      </c>
      <c r="C39" s="26" t="s">
        <v>24</v>
      </c>
      <c r="D39" s="26" t="s">
        <v>65</v>
      </c>
      <c r="E39" s="26" t="s">
        <v>55</v>
      </c>
      <c r="F39" s="44"/>
      <c r="G39" s="44"/>
      <c r="H39" s="44"/>
      <c r="I39" s="37" t="str">
        <f>IFERROR(tb_19_19i_19.01_1[[#This Row],[Number met agreed date]]/tb_19_19i_19.01_1[[#This Row],[Total connections provisioned|
Number]], "")</f>
        <v/>
      </c>
      <c r="J39" s="55"/>
      <c r="K39" s="55"/>
    </row>
    <row r="40" spans="1:11" x14ac:dyDescent="0.45">
      <c r="A40" s="26" t="s">
        <v>176</v>
      </c>
      <c r="B40" s="26">
        <v>39</v>
      </c>
      <c r="C40" s="26" t="s">
        <v>24</v>
      </c>
      <c r="D40" s="26" t="s">
        <v>65</v>
      </c>
      <c r="E40" s="26" t="s">
        <v>56</v>
      </c>
      <c r="F40" s="44"/>
      <c r="G40" s="44"/>
      <c r="H40" s="44"/>
      <c r="I40" s="37" t="str">
        <f>IFERROR(tb_19_19i_19.01_1[[#This Row],[Number met agreed date]]/tb_19_19i_19.01_1[[#This Row],[Total connections provisioned|
Number]], "")</f>
        <v/>
      </c>
      <c r="J40" s="55"/>
      <c r="K40" s="55"/>
    </row>
    <row r="41" spans="1:11" x14ac:dyDescent="0.45">
      <c r="A41" s="26" t="s">
        <v>176</v>
      </c>
      <c r="B41" s="26">
        <v>40</v>
      </c>
      <c r="C41" s="26" t="s">
        <v>24</v>
      </c>
      <c r="D41" s="26" t="s">
        <v>65</v>
      </c>
      <c r="E41" s="26" t="s">
        <v>52</v>
      </c>
      <c r="F41" s="44"/>
      <c r="G41" s="44"/>
      <c r="H41" s="44"/>
      <c r="I41" s="37" t="str">
        <f>IFERROR(tb_19_19i_19.01_1[[#This Row],[Number met agreed date]]/tb_19_19i_19.01_1[[#This Row],[Total connections provisioned|
Number]], "")</f>
        <v/>
      </c>
      <c r="J41" s="45"/>
      <c r="K41" s="55"/>
    </row>
    <row r="42" spans="1:11" x14ac:dyDescent="0.45">
      <c r="A42" s="26" t="s">
        <v>176</v>
      </c>
      <c r="B42" s="26">
        <v>41</v>
      </c>
      <c r="C42" s="26" t="s">
        <v>24</v>
      </c>
      <c r="D42" s="26" t="s">
        <v>65</v>
      </c>
      <c r="E42" s="26" t="s">
        <v>53</v>
      </c>
      <c r="F42" s="44"/>
      <c r="G42" s="44"/>
      <c r="H42" s="44"/>
      <c r="I42" s="37" t="str">
        <f>IFERROR(tb_19_19i_19.01_1[[#This Row],[Number met agreed date]]/tb_19_19i_19.01_1[[#This Row],[Total connections provisioned|
Number]], "")</f>
        <v/>
      </c>
      <c r="J42" s="55"/>
      <c r="K42" s="45"/>
    </row>
    <row r="43" spans="1:11" x14ac:dyDescent="0.45">
      <c r="A43" s="26" t="s">
        <v>176</v>
      </c>
      <c r="B43" s="26">
        <v>42</v>
      </c>
      <c r="C43" s="26" t="s">
        <v>24</v>
      </c>
      <c r="D43" s="26" t="s">
        <v>65</v>
      </c>
      <c r="E43" s="26" t="s">
        <v>54</v>
      </c>
      <c r="F43" s="44"/>
      <c r="G43" s="44"/>
      <c r="H43" s="44"/>
      <c r="I43" s="37" t="str">
        <f>IFERROR(tb_19_19i_19.01_1[[#This Row],[Number met agreed date]]/tb_19_19i_19.01_1[[#This Row],[Total connections provisioned|
Number]], "")</f>
        <v/>
      </c>
      <c r="J43" s="55"/>
      <c r="K43" s="55"/>
    </row>
    <row r="44" spans="1:11" x14ac:dyDescent="0.45">
      <c r="A44" s="26" t="s">
        <v>176</v>
      </c>
      <c r="B44" s="26">
        <v>43</v>
      </c>
      <c r="C44" s="26" t="s">
        <v>25</v>
      </c>
      <c r="D44" s="26" t="s">
        <v>64</v>
      </c>
      <c r="E44" s="26" t="s">
        <v>52</v>
      </c>
      <c r="F44" s="44"/>
      <c r="G44" s="44"/>
      <c r="H44" s="44"/>
      <c r="I44" s="37" t="str">
        <f>IFERROR(tb_19_19i_19.01_1[[#This Row],[Number met agreed date]]/tb_19_19i_19.01_1[[#This Row],[Total connections provisioned|
Number]], "")</f>
        <v/>
      </c>
      <c r="J44" s="45"/>
      <c r="K44" s="55"/>
    </row>
    <row r="45" spans="1:11" x14ac:dyDescent="0.45">
      <c r="A45" s="26" t="s">
        <v>176</v>
      </c>
      <c r="B45" s="26">
        <v>44</v>
      </c>
      <c r="C45" s="26" t="s">
        <v>25</v>
      </c>
      <c r="D45" s="26" t="s">
        <v>64</v>
      </c>
      <c r="E45" s="26" t="s">
        <v>53</v>
      </c>
      <c r="F45" s="44"/>
      <c r="G45" s="44"/>
      <c r="H45" s="44"/>
      <c r="I45" s="37" t="str">
        <f>IFERROR(tb_19_19i_19.01_1[[#This Row],[Number met agreed date]]/tb_19_19i_19.01_1[[#This Row],[Total connections provisioned|
Number]], "")</f>
        <v/>
      </c>
      <c r="J45" s="55"/>
      <c r="K45" s="45"/>
    </row>
    <row r="46" spans="1:11" x14ac:dyDescent="0.45">
      <c r="A46" s="26" t="s">
        <v>176</v>
      </c>
      <c r="B46" s="26">
        <v>45</v>
      </c>
      <c r="C46" s="26" t="s">
        <v>25</v>
      </c>
      <c r="D46" s="26" t="s">
        <v>64</v>
      </c>
      <c r="E46" s="26" t="s">
        <v>54</v>
      </c>
      <c r="F46" s="44"/>
      <c r="G46" s="44"/>
      <c r="H46" s="44"/>
      <c r="I46" s="37" t="str">
        <f>IFERROR(tb_19_19i_19.01_1[[#This Row],[Number met agreed date]]/tb_19_19i_19.01_1[[#This Row],[Total connections provisioned|
Number]], "")</f>
        <v/>
      </c>
      <c r="J46" s="55"/>
      <c r="K46" s="55"/>
    </row>
    <row r="47" spans="1:11" x14ac:dyDescent="0.45">
      <c r="A47" s="26" t="s">
        <v>176</v>
      </c>
      <c r="B47" s="26">
        <v>46</v>
      </c>
      <c r="C47" s="26" t="s">
        <v>25</v>
      </c>
      <c r="D47" s="26" t="s">
        <v>65</v>
      </c>
      <c r="E47" s="26" t="s">
        <v>55</v>
      </c>
      <c r="F47" s="44"/>
      <c r="G47" s="44"/>
      <c r="H47" s="44"/>
      <c r="I47" s="37" t="str">
        <f>IFERROR(tb_19_19i_19.01_1[[#This Row],[Number met agreed date]]/tb_19_19i_19.01_1[[#This Row],[Total connections provisioned|
Number]], "")</f>
        <v/>
      </c>
      <c r="J47" s="55"/>
      <c r="K47" s="55"/>
    </row>
    <row r="48" spans="1:11" x14ac:dyDescent="0.45">
      <c r="A48" s="26" t="s">
        <v>176</v>
      </c>
      <c r="B48" s="26">
        <v>47</v>
      </c>
      <c r="C48" s="26" t="s">
        <v>25</v>
      </c>
      <c r="D48" s="26" t="s">
        <v>65</v>
      </c>
      <c r="E48" s="26" t="s">
        <v>56</v>
      </c>
      <c r="F48" s="44"/>
      <c r="G48" s="44"/>
      <c r="H48" s="44"/>
      <c r="I48" s="37" t="str">
        <f>IFERROR(tb_19_19i_19.01_1[[#This Row],[Number met agreed date]]/tb_19_19i_19.01_1[[#This Row],[Total connections provisioned|
Number]], "")</f>
        <v/>
      </c>
      <c r="J48" s="55"/>
      <c r="K48" s="55"/>
    </row>
    <row r="49" spans="1:11" x14ac:dyDescent="0.45">
      <c r="A49" s="26" t="s">
        <v>176</v>
      </c>
      <c r="B49" s="26">
        <v>48</v>
      </c>
      <c r="C49" s="26" t="s">
        <v>25</v>
      </c>
      <c r="D49" s="26" t="s">
        <v>65</v>
      </c>
      <c r="E49" s="26" t="s">
        <v>52</v>
      </c>
      <c r="F49" s="44"/>
      <c r="G49" s="44"/>
      <c r="H49" s="44"/>
      <c r="I49" s="37" t="str">
        <f>IFERROR(tb_19_19i_19.01_1[[#This Row],[Number met agreed date]]/tb_19_19i_19.01_1[[#This Row],[Total connections provisioned|
Number]], "")</f>
        <v/>
      </c>
      <c r="J49" s="45"/>
      <c r="K49" s="55"/>
    </row>
    <row r="50" spans="1:11" x14ac:dyDescent="0.45">
      <c r="A50" s="26" t="s">
        <v>176</v>
      </c>
      <c r="B50" s="26">
        <v>49</v>
      </c>
      <c r="C50" s="26" t="s">
        <v>25</v>
      </c>
      <c r="D50" s="26" t="s">
        <v>65</v>
      </c>
      <c r="E50" s="26" t="s">
        <v>53</v>
      </c>
      <c r="F50" s="44"/>
      <c r="G50" s="44"/>
      <c r="H50" s="44"/>
      <c r="I50" s="37" t="str">
        <f>IFERROR(tb_19_19i_19.01_1[[#This Row],[Number met agreed date]]/tb_19_19i_19.01_1[[#This Row],[Total connections provisioned|
Number]], "")</f>
        <v/>
      </c>
      <c r="J50" s="55"/>
      <c r="K50" s="45"/>
    </row>
    <row r="51" spans="1:11" x14ac:dyDescent="0.45">
      <c r="A51" s="26" t="s">
        <v>176</v>
      </c>
      <c r="B51" s="26">
        <v>50</v>
      </c>
      <c r="C51" s="26" t="s">
        <v>25</v>
      </c>
      <c r="D51" s="26" t="s">
        <v>65</v>
      </c>
      <c r="E51" s="26" t="s">
        <v>54</v>
      </c>
      <c r="F51" s="44"/>
      <c r="G51" s="44"/>
      <c r="H51" s="44"/>
      <c r="I51" s="37" t="str">
        <f>IFERROR(tb_19_19i_19.01_1[[#This Row],[Number met agreed date]]/tb_19_19i_19.01_1[[#This Row],[Total connections provisioned|
Number]], "")</f>
        <v/>
      </c>
      <c r="J51" s="55"/>
      <c r="K51" s="55"/>
    </row>
    <row r="52" spans="1:11" x14ac:dyDescent="0.45">
      <c r="A52" s="26" t="s">
        <v>176</v>
      </c>
      <c r="B52" s="26">
        <v>51</v>
      </c>
      <c r="C52" s="26" t="s">
        <v>26</v>
      </c>
      <c r="D52" s="26" t="s">
        <v>64</v>
      </c>
      <c r="E52" s="26" t="s">
        <v>52</v>
      </c>
      <c r="F52" s="44"/>
      <c r="G52" s="44"/>
      <c r="H52" s="44"/>
      <c r="I52" s="37" t="str">
        <f>IFERROR(tb_19_19i_19.01_1[[#This Row],[Number met agreed date]]/tb_19_19i_19.01_1[[#This Row],[Total connections provisioned|
Number]], "")</f>
        <v/>
      </c>
      <c r="J52" s="45"/>
      <c r="K52" s="55"/>
    </row>
    <row r="53" spans="1:11" x14ac:dyDescent="0.45">
      <c r="A53" s="26" t="s">
        <v>176</v>
      </c>
      <c r="B53" s="26">
        <v>52</v>
      </c>
      <c r="C53" s="26" t="s">
        <v>26</v>
      </c>
      <c r="D53" s="26" t="s">
        <v>64</v>
      </c>
      <c r="E53" s="26" t="s">
        <v>53</v>
      </c>
      <c r="F53" s="44"/>
      <c r="G53" s="44"/>
      <c r="H53" s="44"/>
      <c r="I53" s="37" t="str">
        <f>IFERROR(tb_19_19i_19.01_1[[#This Row],[Number met agreed date]]/tb_19_19i_19.01_1[[#This Row],[Total connections provisioned|
Number]], "")</f>
        <v/>
      </c>
      <c r="J53" s="55"/>
      <c r="K53" s="45"/>
    </row>
    <row r="54" spans="1:11" x14ac:dyDescent="0.45">
      <c r="A54" s="26" t="s">
        <v>176</v>
      </c>
      <c r="B54" s="26">
        <v>53</v>
      </c>
      <c r="C54" s="26" t="s">
        <v>26</v>
      </c>
      <c r="D54" s="26" t="s">
        <v>64</v>
      </c>
      <c r="E54" s="26" t="s">
        <v>54</v>
      </c>
      <c r="F54" s="44"/>
      <c r="G54" s="44"/>
      <c r="H54" s="44"/>
      <c r="I54" s="37" t="str">
        <f>IFERROR(tb_19_19i_19.01_1[[#This Row],[Number met agreed date]]/tb_19_19i_19.01_1[[#This Row],[Total connections provisioned|
Number]], "")</f>
        <v/>
      </c>
      <c r="J54" s="55"/>
      <c r="K54" s="55"/>
    </row>
    <row r="55" spans="1:11" x14ac:dyDescent="0.45">
      <c r="A55" s="26" t="s">
        <v>176</v>
      </c>
      <c r="B55" s="26">
        <v>54</v>
      </c>
      <c r="C55" s="26" t="s">
        <v>26</v>
      </c>
      <c r="D55" s="26" t="s">
        <v>65</v>
      </c>
      <c r="E55" s="26" t="s">
        <v>55</v>
      </c>
      <c r="F55" s="44"/>
      <c r="G55" s="44"/>
      <c r="H55" s="44"/>
      <c r="I55" s="37" t="str">
        <f>IFERROR(tb_19_19i_19.01_1[[#This Row],[Number met agreed date]]/tb_19_19i_19.01_1[[#This Row],[Total connections provisioned|
Number]], "")</f>
        <v/>
      </c>
      <c r="J55" s="55"/>
      <c r="K55" s="55"/>
    </row>
    <row r="56" spans="1:11" x14ac:dyDescent="0.45">
      <c r="A56" s="26" t="s">
        <v>176</v>
      </c>
      <c r="B56" s="26">
        <v>55</v>
      </c>
      <c r="C56" s="26" t="s">
        <v>26</v>
      </c>
      <c r="D56" s="26" t="s">
        <v>65</v>
      </c>
      <c r="E56" s="26" t="s">
        <v>56</v>
      </c>
      <c r="F56" s="44"/>
      <c r="G56" s="44"/>
      <c r="H56" s="44"/>
      <c r="I56" s="37" t="str">
        <f>IFERROR(tb_19_19i_19.01_1[[#This Row],[Number met agreed date]]/tb_19_19i_19.01_1[[#This Row],[Total connections provisioned|
Number]], "")</f>
        <v/>
      </c>
      <c r="J56" s="55"/>
      <c r="K56" s="55"/>
    </row>
    <row r="57" spans="1:11" x14ac:dyDescent="0.45">
      <c r="A57" s="26" t="s">
        <v>176</v>
      </c>
      <c r="B57" s="26">
        <v>56</v>
      </c>
      <c r="C57" s="26" t="s">
        <v>26</v>
      </c>
      <c r="D57" s="26" t="s">
        <v>65</v>
      </c>
      <c r="E57" s="26" t="s">
        <v>52</v>
      </c>
      <c r="F57" s="44"/>
      <c r="G57" s="44"/>
      <c r="H57" s="44"/>
      <c r="I57" s="37" t="str">
        <f>IFERROR(tb_19_19i_19.01_1[[#This Row],[Number met agreed date]]/tb_19_19i_19.01_1[[#This Row],[Total connections provisioned|
Number]], "")</f>
        <v/>
      </c>
      <c r="J57" s="45"/>
      <c r="K57" s="55"/>
    </row>
    <row r="58" spans="1:11" x14ac:dyDescent="0.45">
      <c r="A58" s="26" t="s">
        <v>176</v>
      </c>
      <c r="B58" s="26">
        <v>57</v>
      </c>
      <c r="C58" s="26" t="s">
        <v>26</v>
      </c>
      <c r="D58" s="26" t="s">
        <v>65</v>
      </c>
      <c r="E58" s="26" t="s">
        <v>53</v>
      </c>
      <c r="F58" s="44"/>
      <c r="G58" s="44"/>
      <c r="H58" s="44"/>
      <c r="I58" s="37" t="str">
        <f>IFERROR(tb_19_19i_19.01_1[[#This Row],[Number met agreed date]]/tb_19_19i_19.01_1[[#This Row],[Total connections provisioned|
Number]], "")</f>
        <v/>
      </c>
      <c r="J58" s="55"/>
      <c r="K58" s="45"/>
    </row>
    <row r="59" spans="1:11" x14ac:dyDescent="0.45">
      <c r="A59" s="26" t="s">
        <v>176</v>
      </c>
      <c r="B59" s="26">
        <v>58</v>
      </c>
      <c r="C59" s="26" t="s">
        <v>26</v>
      </c>
      <c r="D59" s="26" t="s">
        <v>65</v>
      </c>
      <c r="E59" s="26" t="s">
        <v>54</v>
      </c>
      <c r="F59" s="44"/>
      <c r="G59" s="44"/>
      <c r="H59" s="44"/>
      <c r="I59" s="37" t="str">
        <f>IFERROR(tb_19_19i_19.01_1[[#This Row],[Number met agreed date]]/tb_19_19i_19.01_1[[#This Row],[Total connections provisioned|
Number]], "")</f>
        <v/>
      </c>
      <c r="J59" s="55"/>
      <c r="K59" s="55"/>
    </row>
    <row r="60" spans="1:11" x14ac:dyDescent="0.45">
      <c r="A60" s="26" t="s">
        <v>176</v>
      </c>
      <c r="B60" s="26">
        <v>59</v>
      </c>
      <c r="C60" s="26" t="s">
        <v>27</v>
      </c>
      <c r="D60" s="26" t="s">
        <v>64</v>
      </c>
      <c r="E60" s="26" t="s">
        <v>52</v>
      </c>
      <c r="F60" s="44"/>
      <c r="G60" s="44"/>
      <c r="H60" s="44"/>
      <c r="I60" s="37" t="str">
        <f>IFERROR(tb_19_19i_19.01_1[[#This Row],[Number met agreed date]]/tb_19_19i_19.01_1[[#This Row],[Total connections provisioned|
Number]], "")</f>
        <v/>
      </c>
      <c r="J60" s="45"/>
      <c r="K60" s="55"/>
    </row>
    <row r="61" spans="1:11" x14ac:dyDescent="0.45">
      <c r="A61" s="26" t="s">
        <v>176</v>
      </c>
      <c r="B61" s="26">
        <v>60</v>
      </c>
      <c r="C61" s="26" t="s">
        <v>27</v>
      </c>
      <c r="D61" s="26" t="s">
        <v>64</v>
      </c>
      <c r="E61" s="26" t="s">
        <v>53</v>
      </c>
      <c r="F61" s="44"/>
      <c r="G61" s="44"/>
      <c r="H61" s="44"/>
      <c r="I61" s="37" t="str">
        <f>IFERROR(tb_19_19i_19.01_1[[#This Row],[Number met agreed date]]/tb_19_19i_19.01_1[[#This Row],[Total connections provisioned|
Number]], "")</f>
        <v/>
      </c>
      <c r="J61" s="55"/>
      <c r="K61" s="45"/>
    </row>
    <row r="62" spans="1:11" x14ac:dyDescent="0.45">
      <c r="A62" s="26" t="s">
        <v>176</v>
      </c>
      <c r="B62" s="26">
        <v>61</v>
      </c>
      <c r="C62" s="26" t="s">
        <v>27</v>
      </c>
      <c r="D62" s="26" t="s">
        <v>64</v>
      </c>
      <c r="E62" s="26" t="s">
        <v>54</v>
      </c>
      <c r="F62" s="44"/>
      <c r="G62" s="44"/>
      <c r="H62" s="44"/>
      <c r="I62" s="37" t="str">
        <f>IFERROR(tb_19_19i_19.01_1[[#This Row],[Number met agreed date]]/tb_19_19i_19.01_1[[#This Row],[Total connections provisioned|
Number]], "")</f>
        <v/>
      </c>
      <c r="J62" s="55"/>
      <c r="K62" s="55"/>
    </row>
    <row r="63" spans="1:11" x14ac:dyDescent="0.45">
      <c r="A63" s="26" t="s">
        <v>176</v>
      </c>
      <c r="B63" s="26">
        <v>62</v>
      </c>
      <c r="C63" s="26" t="s">
        <v>27</v>
      </c>
      <c r="D63" s="26" t="s">
        <v>65</v>
      </c>
      <c r="E63" s="26" t="s">
        <v>55</v>
      </c>
      <c r="F63" s="44"/>
      <c r="G63" s="44"/>
      <c r="H63" s="44"/>
      <c r="I63" s="37" t="str">
        <f>IFERROR(tb_19_19i_19.01_1[[#This Row],[Number met agreed date]]/tb_19_19i_19.01_1[[#This Row],[Total connections provisioned|
Number]], "")</f>
        <v/>
      </c>
      <c r="J63" s="55"/>
      <c r="K63" s="55"/>
    </row>
    <row r="64" spans="1:11" x14ac:dyDescent="0.45">
      <c r="A64" s="26" t="s">
        <v>176</v>
      </c>
      <c r="B64" s="26">
        <v>63</v>
      </c>
      <c r="C64" s="26" t="s">
        <v>27</v>
      </c>
      <c r="D64" s="26" t="s">
        <v>65</v>
      </c>
      <c r="E64" s="26" t="s">
        <v>56</v>
      </c>
      <c r="F64" s="44"/>
      <c r="G64" s="44"/>
      <c r="H64" s="44"/>
      <c r="I64" s="37" t="str">
        <f>IFERROR(tb_19_19i_19.01_1[[#This Row],[Number met agreed date]]/tb_19_19i_19.01_1[[#This Row],[Total connections provisioned|
Number]], "")</f>
        <v/>
      </c>
      <c r="J64" s="55"/>
      <c r="K64" s="55"/>
    </row>
    <row r="65" spans="1:11" x14ac:dyDescent="0.45">
      <c r="A65" s="26" t="s">
        <v>176</v>
      </c>
      <c r="B65" s="26">
        <v>64</v>
      </c>
      <c r="C65" s="26" t="s">
        <v>27</v>
      </c>
      <c r="D65" s="26" t="s">
        <v>65</v>
      </c>
      <c r="E65" s="26" t="s">
        <v>52</v>
      </c>
      <c r="F65" s="44"/>
      <c r="G65" s="44"/>
      <c r="H65" s="44"/>
      <c r="I65" s="37" t="str">
        <f>IFERROR(tb_19_19i_19.01_1[[#This Row],[Number met agreed date]]/tb_19_19i_19.01_1[[#This Row],[Total connections provisioned|
Number]], "")</f>
        <v/>
      </c>
      <c r="J65" s="45"/>
      <c r="K65" s="55"/>
    </row>
    <row r="66" spans="1:11" x14ac:dyDescent="0.45">
      <c r="A66" s="26" t="s">
        <v>176</v>
      </c>
      <c r="B66" s="26">
        <v>65</v>
      </c>
      <c r="C66" s="26" t="s">
        <v>27</v>
      </c>
      <c r="D66" s="26" t="s">
        <v>65</v>
      </c>
      <c r="E66" s="26" t="s">
        <v>53</v>
      </c>
      <c r="F66" s="44"/>
      <c r="G66" s="44"/>
      <c r="H66" s="44"/>
      <c r="I66" s="37" t="str">
        <f>IFERROR(tb_19_19i_19.01_1[[#This Row],[Number met agreed date]]/tb_19_19i_19.01_1[[#This Row],[Total connections provisioned|
Number]], "")</f>
        <v/>
      </c>
      <c r="J66" s="55"/>
      <c r="K66" s="45"/>
    </row>
    <row r="67" spans="1:11" x14ac:dyDescent="0.45">
      <c r="A67" s="26" t="s">
        <v>176</v>
      </c>
      <c r="B67" s="26">
        <v>66</v>
      </c>
      <c r="C67" s="26" t="s">
        <v>27</v>
      </c>
      <c r="D67" s="26" t="s">
        <v>65</v>
      </c>
      <c r="E67" s="26" t="s">
        <v>54</v>
      </c>
      <c r="F67" s="44"/>
      <c r="G67" s="44"/>
      <c r="H67" s="44"/>
      <c r="I67" s="37" t="str">
        <f>IFERROR(tb_19_19i_19.01_1[[#This Row],[Number met agreed date]]/tb_19_19i_19.01_1[[#This Row],[Total connections provisioned|
Number]], "")</f>
        <v/>
      </c>
      <c r="J67" s="55"/>
      <c r="K67" s="55"/>
    </row>
    <row r="68" spans="1:11" x14ac:dyDescent="0.45">
      <c r="A68" s="26" t="s">
        <v>176</v>
      </c>
      <c r="B68" s="26">
        <v>67</v>
      </c>
      <c r="C68" s="26" t="s">
        <v>28</v>
      </c>
      <c r="D68" s="26" t="s">
        <v>64</v>
      </c>
      <c r="E68" s="26" t="s">
        <v>52</v>
      </c>
      <c r="F68" s="44"/>
      <c r="G68" s="44"/>
      <c r="H68" s="44"/>
      <c r="I68" s="37" t="str">
        <f>IFERROR(tb_19_19i_19.01_1[[#This Row],[Number met agreed date]]/tb_19_19i_19.01_1[[#This Row],[Total connections provisioned|
Number]], "")</f>
        <v/>
      </c>
      <c r="J68" s="45"/>
      <c r="K68" s="55"/>
    </row>
    <row r="69" spans="1:11" x14ac:dyDescent="0.45">
      <c r="A69" s="26" t="s">
        <v>176</v>
      </c>
      <c r="B69" s="26">
        <v>68</v>
      </c>
      <c r="C69" s="26" t="s">
        <v>28</v>
      </c>
      <c r="D69" s="26" t="s">
        <v>64</v>
      </c>
      <c r="E69" s="26" t="s">
        <v>53</v>
      </c>
      <c r="F69" s="44"/>
      <c r="G69" s="44"/>
      <c r="H69" s="44"/>
      <c r="I69" s="37" t="str">
        <f>IFERROR(tb_19_19i_19.01_1[[#This Row],[Number met agreed date]]/tb_19_19i_19.01_1[[#This Row],[Total connections provisioned|
Number]], "")</f>
        <v/>
      </c>
      <c r="J69" s="55"/>
      <c r="K69" s="45"/>
    </row>
    <row r="70" spans="1:11" x14ac:dyDescent="0.45">
      <c r="A70" s="26" t="s">
        <v>176</v>
      </c>
      <c r="B70" s="26">
        <v>69</v>
      </c>
      <c r="C70" s="26" t="s">
        <v>28</v>
      </c>
      <c r="D70" s="26" t="s">
        <v>64</v>
      </c>
      <c r="E70" s="26" t="s">
        <v>54</v>
      </c>
      <c r="F70" s="44"/>
      <c r="G70" s="44"/>
      <c r="H70" s="44"/>
      <c r="I70" s="37" t="str">
        <f>IFERROR(tb_19_19i_19.01_1[[#This Row],[Number met agreed date]]/tb_19_19i_19.01_1[[#This Row],[Total connections provisioned|
Number]], "")</f>
        <v/>
      </c>
      <c r="J70" s="55"/>
      <c r="K70" s="55"/>
    </row>
    <row r="71" spans="1:11" x14ac:dyDescent="0.45">
      <c r="A71" s="26" t="s">
        <v>176</v>
      </c>
      <c r="B71" s="26">
        <v>70</v>
      </c>
      <c r="C71" s="26" t="s">
        <v>28</v>
      </c>
      <c r="D71" s="26" t="s">
        <v>65</v>
      </c>
      <c r="E71" s="26" t="s">
        <v>55</v>
      </c>
      <c r="F71" s="44"/>
      <c r="G71" s="44"/>
      <c r="H71" s="44"/>
      <c r="I71" s="37" t="str">
        <f>IFERROR(tb_19_19i_19.01_1[[#This Row],[Number met agreed date]]/tb_19_19i_19.01_1[[#This Row],[Total connections provisioned|
Number]], "")</f>
        <v/>
      </c>
      <c r="J71" s="55"/>
      <c r="K71" s="55"/>
    </row>
    <row r="72" spans="1:11" x14ac:dyDescent="0.45">
      <c r="A72" s="26" t="s">
        <v>176</v>
      </c>
      <c r="B72" s="26">
        <v>71</v>
      </c>
      <c r="C72" s="26" t="s">
        <v>28</v>
      </c>
      <c r="D72" s="26" t="s">
        <v>65</v>
      </c>
      <c r="E72" s="26" t="s">
        <v>56</v>
      </c>
      <c r="F72" s="44"/>
      <c r="G72" s="44"/>
      <c r="H72" s="44"/>
      <c r="I72" s="37" t="str">
        <f>IFERROR(tb_19_19i_19.01_1[[#This Row],[Number met agreed date]]/tb_19_19i_19.01_1[[#This Row],[Total connections provisioned|
Number]], "")</f>
        <v/>
      </c>
      <c r="J72" s="55"/>
      <c r="K72" s="55"/>
    </row>
    <row r="73" spans="1:11" x14ac:dyDescent="0.45">
      <c r="A73" s="26" t="s">
        <v>176</v>
      </c>
      <c r="B73" s="26">
        <v>72</v>
      </c>
      <c r="C73" s="26" t="s">
        <v>28</v>
      </c>
      <c r="D73" s="26" t="s">
        <v>65</v>
      </c>
      <c r="E73" s="26" t="s">
        <v>52</v>
      </c>
      <c r="F73" s="44"/>
      <c r="G73" s="44"/>
      <c r="H73" s="44"/>
      <c r="I73" s="37" t="str">
        <f>IFERROR(tb_19_19i_19.01_1[[#This Row],[Number met agreed date]]/tb_19_19i_19.01_1[[#This Row],[Total connections provisioned|
Number]], "")</f>
        <v/>
      </c>
      <c r="J73" s="45"/>
      <c r="K73" s="55"/>
    </row>
    <row r="74" spans="1:11" x14ac:dyDescent="0.45">
      <c r="A74" s="26" t="s">
        <v>176</v>
      </c>
      <c r="B74" s="26">
        <v>73</v>
      </c>
      <c r="C74" s="26" t="s">
        <v>28</v>
      </c>
      <c r="D74" s="26" t="s">
        <v>65</v>
      </c>
      <c r="E74" s="26" t="s">
        <v>53</v>
      </c>
      <c r="F74" s="44"/>
      <c r="G74" s="44"/>
      <c r="H74" s="44"/>
      <c r="I74" s="37" t="str">
        <f>IFERROR(tb_19_19i_19.01_1[[#This Row],[Number met agreed date]]/tb_19_19i_19.01_1[[#This Row],[Total connections provisioned|
Number]], "")</f>
        <v/>
      </c>
      <c r="J74" s="55"/>
      <c r="K74" s="45"/>
    </row>
    <row r="75" spans="1:11" x14ac:dyDescent="0.45">
      <c r="A75" s="26" t="s">
        <v>176</v>
      </c>
      <c r="B75" s="26">
        <v>74</v>
      </c>
      <c r="C75" s="26" t="s">
        <v>28</v>
      </c>
      <c r="D75" s="26" t="s">
        <v>65</v>
      </c>
      <c r="E75" s="26" t="s">
        <v>54</v>
      </c>
      <c r="F75" s="44"/>
      <c r="G75" s="44"/>
      <c r="H75" s="44"/>
      <c r="I75" s="37" t="str">
        <f>IFERROR(tb_19_19i_19.01_1[[#This Row],[Number met agreed date]]/tb_19_19i_19.01_1[[#This Row],[Total connections provisioned|
Number]], "")</f>
        <v/>
      </c>
      <c r="J75" s="55"/>
      <c r="K75" s="55"/>
    </row>
    <row r="76" spans="1:11" x14ac:dyDescent="0.45">
      <c r="A76" s="26" t="s">
        <v>176</v>
      </c>
      <c r="B76" s="26">
        <v>75</v>
      </c>
      <c r="C76" s="26" t="s">
        <v>29</v>
      </c>
      <c r="D76" s="26" t="s">
        <v>64</v>
      </c>
      <c r="E76" s="26" t="s">
        <v>52</v>
      </c>
      <c r="F76" s="44"/>
      <c r="G76" s="44"/>
      <c r="H76" s="44"/>
      <c r="I76" s="37" t="str">
        <f>IFERROR(tb_19_19i_19.01_1[[#This Row],[Number met agreed date]]/tb_19_19i_19.01_1[[#This Row],[Total connections provisioned|
Number]], "")</f>
        <v/>
      </c>
      <c r="J76" s="45"/>
      <c r="K76" s="55"/>
    </row>
    <row r="77" spans="1:11" x14ac:dyDescent="0.45">
      <c r="A77" s="26" t="s">
        <v>176</v>
      </c>
      <c r="B77" s="26">
        <v>76</v>
      </c>
      <c r="C77" s="26" t="s">
        <v>29</v>
      </c>
      <c r="D77" s="26" t="s">
        <v>64</v>
      </c>
      <c r="E77" s="26" t="s">
        <v>53</v>
      </c>
      <c r="F77" s="44"/>
      <c r="G77" s="44"/>
      <c r="H77" s="44"/>
      <c r="I77" s="37" t="str">
        <f>IFERROR(tb_19_19i_19.01_1[[#This Row],[Number met agreed date]]/tb_19_19i_19.01_1[[#This Row],[Total connections provisioned|
Number]], "")</f>
        <v/>
      </c>
      <c r="J77" s="55"/>
      <c r="K77" s="45"/>
    </row>
    <row r="78" spans="1:11" x14ac:dyDescent="0.45">
      <c r="A78" s="26" t="s">
        <v>176</v>
      </c>
      <c r="B78" s="26">
        <v>77</v>
      </c>
      <c r="C78" s="26" t="s">
        <v>29</v>
      </c>
      <c r="D78" s="26" t="s">
        <v>64</v>
      </c>
      <c r="E78" s="26" t="s">
        <v>54</v>
      </c>
      <c r="F78" s="44"/>
      <c r="G78" s="44"/>
      <c r="H78" s="44"/>
      <c r="I78" s="37" t="str">
        <f>IFERROR(tb_19_19i_19.01_1[[#This Row],[Number met agreed date]]/tb_19_19i_19.01_1[[#This Row],[Total connections provisioned|
Number]], "")</f>
        <v/>
      </c>
      <c r="J78" s="55"/>
      <c r="K78" s="55"/>
    </row>
    <row r="79" spans="1:11" x14ac:dyDescent="0.45">
      <c r="A79" s="26" t="s">
        <v>176</v>
      </c>
      <c r="B79" s="26">
        <v>78</v>
      </c>
      <c r="C79" s="26" t="s">
        <v>29</v>
      </c>
      <c r="D79" s="26" t="s">
        <v>65</v>
      </c>
      <c r="E79" s="26" t="s">
        <v>55</v>
      </c>
      <c r="F79" s="44"/>
      <c r="G79" s="44"/>
      <c r="H79" s="44"/>
      <c r="I79" s="37" t="str">
        <f>IFERROR(tb_19_19i_19.01_1[[#This Row],[Number met agreed date]]/tb_19_19i_19.01_1[[#This Row],[Total connections provisioned|
Number]], "")</f>
        <v/>
      </c>
      <c r="J79" s="55"/>
      <c r="K79" s="55"/>
    </row>
    <row r="80" spans="1:11" x14ac:dyDescent="0.45">
      <c r="A80" s="26" t="s">
        <v>176</v>
      </c>
      <c r="B80" s="26">
        <v>79</v>
      </c>
      <c r="C80" s="26" t="s">
        <v>29</v>
      </c>
      <c r="D80" s="26" t="s">
        <v>65</v>
      </c>
      <c r="E80" s="26" t="s">
        <v>56</v>
      </c>
      <c r="F80" s="44"/>
      <c r="G80" s="44"/>
      <c r="H80" s="44"/>
      <c r="I80" s="37" t="str">
        <f>IFERROR(tb_19_19i_19.01_1[[#This Row],[Number met agreed date]]/tb_19_19i_19.01_1[[#This Row],[Total connections provisioned|
Number]], "")</f>
        <v/>
      </c>
      <c r="J80" s="55"/>
      <c r="K80" s="55"/>
    </row>
    <row r="81" spans="1:11" x14ac:dyDescent="0.45">
      <c r="A81" s="26" t="s">
        <v>176</v>
      </c>
      <c r="B81" s="26">
        <v>80</v>
      </c>
      <c r="C81" s="26" t="s">
        <v>29</v>
      </c>
      <c r="D81" s="26" t="s">
        <v>65</v>
      </c>
      <c r="E81" s="26" t="s">
        <v>52</v>
      </c>
      <c r="F81" s="44"/>
      <c r="G81" s="44"/>
      <c r="H81" s="44"/>
      <c r="I81" s="37" t="str">
        <f>IFERROR(tb_19_19i_19.01_1[[#This Row],[Number met agreed date]]/tb_19_19i_19.01_1[[#This Row],[Total connections provisioned|
Number]], "")</f>
        <v/>
      </c>
      <c r="J81" s="45"/>
      <c r="K81" s="55"/>
    </row>
    <row r="82" spans="1:11" x14ac:dyDescent="0.45">
      <c r="A82" s="26" t="s">
        <v>176</v>
      </c>
      <c r="B82" s="26">
        <v>81</v>
      </c>
      <c r="C82" s="26" t="s">
        <v>29</v>
      </c>
      <c r="D82" s="26" t="s">
        <v>65</v>
      </c>
      <c r="E82" s="26" t="s">
        <v>53</v>
      </c>
      <c r="F82" s="44"/>
      <c r="G82" s="44"/>
      <c r="H82" s="44"/>
      <c r="I82" s="37" t="str">
        <f>IFERROR(tb_19_19i_19.01_1[[#This Row],[Number met agreed date]]/tb_19_19i_19.01_1[[#This Row],[Total connections provisioned|
Number]], "")</f>
        <v/>
      </c>
      <c r="J82" s="55"/>
      <c r="K82" s="45"/>
    </row>
    <row r="83" spans="1:11" x14ac:dyDescent="0.45">
      <c r="A83" s="26" t="s">
        <v>176</v>
      </c>
      <c r="B83" s="26">
        <v>82</v>
      </c>
      <c r="C83" s="26" t="s">
        <v>29</v>
      </c>
      <c r="D83" s="26" t="s">
        <v>65</v>
      </c>
      <c r="E83" s="26" t="s">
        <v>54</v>
      </c>
      <c r="F83" s="44"/>
      <c r="G83" s="44"/>
      <c r="H83" s="44"/>
      <c r="I83" s="37" t="str">
        <f>IFERROR(tb_19_19i_19.01_1[[#This Row],[Number met agreed date]]/tb_19_19i_19.01_1[[#This Row],[Total connections provisioned|
Number]], "")</f>
        <v/>
      </c>
      <c r="J83" s="55"/>
      <c r="K83" s="55"/>
    </row>
    <row r="84" spans="1:11" x14ac:dyDescent="0.45">
      <c r="A84" s="26" t="s">
        <v>176</v>
      </c>
      <c r="B84" s="26">
        <v>83</v>
      </c>
      <c r="C84" s="26" t="s">
        <v>30</v>
      </c>
      <c r="D84" s="26" t="s">
        <v>64</v>
      </c>
      <c r="E84" s="26" t="s">
        <v>52</v>
      </c>
      <c r="F84" s="44"/>
      <c r="G84" s="44"/>
      <c r="H84" s="44"/>
      <c r="I84" s="37" t="str">
        <f>IFERROR(tb_19_19i_19.01_1[[#This Row],[Number met agreed date]]/tb_19_19i_19.01_1[[#This Row],[Total connections provisioned|
Number]], "")</f>
        <v/>
      </c>
      <c r="J84" s="45"/>
      <c r="K84" s="55"/>
    </row>
    <row r="85" spans="1:11" x14ac:dyDescent="0.45">
      <c r="A85" s="26" t="s">
        <v>176</v>
      </c>
      <c r="B85" s="26">
        <v>84</v>
      </c>
      <c r="C85" s="26" t="s">
        <v>30</v>
      </c>
      <c r="D85" s="26" t="s">
        <v>64</v>
      </c>
      <c r="E85" s="26" t="s">
        <v>53</v>
      </c>
      <c r="F85" s="44"/>
      <c r="G85" s="44"/>
      <c r="H85" s="44"/>
      <c r="I85" s="37" t="str">
        <f>IFERROR(tb_19_19i_19.01_1[[#This Row],[Number met agreed date]]/tb_19_19i_19.01_1[[#This Row],[Total connections provisioned|
Number]], "")</f>
        <v/>
      </c>
      <c r="J85" s="55"/>
      <c r="K85" s="45"/>
    </row>
    <row r="86" spans="1:11" x14ac:dyDescent="0.45">
      <c r="A86" s="26" t="s">
        <v>176</v>
      </c>
      <c r="B86" s="26">
        <v>85</v>
      </c>
      <c r="C86" s="26" t="s">
        <v>30</v>
      </c>
      <c r="D86" s="26" t="s">
        <v>64</v>
      </c>
      <c r="E86" s="26" t="s">
        <v>54</v>
      </c>
      <c r="F86" s="44"/>
      <c r="G86" s="44"/>
      <c r="H86" s="44"/>
      <c r="I86" s="37" t="str">
        <f>IFERROR(tb_19_19i_19.01_1[[#This Row],[Number met agreed date]]/tb_19_19i_19.01_1[[#This Row],[Total connections provisioned|
Number]], "")</f>
        <v/>
      </c>
      <c r="J86" s="55"/>
      <c r="K86" s="55"/>
    </row>
    <row r="87" spans="1:11" x14ac:dyDescent="0.45">
      <c r="A87" s="26" t="s">
        <v>176</v>
      </c>
      <c r="B87" s="26">
        <v>86</v>
      </c>
      <c r="C87" s="26" t="s">
        <v>30</v>
      </c>
      <c r="D87" s="26" t="s">
        <v>65</v>
      </c>
      <c r="E87" s="26" t="s">
        <v>55</v>
      </c>
      <c r="F87" s="44"/>
      <c r="G87" s="44"/>
      <c r="H87" s="44"/>
      <c r="I87" s="37" t="str">
        <f>IFERROR(tb_19_19i_19.01_1[[#This Row],[Number met agreed date]]/tb_19_19i_19.01_1[[#This Row],[Total connections provisioned|
Number]], "")</f>
        <v/>
      </c>
      <c r="J87" s="55"/>
      <c r="K87" s="55"/>
    </row>
    <row r="88" spans="1:11" x14ac:dyDescent="0.45">
      <c r="A88" s="26" t="s">
        <v>176</v>
      </c>
      <c r="B88" s="26">
        <v>87</v>
      </c>
      <c r="C88" s="26" t="s">
        <v>30</v>
      </c>
      <c r="D88" s="26" t="s">
        <v>65</v>
      </c>
      <c r="E88" s="26" t="s">
        <v>56</v>
      </c>
      <c r="F88" s="44"/>
      <c r="G88" s="44"/>
      <c r="H88" s="44"/>
      <c r="I88" s="37" t="str">
        <f>IFERROR(tb_19_19i_19.01_1[[#This Row],[Number met agreed date]]/tb_19_19i_19.01_1[[#This Row],[Total connections provisioned|
Number]], "")</f>
        <v/>
      </c>
      <c r="J88" s="55"/>
      <c r="K88" s="55"/>
    </row>
    <row r="89" spans="1:11" x14ac:dyDescent="0.45">
      <c r="A89" s="26" t="s">
        <v>176</v>
      </c>
      <c r="B89" s="26">
        <v>88</v>
      </c>
      <c r="C89" s="26" t="s">
        <v>30</v>
      </c>
      <c r="D89" s="26" t="s">
        <v>65</v>
      </c>
      <c r="E89" s="26" t="s">
        <v>52</v>
      </c>
      <c r="F89" s="44"/>
      <c r="G89" s="44"/>
      <c r="H89" s="44"/>
      <c r="I89" s="37" t="str">
        <f>IFERROR(tb_19_19i_19.01_1[[#This Row],[Number met agreed date]]/tb_19_19i_19.01_1[[#This Row],[Total connections provisioned|
Number]], "")</f>
        <v/>
      </c>
      <c r="J89" s="45"/>
      <c r="K89" s="55"/>
    </row>
    <row r="90" spans="1:11" x14ac:dyDescent="0.45">
      <c r="A90" s="26" t="s">
        <v>176</v>
      </c>
      <c r="B90" s="26">
        <v>89</v>
      </c>
      <c r="C90" s="26" t="s">
        <v>30</v>
      </c>
      <c r="D90" s="26" t="s">
        <v>65</v>
      </c>
      <c r="E90" s="26" t="s">
        <v>53</v>
      </c>
      <c r="F90" s="44"/>
      <c r="G90" s="44"/>
      <c r="H90" s="44"/>
      <c r="I90" s="37" t="str">
        <f>IFERROR(tb_19_19i_19.01_1[[#This Row],[Number met agreed date]]/tb_19_19i_19.01_1[[#This Row],[Total connections provisioned|
Number]], "")</f>
        <v/>
      </c>
      <c r="J90" s="55"/>
      <c r="K90" s="45"/>
    </row>
    <row r="91" spans="1:11" x14ac:dyDescent="0.45">
      <c r="A91" s="26" t="s">
        <v>176</v>
      </c>
      <c r="B91" s="26">
        <v>90</v>
      </c>
      <c r="C91" s="26" t="s">
        <v>30</v>
      </c>
      <c r="D91" s="26" t="s">
        <v>65</v>
      </c>
      <c r="E91" s="26" t="s">
        <v>54</v>
      </c>
      <c r="F91" s="44"/>
      <c r="G91" s="44"/>
      <c r="H91" s="44"/>
      <c r="I91" s="37" t="str">
        <f>IFERROR(tb_19_19i_19.01_1[[#This Row],[Number met agreed date]]/tb_19_19i_19.01_1[[#This Row],[Total connections provisioned|
Number]], "")</f>
        <v/>
      </c>
      <c r="J91" s="55"/>
      <c r="K91" s="55"/>
    </row>
    <row r="92" spans="1:11" x14ac:dyDescent="0.45">
      <c r="A92" s="26" t="s">
        <v>176</v>
      </c>
      <c r="B92" s="26">
        <v>91</v>
      </c>
      <c r="C92" s="26" t="s">
        <v>31</v>
      </c>
      <c r="D92" s="26" t="s">
        <v>64</v>
      </c>
      <c r="E92" s="26" t="s">
        <v>52</v>
      </c>
      <c r="F92" s="44"/>
      <c r="G92" s="44"/>
      <c r="H92" s="44"/>
      <c r="I92" s="37" t="str">
        <f>IFERROR(tb_19_19i_19.01_1[[#This Row],[Number met agreed date]]/tb_19_19i_19.01_1[[#This Row],[Total connections provisioned|
Number]], "")</f>
        <v/>
      </c>
      <c r="J92" s="45"/>
      <c r="K92" s="55"/>
    </row>
    <row r="93" spans="1:11" x14ac:dyDescent="0.45">
      <c r="A93" s="26" t="s">
        <v>176</v>
      </c>
      <c r="B93" s="26">
        <v>92</v>
      </c>
      <c r="C93" s="26" t="s">
        <v>31</v>
      </c>
      <c r="D93" s="26" t="s">
        <v>64</v>
      </c>
      <c r="E93" s="26" t="s">
        <v>53</v>
      </c>
      <c r="F93" s="44"/>
      <c r="G93" s="44"/>
      <c r="H93" s="44"/>
      <c r="I93" s="37" t="str">
        <f>IFERROR(tb_19_19i_19.01_1[[#This Row],[Number met agreed date]]/tb_19_19i_19.01_1[[#This Row],[Total connections provisioned|
Number]], "")</f>
        <v/>
      </c>
      <c r="J93" s="55"/>
      <c r="K93" s="45"/>
    </row>
    <row r="94" spans="1:11" x14ac:dyDescent="0.45">
      <c r="A94" s="26" t="s">
        <v>176</v>
      </c>
      <c r="B94" s="26">
        <v>93</v>
      </c>
      <c r="C94" s="26" t="s">
        <v>31</v>
      </c>
      <c r="D94" s="26" t="s">
        <v>64</v>
      </c>
      <c r="E94" s="26" t="s">
        <v>54</v>
      </c>
      <c r="F94" s="44"/>
      <c r="G94" s="44"/>
      <c r="H94" s="44"/>
      <c r="I94" s="37" t="str">
        <f>IFERROR(tb_19_19i_19.01_1[[#This Row],[Number met agreed date]]/tb_19_19i_19.01_1[[#This Row],[Total connections provisioned|
Number]], "")</f>
        <v/>
      </c>
      <c r="J94" s="55"/>
      <c r="K94" s="55"/>
    </row>
    <row r="95" spans="1:11" x14ac:dyDescent="0.45">
      <c r="A95" s="26" t="s">
        <v>176</v>
      </c>
      <c r="B95" s="26">
        <v>94</v>
      </c>
      <c r="C95" s="26" t="s">
        <v>31</v>
      </c>
      <c r="D95" s="26" t="s">
        <v>65</v>
      </c>
      <c r="E95" s="26" t="s">
        <v>55</v>
      </c>
      <c r="F95" s="44"/>
      <c r="G95" s="44"/>
      <c r="H95" s="44"/>
      <c r="I95" s="37" t="str">
        <f>IFERROR(tb_19_19i_19.01_1[[#This Row],[Number met agreed date]]/tb_19_19i_19.01_1[[#This Row],[Total connections provisioned|
Number]], "")</f>
        <v/>
      </c>
      <c r="J95" s="55"/>
      <c r="K95" s="55"/>
    </row>
    <row r="96" spans="1:11" x14ac:dyDescent="0.45">
      <c r="A96" s="26" t="s">
        <v>176</v>
      </c>
      <c r="B96" s="26">
        <v>95</v>
      </c>
      <c r="C96" s="26" t="s">
        <v>31</v>
      </c>
      <c r="D96" s="26" t="s">
        <v>65</v>
      </c>
      <c r="E96" s="26" t="s">
        <v>56</v>
      </c>
      <c r="F96" s="44"/>
      <c r="G96" s="44"/>
      <c r="H96" s="44"/>
      <c r="I96" s="37" t="str">
        <f>IFERROR(tb_19_19i_19.01_1[[#This Row],[Number met agreed date]]/tb_19_19i_19.01_1[[#This Row],[Total connections provisioned|
Number]], "")</f>
        <v/>
      </c>
      <c r="J96" s="55"/>
      <c r="K96" s="55"/>
    </row>
    <row r="97" spans="1:11" x14ac:dyDescent="0.45">
      <c r="A97" s="26" t="s">
        <v>176</v>
      </c>
      <c r="B97" s="26">
        <v>96</v>
      </c>
      <c r="C97" s="26" t="s">
        <v>31</v>
      </c>
      <c r="D97" s="26" t="s">
        <v>65</v>
      </c>
      <c r="E97" s="26" t="s">
        <v>52</v>
      </c>
      <c r="F97" s="44"/>
      <c r="G97" s="44"/>
      <c r="H97" s="44"/>
      <c r="I97" s="37" t="str">
        <f>IFERROR(tb_19_19i_19.01_1[[#This Row],[Number met agreed date]]/tb_19_19i_19.01_1[[#This Row],[Total connections provisioned|
Number]], "")</f>
        <v/>
      </c>
      <c r="J97" s="45"/>
      <c r="K97" s="55"/>
    </row>
    <row r="98" spans="1:11" x14ac:dyDescent="0.45">
      <c r="A98" s="26" t="s">
        <v>176</v>
      </c>
      <c r="B98" s="26">
        <v>97</v>
      </c>
      <c r="C98" s="26" t="s">
        <v>31</v>
      </c>
      <c r="D98" s="26" t="s">
        <v>65</v>
      </c>
      <c r="E98" s="26" t="s">
        <v>53</v>
      </c>
      <c r="F98" s="44"/>
      <c r="G98" s="44"/>
      <c r="H98" s="44"/>
      <c r="I98" s="37" t="str">
        <f>IFERROR(tb_19_19i_19.01_1[[#This Row],[Number met agreed date]]/tb_19_19i_19.01_1[[#This Row],[Total connections provisioned|
Number]], "")</f>
        <v/>
      </c>
      <c r="J98" s="55"/>
      <c r="K98" s="45"/>
    </row>
    <row r="99" spans="1:11" x14ac:dyDescent="0.45">
      <c r="A99" s="26" t="s">
        <v>176</v>
      </c>
      <c r="B99" s="26">
        <v>98</v>
      </c>
      <c r="C99" s="26" t="s">
        <v>31</v>
      </c>
      <c r="D99" s="26" t="s">
        <v>65</v>
      </c>
      <c r="E99" s="26" t="s">
        <v>54</v>
      </c>
      <c r="F99" s="44"/>
      <c r="G99" s="44"/>
      <c r="H99" s="44"/>
      <c r="I99" s="37" t="str">
        <f>IFERROR(tb_19_19i_19.01_1[[#This Row],[Number met agreed date]]/tb_19_19i_19.01_1[[#This Row],[Total connections provisioned|
Number]], "")</f>
        <v/>
      </c>
      <c r="J99" s="55"/>
      <c r="K99" s="55"/>
    </row>
    <row r="100" spans="1:11" x14ac:dyDescent="0.45">
      <c r="A100" s="26" t="s">
        <v>176</v>
      </c>
      <c r="B100" s="26">
        <v>99</v>
      </c>
      <c r="C100" s="26" t="s">
        <v>32</v>
      </c>
      <c r="D100" s="26" t="s">
        <v>64</v>
      </c>
      <c r="E100" s="26" t="s">
        <v>52</v>
      </c>
      <c r="F100" s="44"/>
      <c r="G100" s="44"/>
      <c r="H100" s="44"/>
      <c r="I100" s="37" t="str">
        <f>IFERROR(tb_19_19i_19.01_1[[#This Row],[Number met agreed date]]/tb_19_19i_19.01_1[[#This Row],[Total connections provisioned|
Number]], "")</f>
        <v/>
      </c>
      <c r="J100" s="45"/>
      <c r="K100" s="55"/>
    </row>
    <row r="101" spans="1:11" x14ac:dyDescent="0.45">
      <c r="A101" s="26" t="s">
        <v>176</v>
      </c>
      <c r="B101" s="26">
        <v>100</v>
      </c>
      <c r="C101" s="26" t="s">
        <v>32</v>
      </c>
      <c r="D101" s="26" t="s">
        <v>64</v>
      </c>
      <c r="E101" s="26" t="s">
        <v>53</v>
      </c>
      <c r="F101" s="44"/>
      <c r="G101" s="44"/>
      <c r="H101" s="44"/>
      <c r="I101" s="37" t="str">
        <f>IFERROR(tb_19_19i_19.01_1[[#This Row],[Number met agreed date]]/tb_19_19i_19.01_1[[#This Row],[Total connections provisioned|
Number]], "")</f>
        <v/>
      </c>
      <c r="J101" s="55"/>
      <c r="K101" s="45"/>
    </row>
    <row r="102" spans="1:11" x14ac:dyDescent="0.45">
      <c r="A102" s="26" t="s">
        <v>176</v>
      </c>
      <c r="B102" s="26">
        <v>101</v>
      </c>
      <c r="C102" s="26" t="s">
        <v>32</v>
      </c>
      <c r="D102" s="26" t="s">
        <v>64</v>
      </c>
      <c r="E102" s="26" t="s">
        <v>54</v>
      </c>
      <c r="F102" s="44"/>
      <c r="G102" s="44"/>
      <c r="H102" s="44"/>
      <c r="I102" s="37" t="str">
        <f>IFERROR(tb_19_19i_19.01_1[[#This Row],[Number met agreed date]]/tb_19_19i_19.01_1[[#This Row],[Total connections provisioned|
Number]], "")</f>
        <v/>
      </c>
      <c r="J102" s="55"/>
      <c r="K102" s="55"/>
    </row>
    <row r="103" spans="1:11" x14ac:dyDescent="0.45">
      <c r="A103" s="26" t="s">
        <v>176</v>
      </c>
      <c r="B103" s="26">
        <v>102</v>
      </c>
      <c r="C103" s="26" t="s">
        <v>32</v>
      </c>
      <c r="D103" s="26" t="s">
        <v>65</v>
      </c>
      <c r="E103" s="26" t="s">
        <v>55</v>
      </c>
      <c r="F103" s="44"/>
      <c r="G103" s="44"/>
      <c r="H103" s="44"/>
      <c r="I103" s="37" t="str">
        <f>IFERROR(tb_19_19i_19.01_1[[#This Row],[Number met agreed date]]/tb_19_19i_19.01_1[[#This Row],[Total connections provisioned|
Number]], "")</f>
        <v/>
      </c>
      <c r="J103" s="55"/>
      <c r="K103" s="55"/>
    </row>
    <row r="104" spans="1:11" x14ac:dyDescent="0.45">
      <c r="A104" s="26" t="s">
        <v>176</v>
      </c>
      <c r="B104" s="26">
        <v>103</v>
      </c>
      <c r="C104" s="26" t="s">
        <v>32</v>
      </c>
      <c r="D104" s="26" t="s">
        <v>65</v>
      </c>
      <c r="E104" s="26" t="s">
        <v>56</v>
      </c>
      <c r="F104" s="44"/>
      <c r="G104" s="44"/>
      <c r="H104" s="44"/>
      <c r="I104" s="37" t="str">
        <f>IFERROR(tb_19_19i_19.01_1[[#This Row],[Number met agreed date]]/tb_19_19i_19.01_1[[#This Row],[Total connections provisioned|
Number]], "")</f>
        <v/>
      </c>
      <c r="J104" s="55"/>
      <c r="K104" s="55"/>
    </row>
    <row r="105" spans="1:11" x14ac:dyDescent="0.45">
      <c r="A105" s="26" t="s">
        <v>176</v>
      </c>
      <c r="B105" s="26">
        <v>104</v>
      </c>
      <c r="C105" s="26" t="s">
        <v>32</v>
      </c>
      <c r="D105" s="26" t="s">
        <v>65</v>
      </c>
      <c r="E105" s="26" t="s">
        <v>52</v>
      </c>
      <c r="F105" s="44"/>
      <c r="G105" s="44"/>
      <c r="H105" s="44"/>
      <c r="I105" s="37" t="str">
        <f>IFERROR(tb_19_19i_19.01_1[[#This Row],[Number met agreed date]]/tb_19_19i_19.01_1[[#This Row],[Total connections provisioned|
Number]], "")</f>
        <v/>
      </c>
      <c r="J105" s="45"/>
      <c r="K105" s="55"/>
    </row>
    <row r="106" spans="1:11" x14ac:dyDescent="0.45">
      <c r="A106" s="26" t="s">
        <v>176</v>
      </c>
      <c r="B106" s="26">
        <v>105</v>
      </c>
      <c r="C106" s="26" t="s">
        <v>32</v>
      </c>
      <c r="D106" s="26" t="s">
        <v>65</v>
      </c>
      <c r="E106" s="26" t="s">
        <v>53</v>
      </c>
      <c r="F106" s="44"/>
      <c r="G106" s="44"/>
      <c r="H106" s="44"/>
      <c r="I106" s="37" t="str">
        <f>IFERROR(tb_19_19i_19.01_1[[#This Row],[Number met agreed date]]/tb_19_19i_19.01_1[[#This Row],[Total connections provisioned|
Number]], "")</f>
        <v/>
      </c>
      <c r="J106" s="55"/>
      <c r="K106" s="45"/>
    </row>
    <row r="107" spans="1:11" x14ac:dyDescent="0.45">
      <c r="A107" s="26" t="s">
        <v>176</v>
      </c>
      <c r="B107" s="26">
        <v>106</v>
      </c>
      <c r="C107" s="26" t="s">
        <v>32</v>
      </c>
      <c r="D107" s="26" t="s">
        <v>65</v>
      </c>
      <c r="E107" s="26" t="s">
        <v>54</v>
      </c>
      <c r="F107" s="44"/>
      <c r="G107" s="44"/>
      <c r="H107" s="44"/>
      <c r="I107" s="37" t="str">
        <f>IFERROR(tb_19_19i_19.01_1[[#This Row],[Number met agreed date]]/tb_19_19i_19.01_1[[#This Row],[Total connections provisioned|
Number]], "")</f>
        <v/>
      </c>
      <c r="J107" s="55"/>
      <c r="K107" s="55"/>
    </row>
    <row r="108" spans="1:11" x14ac:dyDescent="0.45">
      <c r="A108" s="26" t="s">
        <v>176</v>
      </c>
      <c r="B108" s="26">
        <v>107</v>
      </c>
      <c r="C108" s="26" t="s">
        <v>33</v>
      </c>
      <c r="D108" s="26" t="s">
        <v>64</v>
      </c>
      <c r="E108" s="26" t="s">
        <v>52</v>
      </c>
      <c r="F108" s="44"/>
      <c r="G108" s="44"/>
      <c r="H108" s="44"/>
      <c r="I108" s="37" t="str">
        <f>IFERROR(tb_19_19i_19.01_1[[#This Row],[Number met agreed date]]/tb_19_19i_19.01_1[[#This Row],[Total connections provisioned|
Number]], "")</f>
        <v/>
      </c>
      <c r="J108" s="45"/>
      <c r="K108" s="55"/>
    </row>
    <row r="109" spans="1:11" x14ac:dyDescent="0.45">
      <c r="A109" s="26" t="s">
        <v>176</v>
      </c>
      <c r="B109" s="26">
        <v>108</v>
      </c>
      <c r="C109" s="26" t="s">
        <v>33</v>
      </c>
      <c r="D109" s="26" t="s">
        <v>64</v>
      </c>
      <c r="E109" s="26" t="s">
        <v>53</v>
      </c>
      <c r="F109" s="44"/>
      <c r="G109" s="44"/>
      <c r="H109" s="44"/>
      <c r="I109" s="37" t="str">
        <f>IFERROR(tb_19_19i_19.01_1[[#This Row],[Number met agreed date]]/tb_19_19i_19.01_1[[#This Row],[Total connections provisioned|
Number]], "")</f>
        <v/>
      </c>
      <c r="J109" s="55"/>
      <c r="K109" s="45"/>
    </row>
    <row r="110" spans="1:11" x14ac:dyDescent="0.45">
      <c r="A110" s="26" t="s">
        <v>176</v>
      </c>
      <c r="B110" s="26">
        <v>109</v>
      </c>
      <c r="C110" s="26" t="s">
        <v>33</v>
      </c>
      <c r="D110" s="26" t="s">
        <v>64</v>
      </c>
      <c r="E110" s="26" t="s">
        <v>54</v>
      </c>
      <c r="F110" s="44"/>
      <c r="G110" s="44"/>
      <c r="H110" s="44"/>
      <c r="I110" s="37" t="str">
        <f>IFERROR(tb_19_19i_19.01_1[[#This Row],[Number met agreed date]]/tb_19_19i_19.01_1[[#This Row],[Total connections provisioned|
Number]], "")</f>
        <v/>
      </c>
      <c r="J110" s="55"/>
      <c r="K110" s="55"/>
    </row>
    <row r="111" spans="1:11" x14ac:dyDescent="0.45">
      <c r="A111" s="26" t="s">
        <v>176</v>
      </c>
      <c r="B111" s="26">
        <v>110</v>
      </c>
      <c r="C111" s="26" t="s">
        <v>33</v>
      </c>
      <c r="D111" s="26" t="s">
        <v>65</v>
      </c>
      <c r="E111" s="26" t="s">
        <v>55</v>
      </c>
      <c r="F111" s="44"/>
      <c r="G111" s="44"/>
      <c r="H111" s="44"/>
      <c r="I111" s="37" t="str">
        <f>IFERROR(tb_19_19i_19.01_1[[#This Row],[Number met agreed date]]/tb_19_19i_19.01_1[[#This Row],[Total connections provisioned|
Number]], "")</f>
        <v/>
      </c>
      <c r="J111" s="55"/>
      <c r="K111" s="55"/>
    </row>
    <row r="112" spans="1:11" x14ac:dyDescent="0.45">
      <c r="A112" s="26" t="s">
        <v>176</v>
      </c>
      <c r="B112" s="26">
        <v>111</v>
      </c>
      <c r="C112" s="26" t="s">
        <v>33</v>
      </c>
      <c r="D112" s="26" t="s">
        <v>65</v>
      </c>
      <c r="E112" s="26" t="s">
        <v>56</v>
      </c>
      <c r="F112" s="44"/>
      <c r="G112" s="44"/>
      <c r="H112" s="44"/>
      <c r="I112" s="37" t="str">
        <f>IFERROR(tb_19_19i_19.01_1[[#This Row],[Number met agreed date]]/tb_19_19i_19.01_1[[#This Row],[Total connections provisioned|
Number]], "")</f>
        <v/>
      </c>
      <c r="J112" s="55"/>
      <c r="K112" s="55"/>
    </row>
    <row r="113" spans="1:11" x14ac:dyDescent="0.45">
      <c r="A113" s="26" t="s">
        <v>176</v>
      </c>
      <c r="B113" s="26">
        <v>112</v>
      </c>
      <c r="C113" s="26" t="s">
        <v>33</v>
      </c>
      <c r="D113" s="26" t="s">
        <v>65</v>
      </c>
      <c r="E113" s="26" t="s">
        <v>52</v>
      </c>
      <c r="F113" s="44"/>
      <c r="G113" s="44"/>
      <c r="H113" s="44"/>
      <c r="I113" s="37" t="str">
        <f>IFERROR(tb_19_19i_19.01_1[[#This Row],[Number met agreed date]]/tb_19_19i_19.01_1[[#This Row],[Total connections provisioned|
Number]], "")</f>
        <v/>
      </c>
      <c r="J113" s="45"/>
      <c r="K113" s="55"/>
    </row>
    <row r="114" spans="1:11" x14ac:dyDescent="0.45">
      <c r="A114" s="26" t="s">
        <v>176</v>
      </c>
      <c r="B114" s="26">
        <v>113</v>
      </c>
      <c r="C114" s="26" t="s">
        <v>33</v>
      </c>
      <c r="D114" s="26" t="s">
        <v>65</v>
      </c>
      <c r="E114" s="26" t="s">
        <v>53</v>
      </c>
      <c r="F114" s="44"/>
      <c r="G114" s="44"/>
      <c r="H114" s="44"/>
      <c r="I114" s="37" t="str">
        <f>IFERROR(tb_19_19i_19.01_1[[#This Row],[Number met agreed date]]/tb_19_19i_19.01_1[[#This Row],[Total connections provisioned|
Number]], "")</f>
        <v/>
      </c>
      <c r="J114" s="55"/>
      <c r="K114" s="45"/>
    </row>
    <row r="115" spans="1:11" x14ac:dyDescent="0.45">
      <c r="A115" s="26" t="s">
        <v>176</v>
      </c>
      <c r="B115" s="26">
        <v>114</v>
      </c>
      <c r="C115" s="26" t="s">
        <v>33</v>
      </c>
      <c r="D115" s="26" t="s">
        <v>65</v>
      </c>
      <c r="E115" s="26" t="s">
        <v>54</v>
      </c>
      <c r="F115" s="44"/>
      <c r="G115" s="44"/>
      <c r="H115" s="44"/>
      <c r="I115" s="37" t="str">
        <f>IFERROR(tb_19_19i_19.01_1[[#This Row],[Number met agreed date]]/tb_19_19i_19.01_1[[#This Row],[Total connections provisioned|
Number]], "")</f>
        <v/>
      </c>
      <c r="J115" s="55"/>
      <c r="K115" s="55"/>
    </row>
    <row r="116" spans="1:11" x14ac:dyDescent="0.45">
      <c r="A116" s="26" t="s">
        <v>176</v>
      </c>
      <c r="B116" s="26">
        <v>115</v>
      </c>
      <c r="C116" s="26" t="s">
        <v>34</v>
      </c>
      <c r="D116" s="26" t="s">
        <v>64</v>
      </c>
      <c r="E116" s="26" t="s">
        <v>52</v>
      </c>
      <c r="F116" s="44"/>
      <c r="G116" s="44"/>
      <c r="H116" s="44"/>
      <c r="I116" s="37" t="str">
        <f>IFERROR(tb_19_19i_19.01_1[[#This Row],[Number met agreed date]]/tb_19_19i_19.01_1[[#This Row],[Total connections provisioned|
Number]], "")</f>
        <v/>
      </c>
      <c r="J116" s="45"/>
      <c r="K116" s="55"/>
    </row>
    <row r="117" spans="1:11" x14ac:dyDescent="0.45">
      <c r="A117" s="26" t="s">
        <v>176</v>
      </c>
      <c r="B117" s="26">
        <v>116</v>
      </c>
      <c r="C117" s="26" t="s">
        <v>34</v>
      </c>
      <c r="D117" s="26" t="s">
        <v>64</v>
      </c>
      <c r="E117" s="26" t="s">
        <v>53</v>
      </c>
      <c r="F117" s="44"/>
      <c r="G117" s="44"/>
      <c r="H117" s="44"/>
      <c r="I117" s="37" t="str">
        <f>IFERROR(tb_19_19i_19.01_1[[#This Row],[Number met agreed date]]/tb_19_19i_19.01_1[[#This Row],[Total connections provisioned|
Number]], "")</f>
        <v/>
      </c>
      <c r="J117" s="55"/>
      <c r="K117" s="45"/>
    </row>
    <row r="118" spans="1:11" x14ac:dyDescent="0.45">
      <c r="A118" s="26" t="s">
        <v>176</v>
      </c>
      <c r="B118" s="26">
        <v>117</v>
      </c>
      <c r="C118" s="26" t="s">
        <v>34</v>
      </c>
      <c r="D118" s="26" t="s">
        <v>64</v>
      </c>
      <c r="E118" s="26" t="s">
        <v>54</v>
      </c>
      <c r="F118" s="44"/>
      <c r="G118" s="44"/>
      <c r="H118" s="44"/>
      <c r="I118" s="37" t="str">
        <f>IFERROR(tb_19_19i_19.01_1[[#This Row],[Number met agreed date]]/tb_19_19i_19.01_1[[#This Row],[Total connections provisioned|
Number]], "")</f>
        <v/>
      </c>
      <c r="J118" s="55"/>
      <c r="K118" s="55"/>
    </row>
    <row r="119" spans="1:11" x14ac:dyDescent="0.45">
      <c r="A119" s="26" t="s">
        <v>176</v>
      </c>
      <c r="B119" s="26">
        <v>118</v>
      </c>
      <c r="C119" s="26" t="s">
        <v>34</v>
      </c>
      <c r="D119" s="26" t="s">
        <v>65</v>
      </c>
      <c r="E119" s="26" t="s">
        <v>55</v>
      </c>
      <c r="F119" s="44"/>
      <c r="G119" s="44"/>
      <c r="H119" s="44"/>
      <c r="I119" s="37" t="str">
        <f>IFERROR(tb_19_19i_19.01_1[[#This Row],[Number met agreed date]]/tb_19_19i_19.01_1[[#This Row],[Total connections provisioned|
Number]], "")</f>
        <v/>
      </c>
      <c r="J119" s="55"/>
      <c r="K119" s="55"/>
    </row>
    <row r="120" spans="1:11" x14ac:dyDescent="0.45">
      <c r="A120" s="26" t="s">
        <v>176</v>
      </c>
      <c r="B120" s="26">
        <v>119</v>
      </c>
      <c r="C120" s="26" t="s">
        <v>34</v>
      </c>
      <c r="D120" s="26" t="s">
        <v>65</v>
      </c>
      <c r="E120" s="26" t="s">
        <v>56</v>
      </c>
      <c r="F120" s="44"/>
      <c r="G120" s="44"/>
      <c r="H120" s="44"/>
      <c r="I120" s="37" t="str">
        <f>IFERROR(tb_19_19i_19.01_1[[#This Row],[Number met agreed date]]/tb_19_19i_19.01_1[[#This Row],[Total connections provisioned|
Number]], "")</f>
        <v/>
      </c>
      <c r="J120" s="55"/>
      <c r="K120" s="55"/>
    </row>
    <row r="121" spans="1:11" x14ac:dyDescent="0.45">
      <c r="A121" s="26" t="s">
        <v>176</v>
      </c>
      <c r="B121" s="26">
        <v>120</v>
      </c>
      <c r="C121" s="26" t="s">
        <v>34</v>
      </c>
      <c r="D121" s="26" t="s">
        <v>65</v>
      </c>
      <c r="E121" s="26" t="s">
        <v>52</v>
      </c>
      <c r="F121" s="44"/>
      <c r="G121" s="44"/>
      <c r="H121" s="44"/>
      <c r="I121" s="37" t="str">
        <f>IFERROR(tb_19_19i_19.01_1[[#This Row],[Number met agreed date]]/tb_19_19i_19.01_1[[#This Row],[Total connections provisioned|
Number]], "")</f>
        <v/>
      </c>
      <c r="J121" s="45"/>
      <c r="K121" s="55"/>
    </row>
    <row r="122" spans="1:11" x14ac:dyDescent="0.45">
      <c r="A122" s="26" t="s">
        <v>176</v>
      </c>
      <c r="B122" s="26">
        <v>121</v>
      </c>
      <c r="C122" s="26" t="s">
        <v>34</v>
      </c>
      <c r="D122" s="26" t="s">
        <v>65</v>
      </c>
      <c r="E122" s="26" t="s">
        <v>53</v>
      </c>
      <c r="F122" s="44"/>
      <c r="G122" s="44"/>
      <c r="H122" s="44"/>
      <c r="I122" s="37" t="str">
        <f>IFERROR(tb_19_19i_19.01_1[[#This Row],[Number met agreed date]]/tb_19_19i_19.01_1[[#This Row],[Total connections provisioned|
Number]], "")</f>
        <v/>
      </c>
      <c r="J122" s="55"/>
      <c r="K122" s="45"/>
    </row>
    <row r="123" spans="1:11" x14ac:dyDescent="0.45">
      <c r="A123" s="26" t="s">
        <v>176</v>
      </c>
      <c r="B123" s="26">
        <v>122</v>
      </c>
      <c r="C123" s="26" t="s">
        <v>34</v>
      </c>
      <c r="D123" s="26" t="s">
        <v>65</v>
      </c>
      <c r="E123" s="26" t="s">
        <v>54</v>
      </c>
      <c r="F123" s="44"/>
      <c r="G123" s="44"/>
      <c r="H123" s="44"/>
      <c r="I123" s="37" t="str">
        <f>IFERROR(tb_19_19i_19.01_1[[#This Row],[Number met agreed date]]/tb_19_19i_19.01_1[[#This Row],[Total connections provisioned|
Number]], "")</f>
        <v/>
      </c>
      <c r="J123" s="55"/>
      <c r="K123" s="55"/>
    </row>
    <row r="124" spans="1:11" x14ac:dyDescent="0.45">
      <c r="A124" s="26" t="s">
        <v>176</v>
      </c>
      <c r="B124" s="26">
        <v>123</v>
      </c>
      <c r="C124" s="26" t="s">
        <v>35</v>
      </c>
      <c r="D124" s="26" t="s">
        <v>64</v>
      </c>
      <c r="E124" s="26" t="s">
        <v>52</v>
      </c>
      <c r="F124" s="44"/>
      <c r="G124" s="44"/>
      <c r="H124" s="44"/>
      <c r="I124" s="37" t="str">
        <f>IFERROR(tb_19_19i_19.01_1[[#This Row],[Number met agreed date]]/tb_19_19i_19.01_1[[#This Row],[Total connections provisioned|
Number]], "")</f>
        <v/>
      </c>
      <c r="J124" s="45"/>
      <c r="K124" s="55"/>
    </row>
    <row r="125" spans="1:11" x14ac:dyDescent="0.45">
      <c r="A125" s="26" t="s">
        <v>176</v>
      </c>
      <c r="B125" s="26">
        <v>124</v>
      </c>
      <c r="C125" s="26" t="s">
        <v>35</v>
      </c>
      <c r="D125" s="26" t="s">
        <v>64</v>
      </c>
      <c r="E125" s="26" t="s">
        <v>53</v>
      </c>
      <c r="F125" s="44"/>
      <c r="G125" s="44"/>
      <c r="H125" s="44"/>
      <c r="I125" s="37" t="str">
        <f>IFERROR(tb_19_19i_19.01_1[[#This Row],[Number met agreed date]]/tb_19_19i_19.01_1[[#This Row],[Total connections provisioned|
Number]], "")</f>
        <v/>
      </c>
      <c r="J125" s="55"/>
      <c r="K125" s="45"/>
    </row>
    <row r="126" spans="1:11" x14ac:dyDescent="0.45">
      <c r="A126" s="26" t="s">
        <v>176</v>
      </c>
      <c r="B126" s="26">
        <v>125</v>
      </c>
      <c r="C126" s="26" t="s">
        <v>35</v>
      </c>
      <c r="D126" s="26" t="s">
        <v>64</v>
      </c>
      <c r="E126" s="26" t="s">
        <v>54</v>
      </c>
      <c r="F126" s="44"/>
      <c r="G126" s="44"/>
      <c r="H126" s="44"/>
      <c r="I126" s="37" t="str">
        <f>IFERROR(tb_19_19i_19.01_1[[#This Row],[Number met agreed date]]/tb_19_19i_19.01_1[[#This Row],[Total connections provisioned|
Number]], "")</f>
        <v/>
      </c>
      <c r="J126" s="55"/>
      <c r="K126" s="55"/>
    </row>
    <row r="127" spans="1:11" x14ac:dyDescent="0.45">
      <c r="A127" s="26" t="s">
        <v>176</v>
      </c>
      <c r="B127" s="26">
        <v>126</v>
      </c>
      <c r="C127" s="26" t="s">
        <v>35</v>
      </c>
      <c r="D127" s="26" t="s">
        <v>65</v>
      </c>
      <c r="E127" s="26" t="s">
        <v>55</v>
      </c>
      <c r="F127" s="44"/>
      <c r="G127" s="44"/>
      <c r="H127" s="44"/>
      <c r="I127" s="37" t="str">
        <f>IFERROR(tb_19_19i_19.01_1[[#This Row],[Number met agreed date]]/tb_19_19i_19.01_1[[#This Row],[Total connections provisioned|
Number]], "")</f>
        <v/>
      </c>
      <c r="J127" s="55"/>
      <c r="K127" s="55"/>
    </row>
    <row r="128" spans="1:11" x14ac:dyDescent="0.45">
      <c r="A128" s="26" t="s">
        <v>176</v>
      </c>
      <c r="B128" s="26">
        <v>127</v>
      </c>
      <c r="C128" s="26" t="s">
        <v>35</v>
      </c>
      <c r="D128" s="26" t="s">
        <v>65</v>
      </c>
      <c r="E128" s="26" t="s">
        <v>56</v>
      </c>
      <c r="F128" s="44"/>
      <c r="G128" s="44"/>
      <c r="H128" s="44"/>
      <c r="I128" s="37" t="str">
        <f>IFERROR(tb_19_19i_19.01_1[[#This Row],[Number met agreed date]]/tb_19_19i_19.01_1[[#This Row],[Total connections provisioned|
Number]], "")</f>
        <v/>
      </c>
      <c r="J128" s="55"/>
      <c r="K128" s="55"/>
    </row>
    <row r="129" spans="1:11" x14ac:dyDescent="0.45">
      <c r="A129" s="26" t="s">
        <v>176</v>
      </c>
      <c r="B129" s="26">
        <v>128</v>
      </c>
      <c r="C129" s="26" t="s">
        <v>35</v>
      </c>
      <c r="D129" s="26" t="s">
        <v>65</v>
      </c>
      <c r="E129" s="26" t="s">
        <v>52</v>
      </c>
      <c r="F129" s="44"/>
      <c r="G129" s="44"/>
      <c r="H129" s="44"/>
      <c r="I129" s="37" t="str">
        <f>IFERROR(tb_19_19i_19.01_1[[#This Row],[Number met agreed date]]/tb_19_19i_19.01_1[[#This Row],[Total connections provisioned|
Number]], "")</f>
        <v/>
      </c>
      <c r="J129" s="45"/>
      <c r="K129" s="55"/>
    </row>
    <row r="130" spans="1:11" x14ac:dyDescent="0.45">
      <c r="A130" s="26" t="s">
        <v>176</v>
      </c>
      <c r="B130" s="26">
        <v>129</v>
      </c>
      <c r="C130" s="26" t="s">
        <v>35</v>
      </c>
      <c r="D130" s="26" t="s">
        <v>65</v>
      </c>
      <c r="E130" s="26" t="s">
        <v>53</v>
      </c>
      <c r="F130" s="44"/>
      <c r="G130" s="44"/>
      <c r="H130" s="44"/>
      <c r="I130" s="37" t="str">
        <f>IFERROR(tb_19_19i_19.01_1[[#This Row],[Number met agreed date]]/tb_19_19i_19.01_1[[#This Row],[Total connections provisioned|
Number]], "")</f>
        <v/>
      </c>
      <c r="J130" s="55"/>
      <c r="K130" s="45"/>
    </row>
    <row r="131" spans="1:11" x14ac:dyDescent="0.45">
      <c r="A131" s="26" t="s">
        <v>176</v>
      </c>
      <c r="B131" s="26">
        <v>130</v>
      </c>
      <c r="C131" s="26" t="s">
        <v>35</v>
      </c>
      <c r="D131" s="26" t="s">
        <v>65</v>
      </c>
      <c r="E131" s="26" t="s">
        <v>54</v>
      </c>
      <c r="F131" s="44"/>
      <c r="G131" s="44"/>
      <c r="H131" s="44"/>
      <c r="I131" s="37" t="str">
        <f>IFERROR(tb_19_19i_19.01_1[[#This Row],[Number met agreed date]]/tb_19_19i_19.01_1[[#This Row],[Total connections provisioned|
Number]], "")</f>
        <v/>
      </c>
      <c r="J131" s="55"/>
      <c r="K131" s="55"/>
    </row>
    <row r="132" spans="1:11" x14ac:dyDescent="0.45">
      <c r="A132" s="26" t="s">
        <v>176</v>
      </c>
      <c r="B132" s="26">
        <v>131</v>
      </c>
      <c r="C132" s="26" t="s">
        <v>36</v>
      </c>
      <c r="D132" s="26" t="s">
        <v>64</v>
      </c>
      <c r="E132" s="26" t="s">
        <v>52</v>
      </c>
      <c r="F132" s="44"/>
      <c r="G132" s="44"/>
      <c r="H132" s="44"/>
      <c r="I132" s="37" t="str">
        <f>IFERROR(tb_19_19i_19.01_1[[#This Row],[Number met agreed date]]/tb_19_19i_19.01_1[[#This Row],[Total connections provisioned|
Number]], "")</f>
        <v/>
      </c>
      <c r="J132" s="45"/>
      <c r="K132" s="55"/>
    </row>
    <row r="133" spans="1:11" x14ac:dyDescent="0.45">
      <c r="A133" s="26" t="s">
        <v>176</v>
      </c>
      <c r="B133" s="26">
        <v>132</v>
      </c>
      <c r="C133" s="26" t="s">
        <v>36</v>
      </c>
      <c r="D133" s="26" t="s">
        <v>64</v>
      </c>
      <c r="E133" s="26" t="s">
        <v>53</v>
      </c>
      <c r="F133" s="44"/>
      <c r="G133" s="44"/>
      <c r="H133" s="44"/>
      <c r="I133" s="37" t="str">
        <f>IFERROR(tb_19_19i_19.01_1[[#This Row],[Number met agreed date]]/tb_19_19i_19.01_1[[#This Row],[Total connections provisioned|
Number]], "")</f>
        <v/>
      </c>
      <c r="J133" s="55"/>
      <c r="K133" s="45"/>
    </row>
    <row r="134" spans="1:11" x14ac:dyDescent="0.45">
      <c r="A134" s="26" t="s">
        <v>176</v>
      </c>
      <c r="B134" s="26">
        <v>133</v>
      </c>
      <c r="C134" s="26" t="s">
        <v>36</v>
      </c>
      <c r="D134" s="26" t="s">
        <v>64</v>
      </c>
      <c r="E134" s="26" t="s">
        <v>54</v>
      </c>
      <c r="F134" s="44"/>
      <c r="G134" s="44"/>
      <c r="H134" s="44"/>
      <c r="I134" s="37" t="str">
        <f>IFERROR(tb_19_19i_19.01_1[[#This Row],[Number met agreed date]]/tb_19_19i_19.01_1[[#This Row],[Total connections provisioned|
Number]], "")</f>
        <v/>
      </c>
      <c r="J134" s="55"/>
      <c r="K134" s="55"/>
    </row>
    <row r="135" spans="1:11" x14ac:dyDescent="0.45">
      <c r="A135" s="26" t="s">
        <v>176</v>
      </c>
      <c r="B135" s="26">
        <v>134</v>
      </c>
      <c r="C135" s="26" t="s">
        <v>36</v>
      </c>
      <c r="D135" s="26" t="s">
        <v>65</v>
      </c>
      <c r="E135" s="26" t="s">
        <v>55</v>
      </c>
      <c r="F135" s="44"/>
      <c r="G135" s="44"/>
      <c r="H135" s="44"/>
      <c r="I135" s="37" t="str">
        <f>IFERROR(tb_19_19i_19.01_1[[#This Row],[Number met agreed date]]/tb_19_19i_19.01_1[[#This Row],[Total connections provisioned|
Number]], "")</f>
        <v/>
      </c>
      <c r="J135" s="55"/>
      <c r="K135" s="55"/>
    </row>
    <row r="136" spans="1:11" x14ac:dyDescent="0.45">
      <c r="A136" s="26" t="s">
        <v>176</v>
      </c>
      <c r="B136" s="26">
        <v>135</v>
      </c>
      <c r="C136" s="26" t="s">
        <v>36</v>
      </c>
      <c r="D136" s="26" t="s">
        <v>65</v>
      </c>
      <c r="E136" s="26" t="s">
        <v>56</v>
      </c>
      <c r="F136" s="44"/>
      <c r="G136" s="44"/>
      <c r="H136" s="44"/>
      <c r="I136" s="37" t="str">
        <f>IFERROR(tb_19_19i_19.01_1[[#This Row],[Number met agreed date]]/tb_19_19i_19.01_1[[#This Row],[Total connections provisioned|
Number]], "")</f>
        <v/>
      </c>
      <c r="J136" s="55"/>
      <c r="K136" s="55"/>
    </row>
    <row r="137" spans="1:11" x14ac:dyDescent="0.45">
      <c r="A137" s="26" t="s">
        <v>176</v>
      </c>
      <c r="B137" s="26">
        <v>136</v>
      </c>
      <c r="C137" s="26" t="s">
        <v>36</v>
      </c>
      <c r="D137" s="26" t="s">
        <v>65</v>
      </c>
      <c r="E137" s="26" t="s">
        <v>52</v>
      </c>
      <c r="F137" s="44"/>
      <c r="G137" s="44"/>
      <c r="H137" s="44"/>
      <c r="I137" s="37" t="str">
        <f>IFERROR(tb_19_19i_19.01_1[[#This Row],[Number met agreed date]]/tb_19_19i_19.01_1[[#This Row],[Total connections provisioned|
Number]], "")</f>
        <v/>
      </c>
      <c r="J137" s="45"/>
      <c r="K137" s="55"/>
    </row>
    <row r="138" spans="1:11" x14ac:dyDescent="0.45">
      <c r="A138" s="26" t="s">
        <v>176</v>
      </c>
      <c r="B138" s="26">
        <v>137</v>
      </c>
      <c r="C138" s="26" t="s">
        <v>36</v>
      </c>
      <c r="D138" s="26" t="s">
        <v>65</v>
      </c>
      <c r="E138" s="26" t="s">
        <v>53</v>
      </c>
      <c r="F138" s="44"/>
      <c r="G138" s="44"/>
      <c r="H138" s="44"/>
      <c r="I138" s="37" t="str">
        <f>IFERROR(tb_19_19i_19.01_1[[#This Row],[Number met agreed date]]/tb_19_19i_19.01_1[[#This Row],[Total connections provisioned|
Number]], "")</f>
        <v/>
      </c>
      <c r="J138" s="55"/>
      <c r="K138" s="45"/>
    </row>
    <row r="139" spans="1:11" x14ac:dyDescent="0.45">
      <c r="A139" s="26" t="s">
        <v>176</v>
      </c>
      <c r="B139" s="26">
        <v>138</v>
      </c>
      <c r="C139" s="26" t="s">
        <v>36</v>
      </c>
      <c r="D139" s="26" t="s">
        <v>65</v>
      </c>
      <c r="E139" s="26" t="s">
        <v>54</v>
      </c>
      <c r="F139" s="44"/>
      <c r="G139" s="44"/>
      <c r="H139" s="44"/>
      <c r="I139" s="37" t="str">
        <f>IFERROR(tb_19_19i_19.01_1[[#This Row],[Number met agreed date]]/tb_19_19i_19.01_1[[#This Row],[Total connections provisioned|
Number]], "")</f>
        <v/>
      </c>
      <c r="J139" s="55"/>
      <c r="K139" s="55"/>
    </row>
    <row r="140" spans="1:11" x14ac:dyDescent="0.45">
      <c r="A140" s="26" t="s">
        <v>176</v>
      </c>
      <c r="B140" s="26">
        <v>139</v>
      </c>
      <c r="C140" s="26" t="s">
        <v>37</v>
      </c>
      <c r="D140" s="26" t="s">
        <v>64</v>
      </c>
      <c r="E140" s="26" t="s">
        <v>52</v>
      </c>
      <c r="F140" s="44"/>
      <c r="G140" s="44"/>
      <c r="H140" s="44"/>
      <c r="I140" s="37" t="str">
        <f>IFERROR(tb_19_19i_19.01_1[[#This Row],[Number met agreed date]]/tb_19_19i_19.01_1[[#This Row],[Total connections provisioned|
Number]], "")</f>
        <v/>
      </c>
      <c r="J140" s="45"/>
      <c r="K140" s="55"/>
    </row>
    <row r="141" spans="1:11" x14ac:dyDescent="0.45">
      <c r="A141" s="26" t="s">
        <v>176</v>
      </c>
      <c r="B141" s="26">
        <v>140</v>
      </c>
      <c r="C141" s="26" t="s">
        <v>37</v>
      </c>
      <c r="D141" s="26" t="s">
        <v>64</v>
      </c>
      <c r="E141" s="26" t="s">
        <v>53</v>
      </c>
      <c r="F141" s="44"/>
      <c r="G141" s="44"/>
      <c r="H141" s="44"/>
      <c r="I141" s="37" t="str">
        <f>IFERROR(tb_19_19i_19.01_1[[#This Row],[Number met agreed date]]/tb_19_19i_19.01_1[[#This Row],[Total connections provisioned|
Number]], "")</f>
        <v/>
      </c>
      <c r="J141" s="55"/>
      <c r="K141" s="45"/>
    </row>
    <row r="142" spans="1:11" x14ac:dyDescent="0.45">
      <c r="A142" s="26" t="s">
        <v>176</v>
      </c>
      <c r="B142" s="26">
        <v>141</v>
      </c>
      <c r="C142" s="26" t="s">
        <v>37</v>
      </c>
      <c r="D142" s="26" t="s">
        <v>64</v>
      </c>
      <c r="E142" s="26" t="s">
        <v>54</v>
      </c>
      <c r="F142" s="44"/>
      <c r="G142" s="44"/>
      <c r="H142" s="44"/>
      <c r="I142" s="37" t="str">
        <f>IFERROR(tb_19_19i_19.01_1[[#This Row],[Number met agreed date]]/tb_19_19i_19.01_1[[#This Row],[Total connections provisioned|
Number]], "")</f>
        <v/>
      </c>
      <c r="J142" s="55"/>
      <c r="K142" s="55"/>
    </row>
    <row r="143" spans="1:11" x14ac:dyDescent="0.45">
      <c r="A143" s="26" t="s">
        <v>176</v>
      </c>
      <c r="B143" s="26">
        <v>142</v>
      </c>
      <c r="C143" s="26" t="s">
        <v>37</v>
      </c>
      <c r="D143" s="26" t="s">
        <v>65</v>
      </c>
      <c r="E143" s="26" t="s">
        <v>55</v>
      </c>
      <c r="F143" s="44"/>
      <c r="G143" s="44"/>
      <c r="H143" s="44"/>
      <c r="I143" s="37" t="str">
        <f>IFERROR(tb_19_19i_19.01_1[[#This Row],[Number met agreed date]]/tb_19_19i_19.01_1[[#This Row],[Total connections provisioned|
Number]], "")</f>
        <v/>
      </c>
      <c r="J143" s="55"/>
      <c r="K143" s="55"/>
    </row>
    <row r="144" spans="1:11" x14ac:dyDescent="0.45">
      <c r="A144" s="26" t="s">
        <v>176</v>
      </c>
      <c r="B144" s="26">
        <v>143</v>
      </c>
      <c r="C144" s="26" t="s">
        <v>37</v>
      </c>
      <c r="D144" s="26" t="s">
        <v>65</v>
      </c>
      <c r="E144" s="26" t="s">
        <v>56</v>
      </c>
      <c r="F144" s="44"/>
      <c r="G144" s="44"/>
      <c r="H144" s="44"/>
      <c r="I144" s="37" t="str">
        <f>IFERROR(tb_19_19i_19.01_1[[#This Row],[Number met agreed date]]/tb_19_19i_19.01_1[[#This Row],[Total connections provisioned|
Number]], "")</f>
        <v/>
      </c>
      <c r="J144" s="55"/>
      <c r="K144" s="55"/>
    </row>
    <row r="145" spans="1:11" x14ac:dyDescent="0.45">
      <c r="A145" s="26" t="s">
        <v>176</v>
      </c>
      <c r="B145" s="26">
        <v>144</v>
      </c>
      <c r="C145" s="26" t="s">
        <v>37</v>
      </c>
      <c r="D145" s="26" t="s">
        <v>65</v>
      </c>
      <c r="E145" s="26" t="s">
        <v>52</v>
      </c>
      <c r="F145" s="44"/>
      <c r="G145" s="44"/>
      <c r="H145" s="44"/>
      <c r="I145" s="37" t="str">
        <f>IFERROR(tb_19_19i_19.01_1[[#This Row],[Number met agreed date]]/tb_19_19i_19.01_1[[#This Row],[Total connections provisioned|
Number]], "")</f>
        <v/>
      </c>
      <c r="J145" s="45"/>
      <c r="K145" s="55"/>
    </row>
    <row r="146" spans="1:11" x14ac:dyDescent="0.45">
      <c r="A146" s="26" t="s">
        <v>176</v>
      </c>
      <c r="B146" s="26">
        <v>145</v>
      </c>
      <c r="C146" s="26" t="s">
        <v>37</v>
      </c>
      <c r="D146" s="26" t="s">
        <v>65</v>
      </c>
      <c r="E146" s="26" t="s">
        <v>53</v>
      </c>
      <c r="F146" s="44"/>
      <c r="G146" s="44"/>
      <c r="H146" s="44"/>
      <c r="I146" s="37" t="str">
        <f>IFERROR(tb_19_19i_19.01_1[[#This Row],[Number met agreed date]]/tb_19_19i_19.01_1[[#This Row],[Total connections provisioned|
Number]], "")</f>
        <v/>
      </c>
      <c r="J146" s="55"/>
      <c r="K146" s="45"/>
    </row>
    <row r="147" spans="1:11" x14ac:dyDescent="0.45">
      <c r="A147" s="26" t="s">
        <v>176</v>
      </c>
      <c r="B147" s="26">
        <v>146</v>
      </c>
      <c r="C147" s="26" t="s">
        <v>37</v>
      </c>
      <c r="D147" s="26" t="s">
        <v>65</v>
      </c>
      <c r="E147" s="26" t="s">
        <v>54</v>
      </c>
      <c r="F147" s="44"/>
      <c r="G147" s="44"/>
      <c r="H147" s="44"/>
      <c r="I147" s="37" t="str">
        <f>IFERROR(tb_19_19i_19.01_1[[#This Row],[Number met agreed date]]/tb_19_19i_19.01_1[[#This Row],[Total connections provisioned|
Number]], "")</f>
        <v/>
      </c>
      <c r="J147" s="55"/>
      <c r="K147" s="55"/>
    </row>
    <row r="148" spans="1:11" x14ac:dyDescent="0.45">
      <c r="A148" s="26" t="s">
        <v>176</v>
      </c>
      <c r="B148" s="26">
        <v>147</v>
      </c>
      <c r="C148" s="26" t="s">
        <v>38</v>
      </c>
      <c r="D148" s="26" t="s">
        <v>64</v>
      </c>
      <c r="E148" s="26" t="s">
        <v>52</v>
      </c>
      <c r="F148" s="44"/>
      <c r="G148" s="44"/>
      <c r="H148" s="44"/>
      <c r="I148" s="37" t="str">
        <f>IFERROR(tb_19_19i_19.01_1[[#This Row],[Number met agreed date]]/tb_19_19i_19.01_1[[#This Row],[Total connections provisioned|
Number]], "")</f>
        <v/>
      </c>
      <c r="J148" s="45"/>
      <c r="K148" s="55"/>
    </row>
    <row r="149" spans="1:11" x14ac:dyDescent="0.45">
      <c r="A149" s="26" t="s">
        <v>176</v>
      </c>
      <c r="B149" s="26">
        <v>148</v>
      </c>
      <c r="C149" s="26" t="s">
        <v>38</v>
      </c>
      <c r="D149" s="26" t="s">
        <v>64</v>
      </c>
      <c r="E149" s="26" t="s">
        <v>53</v>
      </c>
      <c r="F149" s="44"/>
      <c r="G149" s="44"/>
      <c r="H149" s="44"/>
      <c r="I149" s="37" t="str">
        <f>IFERROR(tb_19_19i_19.01_1[[#This Row],[Number met agreed date]]/tb_19_19i_19.01_1[[#This Row],[Total connections provisioned|
Number]], "")</f>
        <v/>
      </c>
      <c r="J149" s="55"/>
      <c r="K149" s="45"/>
    </row>
    <row r="150" spans="1:11" x14ac:dyDescent="0.45">
      <c r="A150" s="26" t="s">
        <v>176</v>
      </c>
      <c r="B150" s="26">
        <v>149</v>
      </c>
      <c r="C150" s="26" t="s">
        <v>38</v>
      </c>
      <c r="D150" s="26" t="s">
        <v>64</v>
      </c>
      <c r="E150" s="26" t="s">
        <v>54</v>
      </c>
      <c r="F150" s="44"/>
      <c r="G150" s="44"/>
      <c r="H150" s="44"/>
      <c r="I150" s="37" t="str">
        <f>IFERROR(tb_19_19i_19.01_1[[#This Row],[Number met agreed date]]/tb_19_19i_19.01_1[[#This Row],[Total connections provisioned|
Number]], "")</f>
        <v/>
      </c>
      <c r="J150" s="55"/>
      <c r="K150" s="55"/>
    </row>
    <row r="151" spans="1:11" x14ac:dyDescent="0.45">
      <c r="A151" s="26" t="s">
        <v>176</v>
      </c>
      <c r="B151" s="26">
        <v>150</v>
      </c>
      <c r="C151" s="26" t="s">
        <v>38</v>
      </c>
      <c r="D151" s="26" t="s">
        <v>65</v>
      </c>
      <c r="E151" s="26" t="s">
        <v>55</v>
      </c>
      <c r="F151" s="44"/>
      <c r="G151" s="44"/>
      <c r="H151" s="44"/>
      <c r="I151" s="37" t="str">
        <f>IFERROR(tb_19_19i_19.01_1[[#This Row],[Number met agreed date]]/tb_19_19i_19.01_1[[#This Row],[Total connections provisioned|
Number]], "")</f>
        <v/>
      </c>
      <c r="J151" s="55"/>
      <c r="K151" s="55"/>
    </row>
    <row r="152" spans="1:11" x14ac:dyDescent="0.45">
      <c r="A152" s="26" t="s">
        <v>176</v>
      </c>
      <c r="B152" s="26">
        <v>151</v>
      </c>
      <c r="C152" s="26" t="s">
        <v>38</v>
      </c>
      <c r="D152" s="26" t="s">
        <v>65</v>
      </c>
      <c r="E152" s="26" t="s">
        <v>56</v>
      </c>
      <c r="F152" s="44"/>
      <c r="G152" s="44"/>
      <c r="H152" s="44"/>
      <c r="I152" s="37" t="str">
        <f>IFERROR(tb_19_19i_19.01_1[[#This Row],[Number met agreed date]]/tb_19_19i_19.01_1[[#This Row],[Total connections provisioned|
Number]], "")</f>
        <v/>
      </c>
      <c r="J152" s="55"/>
      <c r="K152" s="55"/>
    </row>
    <row r="153" spans="1:11" x14ac:dyDescent="0.45">
      <c r="A153" s="26" t="s">
        <v>176</v>
      </c>
      <c r="B153" s="26">
        <v>152</v>
      </c>
      <c r="C153" s="26" t="s">
        <v>38</v>
      </c>
      <c r="D153" s="26" t="s">
        <v>65</v>
      </c>
      <c r="E153" s="26" t="s">
        <v>52</v>
      </c>
      <c r="F153" s="44"/>
      <c r="G153" s="44"/>
      <c r="H153" s="44"/>
      <c r="I153" s="37" t="str">
        <f>IFERROR(tb_19_19i_19.01_1[[#This Row],[Number met agreed date]]/tb_19_19i_19.01_1[[#This Row],[Total connections provisioned|
Number]], "")</f>
        <v/>
      </c>
      <c r="J153" s="45"/>
      <c r="K153" s="55"/>
    </row>
    <row r="154" spans="1:11" x14ac:dyDescent="0.45">
      <c r="A154" s="26" t="s">
        <v>176</v>
      </c>
      <c r="B154" s="26">
        <v>153</v>
      </c>
      <c r="C154" s="26" t="s">
        <v>38</v>
      </c>
      <c r="D154" s="26" t="s">
        <v>65</v>
      </c>
      <c r="E154" s="26" t="s">
        <v>53</v>
      </c>
      <c r="F154" s="44"/>
      <c r="G154" s="44"/>
      <c r="H154" s="44"/>
      <c r="I154" s="37" t="str">
        <f>IFERROR(tb_19_19i_19.01_1[[#This Row],[Number met agreed date]]/tb_19_19i_19.01_1[[#This Row],[Total connections provisioned|
Number]], "")</f>
        <v/>
      </c>
      <c r="J154" s="55"/>
      <c r="K154" s="45"/>
    </row>
    <row r="155" spans="1:11" x14ac:dyDescent="0.45">
      <c r="A155" s="26" t="s">
        <v>176</v>
      </c>
      <c r="B155" s="26">
        <v>154</v>
      </c>
      <c r="C155" s="26" t="s">
        <v>38</v>
      </c>
      <c r="D155" s="26" t="s">
        <v>65</v>
      </c>
      <c r="E155" s="26" t="s">
        <v>54</v>
      </c>
      <c r="F155" s="44"/>
      <c r="G155" s="44"/>
      <c r="H155" s="44"/>
      <c r="I155" s="37" t="str">
        <f>IFERROR(tb_19_19i_19.01_1[[#This Row],[Number met agreed date]]/tb_19_19i_19.01_1[[#This Row],[Total connections provisioned|
Number]], "")</f>
        <v/>
      </c>
      <c r="J155" s="55"/>
      <c r="K155" s="55"/>
    </row>
    <row r="156" spans="1:11" x14ac:dyDescent="0.45">
      <c r="A156" s="26" t="s">
        <v>176</v>
      </c>
      <c r="B156" s="26">
        <v>155</v>
      </c>
      <c r="C156" s="26" t="s">
        <v>39</v>
      </c>
      <c r="D156" s="26" t="s">
        <v>64</v>
      </c>
      <c r="E156" s="26" t="s">
        <v>52</v>
      </c>
      <c r="F156" s="44"/>
      <c r="G156" s="44"/>
      <c r="H156" s="44"/>
      <c r="I156" s="37" t="str">
        <f>IFERROR(tb_19_19i_19.01_1[[#This Row],[Number met agreed date]]/tb_19_19i_19.01_1[[#This Row],[Total connections provisioned|
Number]], "")</f>
        <v/>
      </c>
      <c r="J156" s="45"/>
      <c r="K156" s="55"/>
    </row>
    <row r="157" spans="1:11" x14ac:dyDescent="0.45">
      <c r="A157" s="26" t="s">
        <v>176</v>
      </c>
      <c r="B157" s="26">
        <v>156</v>
      </c>
      <c r="C157" s="26" t="s">
        <v>39</v>
      </c>
      <c r="D157" s="26" t="s">
        <v>64</v>
      </c>
      <c r="E157" s="26" t="s">
        <v>53</v>
      </c>
      <c r="F157" s="44"/>
      <c r="G157" s="44"/>
      <c r="H157" s="44"/>
      <c r="I157" s="37" t="str">
        <f>IFERROR(tb_19_19i_19.01_1[[#This Row],[Number met agreed date]]/tb_19_19i_19.01_1[[#This Row],[Total connections provisioned|
Number]], "")</f>
        <v/>
      </c>
      <c r="J157" s="55"/>
      <c r="K157" s="45"/>
    </row>
    <row r="158" spans="1:11" x14ac:dyDescent="0.45">
      <c r="A158" s="26" t="s">
        <v>176</v>
      </c>
      <c r="B158" s="26">
        <v>157</v>
      </c>
      <c r="C158" s="26" t="s">
        <v>39</v>
      </c>
      <c r="D158" s="26" t="s">
        <v>64</v>
      </c>
      <c r="E158" s="26" t="s">
        <v>54</v>
      </c>
      <c r="F158" s="44"/>
      <c r="G158" s="44"/>
      <c r="H158" s="44"/>
      <c r="I158" s="37" t="str">
        <f>IFERROR(tb_19_19i_19.01_1[[#This Row],[Number met agreed date]]/tb_19_19i_19.01_1[[#This Row],[Total connections provisioned|
Number]], "")</f>
        <v/>
      </c>
      <c r="J158" s="55"/>
      <c r="K158" s="55"/>
    </row>
    <row r="159" spans="1:11" x14ac:dyDescent="0.45">
      <c r="A159" s="26" t="s">
        <v>176</v>
      </c>
      <c r="B159" s="26">
        <v>158</v>
      </c>
      <c r="C159" s="26" t="s">
        <v>39</v>
      </c>
      <c r="D159" s="26" t="s">
        <v>65</v>
      </c>
      <c r="E159" s="26" t="s">
        <v>55</v>
      </c>
      <c r="F159" s="44"/>
      <c r="G159" s="44"/>
      <c r="H159" s="44"/>
      <c r="I159" s="37" t="str">
        <f>IFERROR(tb_19_19i_19.01_1[[#This Row],[Number met agreed date]]/tb_19_19i_19.01_1[[#This Row],[Total connections provisioned|
Number]], "")</f>
        <v/>
      </c>
      <c r="J159" s="55"/>
      <c r="K159" s="55"/>
    </row>
    <row r="160" spans="1:11" x14ac:dyDescent="0.45">
      <c r="A160" s="26" t="s">
        <v>176</v>
      </c>
      <c r="B160" s="26">
        <v>159</v>
      </c>
      <c r="C160" s="26" t="s">
        <v>39</v>
      </c>
      <c r="D160" s="26" t="s">
        <v>65</v>
      </c>
      <c r="E160" s="26" t="s">
        <v>56</v>
      </c>
      <c r="F160" s="44"/>
      <c r="G160" s="44"/>
      <c r="H160" s="44"/>
      <c r="I160" s="37" t="str">
        <f>IFERROR(tb_19_19i_19.01_1[[#This Row],[Number met agreed date]]/tb_19_19i_19.01_1[[#This Row],[Total connections provisioned|
Number]], "")</f>
        <v/>
      </c>
      <c r="J160" s="55"/>
      <c r="K160" s="55"/>
    </row>
    <row r="161" spans="1:11" x14ac:dyDescent="0.45">
      <c r="A161" s="26" t="s">
        <v>176</v>
      </c>
      <c r="B161" s="26">
        <v>160</v>
      </c>
      <c r="C161" s="26" t="s">
        <v>39</v>
      </c>
      <c r="D161" s="26" t="s">
        <v>65</v>
      </c>
      <c r="E161" s="26" t="s">
        <v>52</v>
      </c>
      <c r="F161" s="44"/>
      <c r="G161" s="44"/>
      <c r="H161" s="44"/>
      <c r="I161" s="37" t="str">
        <f>IFERROR(tb_19_19i_19.01_1[[#This Row],[Number met agreed date]]/tb_19_19i_19.01_1[[#This Row],[Total connections provisioned|
Number]], "")</f>
        <v/>
      </c>
      <c r="J161" s="45"/>
      <c r="K161" s="55"/>
    </row>
    <row r="162" spans="1:11" x14ac:dyDescent="0.45">
      <c r="A162" s="26" t="s">
        <v>176</v>
      </c>
      <c r="B162" s="26">
        <v>161</v>
      </c>
      <c r="C162" s="26" t="s">
        <v>39</v>
      </c>
      <c r="D162" s="26" t="s">
        <v>65</v>
      </c>
      <c r="E162" s="26" t="s">
        <v>53</v>
      </c>
      <c r="F162" s="44"/>
      <c r="G162" s="44"/>
      <c r="H162" s="44"/>
      <c r="I162" s="37" t="str">
        <f>IFERROR(tb_19_19i_19.01_1[[#This Row],[Number met agreed date]]/tb_19_19i_19.01_1[[#This Row],[Total connections provisioned|
Number]], "")</f>
        <v/>
      </c>
      <c r="J162" s="55"/>
      <c r="K162" s="45"/>
    </row>
    <row r="163" spans="1:11" x14ac:dyDescent="0.45">
      <c r="A163" s="26" t="s">
        <v>176</v>
      </c>
      <c r="B163" s="26">
        <v>162</v>
      </c>
      <c r="C163" s="26" t="s">
        <v>39</v>
      </c>
      <c r="D163" s="26" t="s">
        <v>65</v>
      </c>
      <c r="E163" s="26" t="s">
        <v>54</v>
      </c>
      <c r="F163" s="44"/>
      <c r="G163" s="44"/>
      <c r="H163" s="44"/>
      <c r="I163" s="37" t="str">
        <f>IFERROR(tb_19_19i_19.01_1[[#This Row],[Number met agreed date]]/tb_19_19i_19.01_1[[#This Row],[Total connections provisioned|
Number]], "")</f>
        <v/>
      </c>
      <c r="J163" s="55"/>
      <c r="K163" s="55"/>
    </row>
    <row r="164" spans="1:11" x14ac:dyDescent="0.45">
      <c r="A164" s="26" t="s">
        <v>176</v>
      </c>
      <c r="B164" s="26">
        <v>163</v>
      </c>
      <c r="C164" s="26" t="s">
        <v>40</v>
      </c>
      <c r="D164" s="26" t="s">
        <v>64</v>
      </c>
      <c r="E164" s="26" t="s">
        <v>52</v>
      </c>
      <c r="F164" s="44"/>
      <c r="G164" s="44"/>
      <c r="H164" s="44"/>
      <c r="I164" s="37" t="str">
        <f>IFERROR(tb_19_19i_19.01_1[[#This Row],[Number met agreed date]]/tb_19_19i_19.01_1[[#This Row],[Total connections provisioned|
Number]], "")</f>
        <v/>
      </c>
      <c r="J164" s="45"/>
      <c r="K164" s="55"/>
    </row>
    <row r="165" spans="1:11" x14ac:dyDescent="0.45">
      <c r="A165" s="26" t="s">
        <v>176</v>
      </c>
      <c r="B165" s="26">
        <v>164</v>
      </c>
      <c r="C165" s="26" t="s">
        <v>40</v>
      </c>
      <c r="D165" s="26" t="s">
        <v>64</v>
      </c>
      <c r="E165" s="26" t="s">
        <v>53</v>
      </c>
      <c r="F165" s="44"/>
      <c r="G165" s="44"/>
      <c r="H165" s="44"/>
      <c r="I165" s="37" t="str">
        <f>IFERROR(tb_19_19i_19.01_1[[#This Row],[Number met agreed date]]/tb_19_19i_19.01_1[[#This Row],[Total connections provisioned|
Number]], "")</f>
        <v/>
      </c>
      <c r="J165" s="55"/>
      <c r="K165" s="45"/>
    </row>
    <row r="166" spans="1:11" x14ac:dyDescent="0.45">
      <c r="A166" s="26" t="s">
        <v>176</v>
      </c>
      <c r="B166" s="26">
        <v>165</v>
      </c>
      <c r="C166" s="26" t="s">
        <v>40</v>
      </c>
      <c r="D166" s="26" t="s">
        <v>64</v>
      </c>
      <c r="E166" s="26" t="s">
        <v>54</v>
      </c>
      <c r="F166" s="44"/>
      <c r="G166" s="44"/>
      <c r="H166" s="44"/>
      <c r="I166" s="37" t="str">
        <f>IFERROR(tb_19_19i_19.01_1[[#This Row],[Number met agreed date]]/tb_19_19i_19.01_1[[#This Row],[Total connections provisioned|
Number]], "")</f>
        <v/>
      </c>
      <c r="J166" s="55"/>
      <c r="K166" s="55"/>
    </row>
    <row r="167" spans="1:11" x14ac:dyDescent="0.45">
      <c r="A167" s="26" t="s">
        <v>176</v>
      </c>
      <c r="B167" s="26">
        <v>166</v>
      </c>
      <c r="C167" s="26" t="s">
        <v>40</v>
      </c>
      <c r="D167" s="26" t="s">
        <v>65</v>
      </c>
      <c r="E167" s="26" t="s">
        <v>55</v>
      </c>
      <c r="F167" s="44"/>
      <c r="G167" s="44"/>
      <c r="H167" s="44"/>
      <c r="I167" s="37" t="str">
        <f>IFERROR(tb_19_19i_19.01_1[[#This Row],[Number met agreed date]]/tb_19_19i_19.01_1[[#This Row],[Total connections provisioned|
Number]], "")</f>
        <v/>
      </c>
      <c r="J167" s="55"/>
      <c r="K167" s="55"/>
    </row>
    <row r="168" spans="1:11" x14ac:dyDescent="0.45">
      <c r="A168" s="26" t="s">
        <v>176</v>
      </c>
      <c r="B168" s="26">
        <v>167</v>
      </c>
      <c r="C168" s="26" t="s">
        <v>40</v>
      </c>
      <c r="D168" s="26" t="s">
        <v>65</v>
      </c>
      <c r="E168" s="26" t="s">
        <v>56</v>
      </c>
      <c r="F168" s="44"/>
      <c r="G168" s="44"/>
      <c r="H168" s="44"/>
      <c r="I168" s="37" t="str">
        <f>IFERROR(tb_19_19i_19.01_1[[#This Row],[Number met agreed date]]/tb_19_19i_19.01_1[[#This Row],[Total connections provisioned|
Number]], "")</f>
        <v/>
      </c>
      <c r="J168" s="55"/>
      <c r="K168" s="55"/>
    </row>
    <row r="169" spans="1:11" x14ac:dyDescent="0.45">
      <c r="A169" s="26" t="s">
        <v>176</v>
      </c>
      <c r="B169" s="26">
        <v>168</v>
      </c>
      <c r="C169" s="26" t="s">
        <v>40</v>
      </c>
      <c r="D169" s="26" t="s">
        <v>65</v>
      </c>
      <c r="E169" s="26" t="s">
        <v>52</v>
      </c>
      <c r="F169" s="44"/>
      <c r="G169" s="44"/>
      <c r="H169" s="44"/>
      <c r="I169" s="37" t="str">
        <f>IFERROR(tb_19_19i_19.01_1[[#This Row],[Number met agreed date]]/tb_19_19i_19.01_1[[#This Row],[Total connections provisioned|
Number]], "")</f>
        <v/>
      </c>
      <c r="J169" s="45"/>
      <c r="K169" s="55"/>
    </row>
    <row r="170" spans="1:11" x14ac:dyDescent="0.45">
      <c r="A170" s="26" t="s">
        <v>176</v>
      </c>
      <c r="B170" s="26">
        <v>169</v>
      </c>
      <c r="C170" s="26" t="s">
        <v>40</v>
      </c>
      <c r="D170" s="26" t="s">
        <v>65</v>
      </c>
      <c r="E170" s="26" t="s">
        <v>53</v>
      </c>
      <c r="F170" s="44"/>
      <c r="G170" s="44"/>
      <c r="H170" s="44"/>
      <c r="I170" s="37" t="str">
        <f>IFERROR(tb_19_19i_19.01_1[[#This Row],[Number met agreed date]]/tb_19_19i_19.01_1[[#This Row],[Total connections provisioned|
Number]], "")</f>
        <v/>
      </c>
      <c r="J170" s="55"/>
      <c r="K170" s="45"/>
    </row>
    <row r="171" spans="1:11" x14ac:dyDescent="0.45">
      <c r="A171" s="26" t="s">
        <v>176</v>
      </c>
      <c r="B171" s="26">
        <v>170</v>
      </c>
      <c r="C171" s="26" t="s">
        <v>40</v>
      </c>
      <c r="D171" s="26" t="s">
        <v>65</v>
      </c>
      <c r="E171" s="26" t="s">
        <v>54</v>
      </c>
      <c r="F171" s="44"/>
      <c r="G171" s="44"/>
      <c r="H171" s="44"/>
      <c r="I171" s="37" t="str">
        <f>IFERROR(tb_19_19i_19.01_1[[#This Row],[Number met agreed date]]/tb_19_19i_19.01_1[[#This Row],[Total connections provisioned|
Number]], "")</f>
        <v/>
      </c>
      <c r="J171" s="55"/>
      <c r="K171" s="55"/>
    </row>
    <row r="172" spans="1:11" x14ac:dyDescent="0.45">
      <c r="A172" s="26" t="s">
        <v>176</v>
      </c>
      <c r="B172" s="26">
        <v>171</v>
      </c>
      <c r="C172" s="26" t="s">
        <v>41</v>
      </c>
      <c r="D172" s="26" t="s">
        <v>64</v>
      </c>
      <c r="E172" s="26" t="s">
        <v>52</v>
      </c>
      <c r="F172" s="44"/>
      <c r="G172" s="44"/>
      <c r="H172" s="44"/>
      <c r="I172" s="37" t="str">
        <f>IFERROR(tb_19_19i_19.01_1[[#This Row],[Number met agreed date]]/tb_19_19i_19.01_1[[#This Row],[Total connections provisioned|
Number]], "")</f>
        <v/>
      </c>
      <c r="J172" s="45"/>
      <c r="K172" s="55"/>
    </row>
    <row r="173" spans="1:11" x14ac:dyDescent="0.45">
      <c r="A173" s="26" t="s">
        <v>176</v>
      </c>
      <c r="B173" s="26">
        <v>172</v>
      </c>
      <c r="C173" s="26" t="s">
        <v>41</v>
      </c>
      <c r="D173" s="26" t="s">
        <v>64</v>
      </c>
      <c r="E173" s="26" t="s">
        <v>53</v>
      </c>
      <c r="F173" s="44"/>
      <c r="G173" s="44"/>
      <c r="H173" s="44"/>
      <c r="I173" s="37" t="str">
        <f>IFERROR(tb_19_19i_19.01_1[[#This Row],[Number met agreed date]]/tb_19_19i_19.01_1[[#This Row],[Total connections provisioned|
Number]], "")</f>
        <v/>
      </c>
      <c r="J173" s="55"/>
      <c r="K173" s="45"/>
    </row>
    <row r="174" spans="1:11" x14ac:dyDescent="0.45">
      <c r="A174" s="26" t="s">
        <v>176</v>
      </c>
      <c r="B174" s="26">
        <v>173</v>
      </c>
      <c r="C174" s="26" t="s">
        <v>41</v>
      </c>
      <c r="D174" s="26" t="s">
        <v>64</v>
      </c>
      <c r="E174" s="26" t="s">
        <v>54</v>
      </c>
      <c r="F174" s="44"/>
      <c r="G174" s="44"/>
      <c r="H174" s="44"/>
      <c r="I174" s="37" t="str">
        <f>IFERROR(tb_19_19i_19.01_1[[#This Row],[Number met agreed date]]/tb_19_19i_19.01_1[[#This Row],[Total connections provisioned|
Number]], "")</f>
        <v/>
      </c>
      <c r="J174" s="55"/>
      <c r="K174" s="55"/>
    </row>
    <row r="175" spans="1:11" x14ac:dyDescent="0.45">
      <c r="A175" s="26" t="s">
        <v>176</v>
      </c>
      <c r="B175" s="26">
        <v>174</v>
      </c>
      <c r="C175" s="26" t="s">
        <v>41</v>
      </c>
      <c r="D175" s="26" t="s">
        <v>65</v>
      </c>
      <c r="E175" s="26" t="s">
        <v>55</v>
      </c>
      <c r="F175" s="44"/>
      <c r="G175" s="44"/>
      <c r="H175" s="44"/>
      <c r="I175" s="37" t="str">
        <f>IFERROR(tb_19_19i_19.01_1[[#This Row],[Number met agreed date]]/tb_19_19i_19.01_1[[#This Row],[Total connections provisioned|
Number]], "")</f>
        <v/>
      </c>
      <c r="J175" s="55"/>
      <c r="K175" s="55"/>
    </row>
    <row r="176" spans="1:11" x14ac:dyDescent="0.45">
      <c r="A176" s="26" t="s">
        <v>176</v>
      </c>
      <c r="B176" s="26">
        <v>175</v>
      </c>
      <c r="C176" s="26" t="s">
        <v>41</v>
      </c>
      <c r="D176" s="26" t="s">
        <v>65</v>
      </c>
      <c r="E176" s="26" t="s">
        <v>56</v>
      </c>
      <c r="F176" s="44"/>
      <c r="G176" s="44"/>
      <c r="H176" s="44"/>
      <c r="I176" s="37" t="str">
        <f>IFERROR(tb_19_19i_19.01_1[[#This Row],[Number met agreed date]]/tb_19_19i_19.01_1[[#This Row],[Total connections provisioned|
Number]], "")</f>
        <v/>
      </c>
      <c r="J176" s="55"/>
      <c r="K176" s="55"/>
    </row>
    <row r="177" spans="1:11" x14ac:dyDescent="0.45">
      <c r="A177" s="26" t="s">
        <v>176</v>
      </c>
      <c r="B177" s="26">
        <v>176</v>
      </c>
      <c r="C177" s="26" t="s">
        <v>41</v>
      </c>
      <c r="D177" s="26" t="s">
        <v>65</v>
      </c>
      <c r="E177" s="26" t="s">
        <v>52</v>
      </c>
      <c r="F177" s="44"/>
      <c r="G177" s="44"/>
      <c r="H177" s="44"/>
      <c r="I177" s="37" t="str">
        <f>IFERROR(tb_19_19i_19.01_1[[#This Row],[Number met agreed date]]/tb_19_19i_19.01_1[[#This Row],[Total connections provisioned|
Number]], "")</f>
        <v/>
      </c>
      <c r="J177" s="45"/>
      <c r="K177" s="55"/>
    </row>
    <row r="178" spans="1:11" x14ac:dyDescent="0.45">
      <c r="A178" s="26" t="s">
        <v>176</v>
      </c>
      <c r="B178" s="26">
        <v>177</v>
      </c>
      <c r="C178" s="26" t="s">
        <v>41</v>
      </c>
      <c r="D178" s="26" t="s">
        <v>65</v>
      </c>
      <c r="E178" s="26" t="s">
        <v>53</v>
      </c>
      <c r="F178" s="44"/>
      <c r="G178" s="44"/>
      <c r="H178" s="44"/>
      <c r="I178" s="37" t="str">
        <f>IFERROR(tb_19_19i_19.01_1[[#This Row],[Number met agreed date]]/tb_19_19i_19.01_1[[#This Row],[Total connections provisioned|
Number]], "")</f>
        <v/>
      </c>
      <c r="J178" s="55"/>
      <c r="K178" s="45"/>
    </row>
    <row r="179" spans="1:11" x14ac:dyDescent="0.45">
      <c r="A179" s="26" t="s">
        <v>176</v>
      </c>
      <c r="B179" s="26">
        <v>178</v>
      </c>
      <c r="C179" s="26" t="s">
        <v>41</v>
      </c>
      <c r="D179" s="26" t="s">
        <v>65</v>
      </c>
      <c r="E179" s="26" t="s">
        <v>54</v>
      </c>
      <c r="F179" s="44"/>
      <c r="G179" s="44"/>
      <c r="H179" s="44"/>
      <c r="I179" s="37" t="str">
        <f>IFERROR(tb_19_19i_19.01_1[[#This Row],[Number met agreed date]]/tb_19_19i_19.01_1[[#This Row],[Total connections provisioned|
Number]], "")</f>
        <v/>
      </c>
      <c r="J179" s="55"/>
      <c r="K179" s="55"/>
    </row>
    <row r="180" spans="1:11" x14ac:dyDescent="0.45">
      <c r="A180" s="26" t="s">
        <v>176</v>
      </c>
      <c r="B180" s="26">
        <v>179</v>
      </c>
      <c r="C180" s="26" t="s">
        <v>42</v>
      </c>
      <c r="D180" s="26" t="s">
        <v>64</v>
      </c>
      <c r="E180" s="26" t="s">
        <v>52</v>
      </c>
      <c r="F180" s="44"/>
      <c r="G180" s="44"/>
      <c r="H180" s="44"/>
      <c r="I180" s="37" t="str">
        <f>IFERROR(tb_19_19i_19.01_1[[#This Row],[Number met agreed date]]/tb_19_19i_19.01_1[[#This Row],[Total connections provisioned|
Number]], "")</f>
        <v/>
      </c>
      <c r="J180" s="45"/>
      <c r="K180" s="55"/>
    </row>
    <row r="181" spans="1:11" x14ac:dyDescent="0.45">
      <c r="A181" s="26" t="s">
        <v>176</v>
      </c>
      <c r="B181" s="26">
        <v>180</v>
      </c>
      <c r="C181" s="26" t="s">
        <v>42</v>
      </c>
      <c r="D181" s="26" t="s">
        <v>64</v>
      </c>
      <c r="E181" s="26" t="s">
        <v>53</v>
      </c>
      <c r="F181" s="44"/>
      <c r="G181" s="44"/>
      <c r="H181" s="44"/>
      <c r="I181" s="37" t="str">
        <f>IFERROR(tb_19_19i_19.01_1[[#This Row],[Number met agreed date]]/tb_19_19i_19.01_1[[#This Row],[Total connections provisioned|
Number]], "")</f>
        <v/>
      </c>
      <c r="J181" s="55"/>
      <c r="K181" s="45"/>
    </row>
    <row r="182" spans="1:11" x14ac:dyDescent="0.45">
      <c r="A182" s="26" t="s">
        <v>176</v>
      </c>
      <c r="B182" s="26">
        <v>181</v>
      </c>
      <c r="C182" s="26" t="s">
        <v>42</v>
      </c>
      <c r="D182" s="26" t="s">
        <v>64</v>
      </c>
      <c r="E182" s="26" t="s">
        <v>54</v>
      </c>
      <c r="F182" s="44"/>
      <c r="G182" s="44"/>
      <c r="H182" s="44"/>
      <c r="I182" s="37" t="str">
        <f>IFERROR(tb_19_19i_19.01_1[[#This Row],[Number met agreed date]]/tb_19_19i_19.01_1[[#This Row],[Total connections provisioned|
Number]], "")</f>
        <v/>
      </c>
      <c r="J182" s="55"/>
      <c r="K182" s="55"/>
    </row>
    <row r="183" spans="1:11" x14ac:dyDescent="0.45">
      <c r="A183" s="26" t="s">
        <v>176</v>
      </c>
      <c r="B183" s="26">
        <v>182</v>
      </c>
      <c r="C183" s="26" t="s">
        <v>42</v>
      </c>
      <c r="D183" s="26" t="s">
        <v>65</v>
      </c>
      <c r="E183" s="26" t="s">
        <v>55</v>
      </c>
      <c r="F183" s="44"/>
      <c r="G183" s="44"/>
      <c r="H183" s="44"/>
      <c r="I183" s="37" t="str">
        <f>IFERROR(tb_19_19i_19.01_1[[#This Row],[Number met agreed date]]/tb_19_19i_19.01_1[[#This Row],[Total connections provisioned|
Number]], "")</f>
        <v/>
      </c>
      <c r="J183" s="55"/>
      <c r="K183" s="55"/>
    </row>
    <row r="184" spans="1:11" x14ac:dyDescent="0.45">
      <c r="A184" s="26" t="s">
        <v>176</v>
      </c>
      <c r="B184" s="26">
        <v>183</v>
      </c>
      <c r="C184" s="26" t="s">
        <v>42</v>
      </c>
      <c r="D184" s="26" t="s">
        <v>65</v>
      </c>
      <c r="E184" s="26" t="s">
        <v>56</v>
      </c>
      <c r="F184" s="44"/>
      <c r="G184" s="44"/>
      <c r="H184" s="44"/>
      <c r="I184" s="37" t="str">
        <f>IFERROR(tb_19_19i_19.01_1[[#This Row],[Number met agreed date]]/tb_19_19i_19.01_1[[#This Row],[Total connections provisioned|
Number]], "")</f>
        <v/>
      </c>
      <c r="J184" s="55"/>
      <c r="K184" s="55"/>
    </row>
    <row r="185" spans="1:11" x14ac:dyDescent="0.45">
      <c r="A185" s="26" t="s">
        <v>176</v>
      </c>
      <c r="B185" s="26">
        <v>184</v>
      </c>
      <c r="C185" s="26" t="s">
        <v>42</v>
      </c>
      <c r="D185" s="26" t="s">
        <v>65</v>
      </c>
      <c r="E185" s="26" t="s">
        <v>52</v>
      </c>
      <c r="F185" s="44"/>
      <c r="G185" s="44"/>
      <c r="H185" s="44"/>
      <c r="I185" s="37" t="str">
        <f>IFERROR(tb_19_19i_19.01_1[[#This Row],[Number met agreed date]]/tb_19_19i_19.01_1[[#This Row],[Total connections provisioned|
Number]], "")</f>
        <v/>
      </c>
      <c r="J185" s="45"/>
      <c r="K185" s="55"/>
    </row>
    <row r="186" spans="1:11" x14ac:dyDescent="0.45">
      <c r="A186" s="26" t="s">
        <v>176</v>
      </c>
      <c r="B186" s="26">
        <v>185</v>
      </c>
      <c r="C186" s="26" t="s">
        <v>42</v>
      </c>
      <c r="D186" s="26" t="s">
        <v>65</v>
      </c>
      <c r="E186" s="26" t="s">
        <v>53</v>
      </c>
      <c r="F186" s="44"/>
      <c r="G186" s="44"/>
      <c r="H186" s="44"/>
      <c r="I186" s="37" t="str">
        <f>IFERROR(tb_19_19i_19.01_1[[#This Row],[Number met agreed date]]/tb_19_19i_19.01_1[[#This Row],[Total connections provisioned|
Number]], "")</f>
        <v/>
      </c>
      <c r="J186" s="55"/>
      <c r="K186" s="45"/>
    </row>
    <row r="187" spans="1:11" x14ac:dyDescent="0.45">
      <c r="A187" s="26" t="s">
        <v>176</v>
      </c>
      <c r="B187" s="26">
        <v>186</v>
      </c>
      <c r="C187" s="26" t="s">
        <v>42</v>
      </c>
      <c r="D187" s="26" t="s">
        <v>65</v>
      </c>
      <c r="E187" s="26" t="s">
        <v>54</v>
      </c>
      <c r="F187" s="44"/>
      <c r="G187" s="44"/>
      <c r="H187" s="44"/>
      <c r="I187" s="37" t="str">
        <f>IFERROR(tb_19_19i_19.01_1[[#This Row],[Number met agreed date]]/tb_19_19i_19.01_1[[#This Row],[Total connections provisioned|
Number]], "")</f>
        <v/>
      </c>
      <c r="J187" s="55"/>
      <c r="K187" s="55"/>
    </row>
    <row r="188" spans="1:11" x14ac:dyDescent="0.45">
      <c r="A188" s="26" t="s">
        <v>176</v>
      </c>
      <c r="B188" s="26">
        <v>187</v>
      </c>
      <c r="C188" s="26" t="s">
        <v>43</v>
      </c>
      <c r="D188" s="26" t="s">
        <v>64</v>
      </c>
      <c r="E188" s="26" t="s">
        <v>52</v>
      </c>
      <c r="F188" s="44"/>
      <c r="G188" s="44"/>
      <c r="H188" s="44"/>
      <c r="I188" s="37" t="str">
        <f>IFERROR(tb_19_19i_19.01_1[[#This Row],[Number met agreed date]]/tb_19_19i_19.01_1[[#This Row],[Total connections provisioned|
Number]], "")</f>
        <v/>
      </c>
      <c r="J188" s="45"/>
      <c r="K188" s="55"/>
    </row>
    <row r="189" spans="1:11" x14ac:dyDescent="0.45">
      <c r="A189" s="26" t="s">
        <v>176</v>
      </c>
      <c r="B189" s="26">
        <v>188</v>
      </c>
      <c r="C189" s="26" t="s">
        <v>43</v>
      </c>
      <c r="D189" s="26" t="s">
        <v>64</v>
      </c>
      <c r="E189" s="26" t="s">
        <v>53</v>
      </c>
      <c r="F189" s="44"/>
      <c r="G189" s="44"/>
      <c r="H189" s="44"/>
      <c r="I189" s="37" t="str">
        <f>IFERROR(tb_19_19i_19.01_1[[#This Row],[Number met agreed date]]/tb_19_19i_19.01_1[[#This Row],[Total connections provisioned|
Number]], "")</f>
        <v/>
      </c>
      <c r="J189" s="55"/>
      <c r="K189" s="45"/>
    </row>
    <row r="190" spans="1:11" x14ac:dyDescent="0.45">
      <c r="A190" s="26" t="s">
        <v>176</v>
      </c>
      <c r="B190" s="26">
        <v>189</v>
      </c>
      <c r="C190" s="26" t="s">
        <v>43</v>
      </c>
      <c r="D190" s="26" t="s">
        <v>64</v>
      </c>
      <c r="E190" s="26" t="s">
        <v>54</v>
      </c>
      <c r="F190" s="44"/>
      <c r="G190" s="44"/>
      <c r="H190" s="44"/>
      <c r="I190" s="37" t="str">
        <f>IFERROR(tb_19_19i_19.01_1[[#This Row],[Number met agreed date]]/tb_19_19i_19.01_1[[#This Row],[Total connections provisioned|
Number]], "")</f>
        <v/>
      </c>
      <c r="J190" s="55"/>
      <c r="K190" s="55"/>
    </row>
    <row r="191" spans="1:11" x14ac:dyDescent="0.45">
      <c r="A191" s="26" t="s">
        <v>176</v>
      </c>
      <c r="B191" s="26">
        <v>190</v>
      </c>
      <c r="C191" s="26" t="s">
        <v>43</v>
      </c>
      <c r="D191" s="26" t="s">
        <v>65</v>
      </c>
      <c r="E191" s="26" t="s">
        <v>55</v>
      </c>
      <c r="F191" s="44"/>
      <c r="G191" s="44"/>
      <c r="H191" s="44"/>
      <c r="I191" s="37" t="str">
        <f>IFERROR(tb_19_19i_19.01_1[[#This Row],[Number met agreed date]]/tb_19_19i_19.01_1[[#This Row],[Total connections provisioned|
Number]], "")</f>
        <v/>
      </c>
      <c r="J191" s="55"/>
      <c r="K191" s="55"/>
    </row>
    <row r="192" spans="1:11" x14ac:dyDescent="0.45">
      <c r="A192" s="26" t="s">
        <v>176</v>
      </c>
      <c r="B192" s="26">
        <v>191</v>
      </c>
      <c r="C192" s="26" t="s">
        <v>43</v>
      </c>
      <c r="D192" s="26" t="s">
        <v>65</v>
      </c>
      <c r="E192" s="26" t="s">
        <v>56</v>
      </c>
      <c r="F192" s="44"/>
      <c r="G192" s="44"/>
      <c r="H192" s="44"/>
      <c r="I192" s="37" t="str">
        <f>IFERROR(tb_19_19i_19.01_1[[#This Row],[Number met agreed date]]/tb_19_19i_19.01_1[[#This Row],[Total connections provisioned|
Number]], "")</f>
        <v/>
      </c>
      <c r="J192" s="55"/>
      <c r="K192" s="55"/>
    </row>
    <row r="193" spans="1:11" x14ac:dyDescent="0.45">
      <c r="A193" s="26" t="s">
        <v>176</v>
      </c>
      <c r="B193" s="26">
        <v>192</v>
      </c>
      <c r="C193" s="26" t="s">
        <v>43</v>
      </c>
      <c r="D193" s="26" t="s">
        <v>65</v>
      </c>
      <c r="E193" s="26" t="s">
        <v>52</v>
      </c>
      <c r="F193" s="44"/>
      <c r="G193" s="44"/>
      <c r="H193" s="44"/>
      <c r="I193" s="37" t="str">
        <f>IFERROR(tb_19_19i_19.01_1[[#This Row],[Number met agreed date]]/tb_19_19i_19.01_1[[#This Row],[Total connections provisioned|
Number]], "")</f>
        <v/>
      </c>
      <c r="J193" s="45"/>
      <c r="K193" s="55"/>
    </row>
    <row r="194" spans="1:11" x14ac:dyDescent="0.45">
      <c r="A194" s="26" t="s">
        <v>176</v>
      </c>
      <c r="B194" s="26">
        <v>193</v>
      </c>
      <c r="C194" s="26" t="s">
        <v>43</v>
      </c>
      <c r="D194" s="26" t="s">
        <v>65</v>
      </c>
      <c r="E194" s="26" t="s">
        <v>53</v>
      </c>
      <c r="F194" s="44"/>
      <c r="G194" s="44"/>
      <c r="H194" s="44"/>
      <c r="I194" s="37" t="str">
        <f>IFERROR(tb_19_19i_19.01_1[[#This Row],[Number met agreed date]]/tb_19_19i_19.01_1[[#This Row],[Total connections provisioned|
Number]], "")</f>
        <v/>
      </c>
      <c r="J194" s="55"/>
      <c r="K194" s="45"/>
    </row>
    <row r="195" spans="1:11" x14ac:dyDescent="0.45">
      <c r="A195" s="26" t="s">
        <v>176</v>
      </c>
      <c r="B195" s="26">
        <v>194</v>
      </c>
      <c r="C195" s="26" t="s">
        <v>43</v>
      </c>
      <c r="D195" s="26" t="s">
        <v>65</v>
      </c>
      <c r="E195" s="26" t="s">
        <v>54</v>
      </c>
      <c r="F195" s="44"/>
      <c r="G195" s="44"/>
      <c r="H195" s="44"/>
      <c r="I195" s="37" t="str">
        <f>IFERROR(tb_19_19i_19.01_1[[#This Row],[Number met agreed date]]/tb_19_19i_19.01_1[[#This Row],[Total connections provisioned|
Number]], "")</f>
        <v/>
      </c>
      <c r="J195" s="55"/>
      <c r="K195" s="55"/>
    </row>
    <row r="196" spans="1:11" x14ac:dyDescent="0.45">
      <c r="A196" s="26" t="s">
        <v>176</v>
      </c>
      <c r="B196" s="26">
        <v>195</v>
      </c>
      <c r="C196" s="26" t="s">
        <v>44</v>
      </c>
      <c r="D196" s="26" t="s">
        <v>64</v>
      </c>
      <c r="E196" s="26" t="s">
        <v>52</v>
      </c>
      <c r="F196" s="44"/>
      <c r="G196" s="44"/>
      <c r="H196" s="44"/>
      <c r="I196" s="37" t="str">
        <f>IFERROR(tb_19_19i_19.01_1[[#This Row],[Number met agreed date]]/tb_19_19i_19.01_1[[#This Row],[Total connections provisioned|
Number]], "")</f>
        <v/>
      </c>
      <c r="J196" s="45"/>
      <c r="K196" s="55"/>
    </row>
    <row r="197" spans="1:11" x14ac:dyDescent="0.45">
      <c r="A197" s="26" t="s">
        <v>176</v>
      </c>
      <c r="B197" s="26">
        <v>196</v>
      </c>
      <c r="C197" s="26" t="s">
        <v>44</v>
      </c>
      <c r="D197" s="26" t="s">
        <v>64</v>
      </c>
      <c r="E197" s="26" t="s">
        <v>53</v>
      </c>
      <c r="F197" s="44"/>
      <c r="G197" s="44"/>
      <c r="H197" s="44"/>
      <c r="I197" s="37" t="str">
        <f>IFERROR(tb_19_19i_19.01_1[[#This Row],[Number met agreed date]]/tb_19_19i_19.01_1[[#This Row],[Total connections provisioned|
Number]], "")</f>
        <v/>
      </c>
      <c r="J197" s="55"/>
      <c r="K197" s="45"/>
    </row>
    <row r="198" spans="1:11" x14ac:dyDescent="0.45">
      <c r="A198" s="26" t="s">
        <v>176</v>
      </c>
      <c r="B198" s="26">
        <v>197</v>
      </c>
      <c r="C198" s="26" t="s">
        <v>44</v>
      </c>
      <c r="D198" s="26" t="s">
        <v>64</v>
      </c>
      <c r="E198" s="26" t="s">
        <v>54</v>
      </c>
      <c r="F198" s="44"/>
      <c r="G198" s="44"/>
      <c r="H198" s="44"/>
      <c r="I198" s="37" t="str">
        <f>IFERROR(tb_19_19i_19.01_1[[#This Row],[Number met agreed date]]/tb_19_19i_19.01_1[[#This Row],[Total connections provisioned|
Number]], "")</f>
        <v/>
      </c>
      <c r="J198" s="55"/>
      <c r="K198" s="55"/>
    </row>
    <row r="199" spans="1:11" x14ac:dyDescent="0.45">
      <c r="A199" s="26" t="s">
        <v>176</v>
      </c>
      <c r="B199" s="26">
        <v>198</v>
      </c>
      <c r="C199" s="26" t="s">
        <v>44</v>
      </c>
      <c r="D199" s="26" t="s">
        <v>65</v>
      </c>
      <c r="E199" s="26" t="s">
        <v>55</v>
      </c>
      <c r="F199" s="44"/>
      <c r="G199" s="44"/>
      <c r="H199" s="44"/>
      <c r="I199" s="37" t="str">
        <f>IFERROR(tb_19_19i_19.01_1[[#This Row],[Number met agreed date]]/tb_19_19i_19.01_1[[#This Row],[Total connections provisioned|
Number]], "")</f>
        <v/>
      </c>
      <c r="J199" s="55"/>
      <c r="K199" s="55"/>
    </row>
    <row r="200" spans="1:11" x14ac:dyDescent="0.45">
      <c r="A200" s="26" t="s">
        <v>176</v>
      </c>
      <c r="B200" s="26">
        <v>199</v>
      </c>
      <c r="C200" s="26" t="s">
        <v>44</v>
      </c>
      <c r="D200" s="26" t="s">
        <v>65</v>
      </c>
      <c r="E200" s="26" t="s">
        <v>56</v>
      </c>
      <c r="F200" s="44"/>
      <c r="G200" s="44"/>
      <c r="H200" s="44"/>
      <c r="I200" s="37" t="str">
        <f>IFERROR(tb_19_19i_19.01_1[[#This Row],[Number met agreed date]]/tb_19_19i_19.01_1[[#This Row],[Total connections provisioned|
Number]], "")</f>
        <v/>
      </c>
      <c r="J200" s="55"/>
      <c r="K200" s="55"/>
    </row>
    <row r="201" spans="1:11" x14ac:dyDescent="0.45">
      <c r="A201" s="26" t="s">
        <v>176</v>
      </c>
      <c r="B201" s="26">
        <v>200</v>
      </c>
      <c r="C201" s="26" t="s">
        <v>44</v>
      </c>
      <c r="D201" s="26" t="s">
        <v>65</v>
      </c>
      <c r="E201" s="26" t="s">
        <v>52</v>
      </c>
      <c r="F201" s="44"/>
      <c r="G201" s="44"/>
      <c r="H201" s="44"/>
      <c r="I201" s="37" t="str">
        <f>IFERROR(tb_19_19i_19.01_1[[#This Row],[Number met agreed date]]/tb_19_19i_19.01_1[[#This Row],[Total connections provisioned|
Number]], "")</f>
        <v/>
      </c>
      <c r="J201" s="45"/>
      <c r="K201" s="55"/>
    </row>
    <row r="202" spans="1:11" x14ac:dyDescent="0.45">
      <c r="A202" s="26" t="s">
        <v>176</v>
      </c>
      <c r="B202" s="26">
        <v>201</v>
      </c>
      <c r="C202" s="26" t="s">
        <v>44</v>
      </c>
      <c r="D202" s="26" t="s">
        <v>65</v>
      </c>
      <c r="E202" s="26" t="s">
        <v>53</v>
      </c>
      <c r="F202" s="44"/>
      <c r="G202" s="44"/>
      <c r="H202" s="44"/>
      <c r="I202" s="37" t="str">
        <f>IFERROR(tb_19_19i_19.01_1[[#This Row],[Number met agreed date]]/tb_19_19i_19.01_1[[#This Row],[Total connections provisioned|
Number]], "")</f>
        <v/>
      </c>
      <c r="J202" s="55"/>
      <c r="K202" s="45"/>
    </row>
    <row r="203" spans="1:11" x14ac:dyDescent="0.45">
      <c r="A203" s="26" t="s">
        <v>176</v>
      </c>
      <c r="B203" s="26">
        <v>202</v>
      </c>
      <c r="C203" s="26" t="s">
        <v>44</v>
      </c>
      <c r="D203" s="26" t="s">
        <v>65</v>
      </c>
      <c r="E203" s="26" t="s">
        <v>54</v>
      </c>
      <c r="F203" s="44"/>
      <c r="G203" s="44"/>
      <c r="H203" s="44"/>
      <c r="I203" s="37" t="str">
        <f>IFERROR(tb_19_19i_19.01_1[[#This Row],[Number met agreed date]]/tb_19_19i_19.01_1[[#This Row],[Total connections provisioned|
Number]], "")</f>
        <v/>
      </c>
      <c r="J203" s="55"/>
      <c r="K203" s="55"/>
    </row>
    <row r="204" spans="1:11" x14ac:dyDescent="0.45">
      <c r="A204" s="26" t="s">
        <v>176</v>
      </c>
      <c r="B204" s="26">
        <v>203</v>
      </c>
      <c r="C204" s="26" t="s">
        <v>58</v>
      </c>
      <c r="D204" s="26" t="s">
        <v>64</v>
      </c>
      <c r="E204" s="26" t="s">
        <v>52</v>
      </c>
      <c r="F204" s="44"/>
      <c r="G204" s="44"/>
      <c r="H204" s="44"/>
      <c r="I204" s="37" t="str">
        <f>IFERROR(tb_19_19i_19.01_1[[#This Row],[Number met agreed date]]/tb_19_19i_19.01_1[[#This Row],[Total connections provisioned|
Number]], "")</f>
        <v/>
      </c>
      <c r="J204" s="45"/>
      <c r="K204" s="55"/>
    </row>
    <row r="205" spans="1:11" x14ac:dyDescent="0.45">
      <c r="A205" s="26" t="s">
        <v>176</v>
      </c>
      <c r="B205" s="26">
        <v>204</v>
      </c>
      <c r="C205" s="26" t="s">
        <v>58</v>
      </c>
      <c r="D205" s="26" t="s">
        <v>64</v>
      </c>
      <c r="E205" s="26" t="s">
        <v>53</v>
      </c>
      <c r="F205" s="44"/>
      <c r="G205" s="44"/>
      <c r="H205" s="44"/>
      <c r="I205" s="37" t="str">
        <f>IFERROR(tb_19_19i_19.01_1[[#This Row],[Number met agreed date]]/tb_19_19i_19.01_1[[#This Row],[Total connections provisioned|
Number]], "")</f>
        <v/>
      </c>
      <c r="J205" s="55"/>
      <c r="K205" s="45"/>
    </row>
    <row r="206" spans="1:11" x14ac:dyDescent="0.45">
      <c r="A206" s="26" t="s">
        <v>176</v>
      </c>
      <c r="B206" s="26">
        <v>205</v>
      </c>
      <c r="C206" s="26" t="s">
        <v>58</v>
      </c>
      <c r="D206" s="26" t="s">
        <v>64</v>
      </c>
      <c r="E206" s="26" t="s">
        <v>54</v>
      </c>
      <c r="F206" s="44"/>
      <c r="G206" s="44"/>
      <c r="H206" s="44"/>
      <c r="I206" s="37" t="str">
        <f>IFERROR(tb_19_19i_19.01_1[[#This Row],[Number met agreed date]]/tb_19_19i_19.01_1[[#This Row],[Total connections provisioned|
Number]], "")</f>
        <v/>
      </c>
      <c r="J206" s="55"/>
      <c r="K206" s="55"/>
    </row>
    <row r="207" spans="1:11" x14ac:dyDescent="0.45">
      <c r="A207" s="26" t="s">
        <v>176</v>
      </c>
      <c r="B207" s="26">
        <v>206</v>
      </c>
      <c r="C207" s="26" t="s">
        <v>58</v>
      </c>
      <c r="D207" s="26" t="s">
        <v>65</v>
      </c>
      <c r="E207" s="26" t="s">
        <v>55</v>
      </c>
      <c r="F207" s="44"/>
      <c r="G207" s="44"/>
      <c r="H207" s="44"/>
      <c r="I207" s="37" t="str">
        <f>IFERROR(tb_19_19i_19.01_1[[#This Row],[Number met agreed date]]/tb_19_19i_19.01_1[[#This Row],[Total connections provisioned|
Number]], "")</f>
        <v/>
      </c>
      <c r="J207" s="55"/>
      <c r="K207" s="55"/>
    </row>
    <row r="208" spans="1:11" x14ac:dyDescent="0.45">
      <c r="A208" s="26" t="s">
        <v>176</v>
      </c>
      <c r="B208" s="26">
        <v>207</v>
      </c>
      <c r="C208" s="26" t="s">
        <v>58</v>
      </c>
      <c r="D208" s="26" t="s">
        <v>65</v>
      </c>
      <c r="E208" s="26" t="s">
        <v>56</v>
      </c>
      <c r="F208" s="44"/>
      <c r="G208" s="44"/>
      <c r="H208" s="44"/>
      <c r="I208" s="37" t="str">
        <f>IFERROR(tb_19_19i_19.01_1[[#This Row],[Number met agreed date]]/tb_19_19i_19.01_1[[#This Row],[Total connections provisioned|
Number]], "")</f>
        <v/>
      </c>
      <c r="J208" s="55"/>
      <c r="K208" s="55"/>
    </row>
    <row r="209" spans="1:11" x14ac:dyDescent="0.45">
      <c r="A209" s="26" t="s">
        <v>176</v>
      </c>
      <c r="B209" s="26">
        <v>208</v>
      </c>
      <c r="C209" s="26" t="s">
        <v>58</v>
      </c>
      <c r="D209" s="26" t="s">
        <v>65</v>
      </c>
      <c r="E209" s="26" t="s">
        <v>52</v>
      </c>
      <c r="F209" s="44"/>
      <c r="G209" s="44"/>
      <c r="H209" s="44"/>
      <c r="I209" s="37" t="str">
        <f>IFERROR(tb_19_19i_19.01_1[[#This Row],[Number met agreed date]]/tb_19_19i_19.01_1[[#This Row],[Total connections provisioned|
Number]], "")</f>
        <v/>
      </c>
      <c r="J209" s="45"/>
      <c r="K209" s="55"/>
    </row>
    <row r="210" spans="1:11" x14ac:dyDescent="0.45">
      <c r="A210" s="26" t="s">
        <v>176</v>
      </c>
      <c r="B210" s="26">
        <v>209</v>
      </c>
      <c r="C210" s="26" t="s">
        <v>58</v>
      </c>
      <c r="D210" s="26" t="s">
        <v>65</v>
      </c>
      <c r="E210" s="26" t="s">
        <v>53</v>
      </c>
      <c r="F210" s="44"/>
      <c r="G210" s="44"/>
      <c r="H210" s="44"/>
      <c r="I210" s="37" t="str">
        <f>IFERROR(tb_19_19i_19.01_1[[#This Row],[Number met agreed date]]/tb_19_19i_19.01_1[[#This Row],[Total connections provisioned|
Number]], "")</f>
        <v/>
      </c>
      <c r="J210" s="55"/>
      <c r="K210" s="45"/>
    </row>
    <row r="211" spans="1:11" x14ac:dyDescent="0.45">
      <c r="A211" s="26" t="s">
        <v>176</v>
      </c>
      <c r="B211" s="26">
        <v>210</v>
      </c>
      <c r="C211" s="26" t="s">
        <v>58</v>
      </c>
      <c r="D211" s="26" t="s">
        <v>65</v>
      </c>
      <c r="E211" s="26" t="s">
        <v>54</v>
      </c>
      <c r="F211" s="44"/>
      <c r="G211" s="44"/>
      <c r="H211" s="44"/>
      <c r="I211" s="37" t="str">
        <f>IFERROR(tb_19_19i_19.01_1[[#This Row],[Number met agreed date]]/tb_19_19i_19.01_1[[#This Row],[Total connections provisioned|
Number]], "")</f>
        <v/>
      </c>
      <c r="J211" s="55"/>
      <c r="K211" s="55"/>
    </row>
  </sheetData>
  <dataValidations count="1">
    <dataValidation type="list" allowBlank="1" showInputMessage="1" showErrorMessage="1" sqref="E4:E211" xr:uid="{EDD8D6F6-B911-4A9C-AB5B-8B74B66D38F6}">
      <formula1>dropdown_ctype</formula1>
    </dataValidation>
  </dataValidations>
  <pageMargins left="0.70866141732283472" right="0.70866141732283472" top="0.74803149606299213" bottom="0.74803149606299213" header="0.31496062992125984" footer="0.31496062992125984"/>
  <pageSetup paperSize="9" scale="49"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452D32C-1349-4223-B824-04E55D15D062}">
          <x14:formula1>
            <xm:f>dd!$A$2:$A$3</xm:f>
          </x14:formula1>
          <xm:sqref>D4:D211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F6FB7-9440-462C-AED6-BB5E1347831C}">
  <sheetPr codeName="Sheet4">
    <pageSetUpPr fitToPage="1"/>
  </sheetPr>
  <dimension ref="A1:K107"/>
  <sheetViews>
    <sheetView zoomScale="85" zoomScaleNormal="85" workbookViewId="0"/>
  </sheetViews>
  <sheetFormatPr defaultRowHeight="14.25" x14ac:dyDescent="0.45"/>
  <cols>
    <col min="1" max="1" width="19.1328125" customWidth="1"/>
    <col min="2" max="2" width="7.265625" customWidth="1"/>
    <col min="3" max="3" width="42" customWidth="1"/>
    <col min="4" max="4" width="29.265625" customWidth="1"/>
    <col min="5" max="5" width="20.73046875" customWidth="1"/>
    <col min="6" max="7" width="28.265625" customWidth="1"/>
    <col min="8" max="8" width="33.265625" customWidth="1"/>
    <col min="9" max="9" width="33.86328125" customWidth="1"/>
  </cols>
  <sheetData>
    <row r="1" spans="1:11" ht="23.25" x14ac:dyDescent="0.45">
      <c r="A1" s="35" t="s">
        <v>116</v>
      </c>
    </row>
    <row r="2" spans="1:11" ht="21" x14ac:dyDescent="0.65">
      <c r="A2" s="31" t="s">
        <v>177</v>
      </c>
    </row>
    <row r="3" spans="1:11" ht="56.65" customHeight="1" x14ac:dyDescent="0.45">
      <c r="A3" s="34" t="s">
        <v>18</v>
      </c>
      <c r="B3" s="34" t="s">
        <v>19</v>
      </c>
      <c r="C3" s="34" t="s">
        <v>158</v>
      </c>
      <c r="D3" s="34" t="s">
        <v>160</v>
      </c>
      <c r="E3" s="34" t="s">
        <v>161</v>
      </c>
      <c r="F3" s="34" t="s">
        <v>59</v>
      </c>
      <c r="G3" s="34" t="s">
        <v>60</v>
      </c>
      <c r="H3" s="34" t="s">
        <v>61</v>
      </c>
      <c r="I3" s="34" t="s">
        <v>62</v>
      </c>
    </row>
    <row r="4" spans="1:11" x14ac:dyDescent="0.45">
      <c r="A4" s="26" t="s">
        <v>177</v>
      </c>
      <c r="B4" s="26">
        <f>ROW()</f>
        <v>4</v>
      </c>
      <c r="C4" s="26" t="s">
        <v>20</v>
      </c>
      <c r="D4" s="26" t="s">
        <v>63</v>
      </c>
      <c r="E4" s="26" t="s">
        <v>64</v>
      </c>
      <c r="F4" s="44"/>
      <c r="G4" s="46"/>
      <c r="H4" s="42"/>
      <c r="I4" s="42"/>
    </row>
    <row r="5" spans="1:11" x14ac:dyDescent="0.45">
      <c r="A5" s="26" t="s">
        <v>177</v>
      </c>
      <c r="B5" s="26">
        <f>ROW()</f>
        <v>5</v>
      </c>
      <c r="C5" s="26" t="s">
        <v>20</v>
      </c>
      <c r="D5" s="26" t="s">
        <v>63</v>
      </c>
      <c r="E5" s="26" t="s">
        <v>65</v>
      </c>
      <c r="F5" s="44"/>
      <c r="G5" s="46"/>
      <c r="H5" s="42"/>
      <c r="I5" s="42"/>
    </row>
    <row r="6" spans="1:11" x14ac:dyDescent="0.45">
      <c r="A6" s="26" t="s">
        <v>177</v>
      </c>
      <c r="B6" s="26">
        <f>ROW()</f>
        <v>6</v>
      </c>
      <c r="C6" s="26" t="s">
        <v>20</v>
      </c>
      <c r="D6" s="26" t="s">
        <v>63</v>
      </c>
      <c r="E6" s="26" t="s">
        <v>66</v>
      </c>
      <c r="F6" s="44"/>
      <c r="G6" s="46"/>
      <c r="H6" s="42"/>
      <c r="I6" s="42"/>
    </row>
    <row r="7" spans="1:11" x14ac:dyDescent="0.45">
      <c r="A7" s="26" t="s">
        <v>177</v>
      </c>
      <c r="B7" s="26">
        <f>ROW()</f>
        <v>7</v>
      </c>
      <c r="C7" s="26" t="s">
        <v>20</v>
      </c>
      <c r="D7" s="26" t="s">
        <v>67</v>
      </c>
      <c r="E7" s="26" t="s">
        <v>125</v>
      </c>
      <c r="F7" s="44"/>
      <c r="G7" s="56"/>
      <c r="H7" s="55"/>
      <c r="I7" s="55"/>
    </row>
    <row r="8" spans="1:11" x14ac:dyDescent="0.45">
      <c r="A8" s="26" t="s">
        <v>177</v>
      </c>
      <c r="B8" s="26">
        <f>ROW()</f>
        <v>8</v>
      </c>
      <c r="C8" s="26" t="s">
        <v>21</v>
      </c>
      <c r="D8" s="26" t="s">
        <v>63</v>
      </c>
      <c r="E8" s="26" t="s">
        <v>64</v>
      </c>
      <c r="F8" s="44"/>
      <c r="G8" s="46"/>
      <c r="H8" s="42"/>
      <c r="I8" s="42"/>
      <c r="K8" s="24"/>
    </row>
    <row r="9" spans="1:11" x14ac:dyDescent="0.45">
      <c r="A9" s="26" t="s">
        <v>177</v>
      </c>
      <c r="B9" s="26">
        <f>ROW()</f>
        <v>9</v>
      </c>
      <c r="C9" s="26" t="s">
        <v>21</v>
      </c>
      <c r="D9" s="26" t="s">
        <v>63</v>
      </c>
      <c r="E9" s="26" t="s">
        <v>65</v>
      </c>
      <c r="F9" s="44"/>
      <c r="G9" s="46"/>
      <c r="H9" s="42"/>
      <c r="I9" s="42"/>
    </row>
    <row r="10" spans="1:11" x14ac:dyDescent="0.45">
      <c r="A10" s="26" t="s">
        <v>177</v>
      </c>
      <c r="B10" s="26">
        <f>ROW()</f>
        <v>10</v>
      </c>
      <c r="C10" s="26" t="s">
        <v>21</v>
      </c>
      <c r="D10" s="26" t="s">
        <v>63</v>
      </c>
      <c r="E10" s="26" t="s">
        <v>66</v>
      </c>
      <c r="F10" s="44"/>
      <c r="G10" s="46"/>
      <c r="H10" s="42"/>
      <c r="I10" s="42"/>
    </row>
    <row r="11" spans="1:11" x14ac:dyDescent="0.45">
      <c r="A11" s="26" t="s">
        <v>177</v>
      </c>
      <c r="B11" s="26">
        <f>ROW()</f>
        <v>11</v>
      </c>
      <c r="C11" s="26" t="s">
        <v>21</v>
      </c>
      <c r="D11" s="26" t="s">
        <v>67</v>
      </c>
      <c r="E11" s="26" t="s">
        <v>125</v>
      </c>
      <c r="F11" s="44"/>
      <c r="G11" s="56"/>
      <c r="H11" s="55"/>
      <c r="I11" s="55"/>
    </row>
    <row r="12" spans="1:11" x14ac:dyDescent="0.45">
      <c r="A12" s="26" t="s">
        <v>177</v>
      </c>
      <c r="B12" s="26">
        <f>ROW()</f>
        <v>12</v>
      </c>
      <c r="C12" s="26" t="s">
        <v>22</v>
      </c>
      <c r="D12" s="26" t="s">
        <v>63</v>
      </c>
      <c r="E12" s="26" t="s">
        <v>64</v>
      </c>
      <c r="F12" s="44"/>
      <c r="G12" s="46"/>
      <c r="H12" s="42"/>
      <c r="I12" s="42"/>
    </row>
    <row r="13" spans="1:11" x14ac:dyDescent="0.45">
      <c r="A13" s="26" t="s">
        <v>177</v>
      </c>
      <c r="B13" s="26">
        <f>ROW()</f>
        <v>13</v>
      </c>
      <c r="C13" s="26" t="s">
        <v>22</v>
      </c>
      <c r="D13" s="26" t="s">
        <v>63</v>
      </c>
      <c r="E13" s="26" t="s">
        <v>65</v>
      </c>
      <c r="F13" s="44"/>
      <c r="G13" s="46"/>
      <c r="H13" s="44"/>
      <c r="I13" s="44"/>
    </row>
    <row r="14" spans="1:11" x14ac:dyDescent="0.45">
      <c r="A14" s="26" t="s">
        <v>177</v>
      </c>
      <c r="B14" s="26">
        <f>ROW()</f>
        <v>14</v>
      </c>
      <c r="C14" s="26" t="s">
        <v>22</v>
      </c>
      <c r="D14" s="26" t="s">
        <v>63</v>
      </c>
      <c r="E14" s="26" t="s">
        <v>66</v>
      </c>
      <c r="F14" s="44"/>
      <c r="G14" s="46"/>
      <c r="H14" s="42"/>
      <c r="I14" s="42"/>
    </row>
    <row r="15" spans="1:11" x14ac:dyDescent="0.45">
      <c r="A15" s="26" t="s">
        <v>177</v>
      </c>
      <c r="B15" s="26">
        <f>ROW()</f>
        <v>15</v>
      </c>
      <c r="C15" s="26" t="s">
        <v>22</v>
      </c>
      <c r="D15" s="26" t="s">
        <v>67</v>
      </c>
      <c r="E15" s="26" t="s">
        <v>125</v>
      </c>
      <c r="F15" s="44"/>
      <c r="G15" s="56"/>
      <c r="H15" s="55"/>
      <c r="I15" s="55"/>
    </row>
    <row r="16" spans="1:11" x14ac:dyDescent="0.45">
      <c r="A16" s="26" t="s">
        <v>177</v>
      </c>
      <c r="B16" s="26">
        <f>ROW()</f>
        <v>16</v>
      </c>
      <c r="C16" s="26" t="s">
        <v>23</v>
      </c>
      <c r="D16" s="26" t="s">
        <v>63</v>
      </c>
      <c r="E16" s="26" t="s">
        <v>64</v>
      </c>
      <c r="F16" s="44"/>
      <c r="G16" s="46"/>
      <c r="H16" s="42"/>
      <c r="I16" s="42"/>
    </row>
    <row r="17" spans="1:9" x14ac:dyDescent="0.45">
      <c r="A17" s="26" t="s">
        <v>177</v>
      </c>
      <c r="B17" s="26">
        <f>ROW()</f>
        <v>17</v>
      </c>
      <c r="C17" s="26" t="s">
        <v>23</v>
      </c>
      <c r="D17" s="26" t="s">
        <v>63</v>
      </c>
      <c r="E17" s="26" t="s">
        <v>65</v>
      </c>
      <c r="F17" s="44"/>
      <c r="G17" s="46"/>
      <c r="H17" s="44"/>
      <c r="I17" s="44"/>
    </row>
    <row r="18" spans="1:9" x14ac:dyDescent="0.45">
      <c r="A18" s="26" t="s">
        <v>177</v>
      </c>
      <c r="B18" s="26">
        <f>ROW()</f>
        <v>18</v>
      </c>
      <c r="C18" s="26" t="s">
        <v>23</v>
      </c>
      <c r="D18" s="26" t="s">
        <v>63</v>
      </c>
      <c r="E18" s="26" t="s">
        <v>66</v>
      </c>
      <c r="F18" s="44"/>
      <c r="G18" s="46"/>
      <c r="H18" s="42"/>
      <c r="I18" s="42"/>
    </row>
    <row r="19" spans="1:9" x14ac:dyDescent="0.45">
      <c r="A19" s="26" t="s">
        <v>177</v>
      </c>
      <c r="B19" s="26">
        <f>ROW()</f>
        <v>19</v>
      </c>
      <c r="C19" s="26" t="s">
        <v>23</v>
      </c>
      <c r="D19" s="26" t="s">
        <v>67</v>
      </c>
      <c r="E19" s="26" t="s">
        <v>125</v>
      </c>
      <c r="F19" s="44"/>
      <c r="G19" s="56"/>
      <c r="H19" s="55"/>
      <c r="I19" s="55"/>
    </row>
    <row r="20" spans="1:9" x14ac:dyDescent="0.45">
      <c r="A20" s="26" t="s">
        <v>177</v>
      </c>
      <c r="B20" s="26">
        <f>ROW()</f>
        <v>20</v>
      </c>
      <c r="C20" s="26" t="s">
        <v>24</v>
      </c>
      <c r="D20" s="26" t="s">
        <v>63</v>
      </c>
      <c r="E20" s="26" t="s">
        <v>64</v>
      </c>
      <c r="F20" s="44"/>
      <c r="G20" s="46"/>
      <c r="H20" s="42"/>
      <c r="I20" s="42"/>
    </row>
    <row r="21" spans="1:9" x14ac:dyDescent="0.45">
      <c r="A21" s="26" t="s">
        <v>177</v>
      </c>
      <c r="B21" s="26">
        <f>ROW()</f>
        <v>21</v>
      </c>
      <c r="C21" s="26" t="s">
        <v>24</v>
      </c>
      <c r="D21" s="26" t="s">
        <v>63</v>
      </c>
      <c r="E21" s="26" t="s">
        <v>65</v>
      </c>
      <c r="F21" s="44"/>
      <c r="G21" s="46"/>
      <c r="H21" s="42"/>
      <c r="I21" s="42"/>
    </row>
    <row r="22" spans="1:9" x14ac:dyDescent="0.45">
      <c r="A22" s="26" t="s">
        <v>177</v>
      </c>
      <c r="B22" s="26">
        <f>ROW()</f>
        <v>22</v>
      </c>
      <c r="C22" s="26" t="s">
        <v>24</v>
      </c>
      <c r="D22" s="26" t="s">
        <v>63</v>
      </c>
      <c r="E22" s="26" t="s">
        <v>66</v>
      </c>
      <c r="F22" s="44"/>
      <c r="G22" s="46"/>
      <c r="H22" s="42"/>
      <c r="I22" s="42"/>
    </row>
    <row r="23" spans="1:9" x14ac:dyDescent="0.45">
      <c r="A23" s="26" t="s">
        <v>177</v>
      </c>
      <c r="B23" s="26">
        <f>ROW()</f>
        <v>23</v>
      </c>
      <c r="C23" s="26" t="s">
        <v>24</v>
      </c>
      <c r="D23" s="26" t="s">
        <v>67</v>
      </c>
      <c r="E23" s="26" t="s">
        <v>125</v>
      </c>
      <c r="F23" s="44"/>
      <c r="G23" s="56"/>
      <c r="H23" s="55"/>
      <c r="I23" s="55"/>
    </row>
    <row r="24" spans="1:9" x14ac:dyDescent="0.45">
      <c r="A24" s="26" t="s">
        <v>177</v>
      </c>
      <c r="B24" s="26">
        <f>ROW()</f>
        <v>24</v>
      </c>
      <c r="C24" s="26" t="s">
        <v>25</v>
      </c>
      <c r="D24" s="26" t="s">
        <v>63</v>
      </c>
      <c r="E24" s="26" t="s">
        <v>64</v>
      </c>
      <c r="F24" s="44"/>
      <c r="G24" s="46"/>
      <c r="H24" s="42"/>
      <c r="I24" s="42"/>
    </row>
    <row r="25" spans="1:9" x14ac:dyDescent="0.45">
      <c r="A25" s="26" t="s">
        <v>177</v>
      </c>
      <c r="B25" s="26">
        <f>ROW()</f>
        <v>25</v>
      </c>
      <c r="C25" s="26" t="s">
        <v>25</v>
      </c>
      <c r="D25" s="26" t="s">
        <v>63</v>
      </c>
      <c r="E25" s="26" t="s">
        <v>65</v>
      </c>
      <c r="F25" s="44"/>
      <c r="G25" s="46"/>
      <c r="H25" s="42"/>
      <c r="I25" s="42"/>
    </row>
    <row r="26" spans="1:9" x14ac:dyDescent="0.45">
      <c r="A26" s="26" t="s">
        <v>177</v>
      </c>
      <c r="B26" s="26">
        <f>ROW()</f>
        <v>26</v>
      </c>
      <c r="C26" s="26" t="s">
        <v>25</v>
      </c>
      <c r="D26" s="26" t="s">
        <v>63</v>
      </c>
      <c r="E26" s="26" t="s">
        <v>66</v>
      </c>
      <c r="F26" s="44"/>
      <c r="G26" s="46"/>
      <c r="H26" s="42"/>
      <c r="I26" s="42"/>
    </row>
    <row r="27" spans="1:9" x14ac:dyDescent="0.45">
      <c r="A27" s="26" t="s">
        <v>177</v>
      </c>
      <c r="B27" s="26">
        <f>ROW()</f>
        <v>27</v>
      </c>
      <c r="C27" s="26" t="s">
        <v>25</v>
      </c>
      <c r="D27" s="26" t="s">
        <v>67</v>
      </c>
      <c r="E27" s="26" t="s">
        <v>125</v>
      </c>
      <c r="F27" s="44"/>
      <c r="G27" s="56"/>
      <c r="H27" s="55"/>
      <c r="I27" s="55"/>
    </row>
    <row r="28" spans="1:9" x14ac:dyDescent="0.45">
      <c r="A28" s="26" t="s">
        <v>177</v>
      </c>
      <c r="B28" s="26">
        <f>ROW()</f>
        <v>28</v>
      </c>
      <c r="C28" s="26" t="s">
        <v>26</v>
      </c>
      <c r="D28" s="26" t="s">
        <v>63</v>
      </c>
      <c r="E28" s="26" t="s">
        <v>64</v>
      </c>
      <c r="F28" s="44"/>
      <c r="G28" s="46"/>
      <c r="H28" s="42"/>
      <c r="I28" s="42"/>
    </row>
    <row r="29" spans="1:9" x14ac:dyDescent="0.45">
      <c r="A29" s="26" t="s">
        <v>177</v>
      </c>
      <c r="B29" s="26">
        <f>ROW()</f>
        <v>29</v>
      </c>
      <c r="C29" s="26" t="s">
        <v>26</v>
      </c>
      <c r="D29" s="26" t="s">
        <v>63</v>
      </c>
      <c r="E29" s="26" t="s">
        <v>65</v>
      </c>
      <c r="F29" s="44"/>
      <c r="G29" s="46"/>
      <c r="H29" s="44"/>
      <c r="I29" s="44"/>
    </row>
    <row r="30" spans="1:9" x14ac:dyDescent="0.45">
      <c r="A30" s="26" t="s">
        <v>177</v>
      </c>
      <c r="B30" s="26">
        <f>ROW()</f>
        <v>30</v>
      </c>
      <c r="C30" s="26" t="s">
        <v>26</v>
      </c>
      <c r="D30" s="26" t="s">
        <v>63</v>
      </c>
      <c r="E30" s="26" t="s">
        <v>66</v>
      </c>
      <c r="F30" s="44"/>
      <c r="G30" s="46"/>
      <c r="H30" s="42"/>
      <c r="I30" s="42"/>
    </row>
    <row r="31" spans="1:9" x14ac:dyDescent="0.45">
      <c r="A31" s="26" t="s">
        <v>177</v>
      </c>
      <c r="B31" s="26">
        <f>ROW()</f>
        <v>31</v>
      </c>
      <c r="C31" s="26" t="s">
        <v>26</v>
      </c>
      <c r="D31" s="26" t="s">
        <v>67</v>
      </c>
      <c r="E31" s="26" t="s">
        <v>125</v>
      </c>
      <c r="F31" s="44"/>
      <c r="G31" s="56"/>
      <c r="H31" s="55"/>
      <c r="I31" s="55"/>
    </row>
    <row r="32" spans="1:9" x14ac:dyDescent="0.45">
      <c r="A32" s="26" t="s">
        <v>177</v>
      </c>
      <c r="B32" s="26">
        <f>ROW()</f>
        <v>32</v>
      </c>
      <c r="C32" s="26" t="s">
        <v>27</v>
      </c>
      <c r="D32" s="26" t="s">
        <v>63</v>
      </c>
      <c r="E32" s="26" t="s">
        <v>64</v>
      </c>
      <c r="F32" s="44"/>
      <c r="G32" s="46"/>
      <c r="H32" s="42"/>
      <c r="I32" s="42"/>
    </row>
    <row r="33" spans="1:9" x14ac:dyDescent="0.45">
      <c r="A33" s="26" t="s">
        <v>177</v>
      </c>
      <c r="B33" s="26">
        <f>ROW()</f>
        <v>33</v>
      </c>
      <c r="C33" s="26" t="s">
        <v>27</v>
      </c>
      <c r="D33" s="26" t="s">
        <v>63</v>
      </c>
      <c r="E33" s="26" t="s">
        <v>65</v>
      </c>
      <c r="F33" s="44"/>
      <c r="G33" s="46"/>
      <c r="H33" s="44"/>
      <c r="I33" s="44"/>
    </row>
    <row r="34" spans="1:9" x14ac:dyDescent="0.45">
      <c r="A34" s="26" t="s">
        <v>177</v>
      </c>
      <c r="B34" s="26">
        <f>ROW()</f>
        <v>34</v>
      </c>
      <c r="C34" s="26" t="s">
        <v>27</v>
      </c>
      <c r="D34" s="26" t="s">
        <v>63</v>
      </c>
      <c r="E34" s="26" t="s">
        <v>66</v>
      </c>
      <c r="F34" s="44"/>
      <c r="G34" s="46"/>
      <c r="H34" s="42"/>
      <c r="I34" s="42"/>
    </row>
    <row r="35" spans="1:9" x14ac:dyDescent="0.45">
      <c r="A35" s="26" t="s">
        <v>177</v>
      </c>
      <c r="B35" s="26">
        <f>ROW()</f>
        <v>35</v>
      </c>
      <c r="C35" s="26" t="s">
        <v>27</v>
      </c>
      <c r="D35" s="26" t="s">
        <v>67</v>
      </c>
      <c r="E35" s="26" t="s">
        <v>125</v>
      </c>
      <c r="F35" s="44"/>
      <c r="G35" s="56"/>
      <c r="H35" s="55"/>
      <c r="I35" s="55"/>
    </row>
    <row r="36" spans="1:9" x14ac:dyDescent="0.45">
      <c r="A36" s="26" t="s">
        <v>177</v>
      </c>
      <c r="B36" s="26">
        <f>ROW()</f>
        <v>36</v>
      </c>
      <c r="C36" s="26" t="s">
        <v>28</v>
      </c>
      <c r="D36" s="26" t="s">
        <v>63</v>
      </c>
      <c r="E36" s="26" t="s">
        <v>64</v>
      </c>
      <c r="F36" s="44"/>
      <c r="G36" s="46"/>
      <c r="H36" s="42"/>
      <c r="I36" s="42"/>
    </row>
    <row r="37" spans="1:9" x14ac:dyDescent="0.45">
      <c r="A37" s="26" t="s">
        <v>177</v>
      </c>
      <c r="B37" s="26">
        <f>ROW()</f>
        <v>37</v>
      </c>
      <c r="C37" s="26" t="s">
        <v>28</v>
      </c>
      <c r="D37" s="26" t="s">
        <v>63</v>
      </c>
      <c r="E37" s="26" t="s">
        <v>65</v>
      </c>
      <c r="F37" s="44"/>
      <c r="G37" s="46"/>
      <c r="H37" s="42"/>
      <c r="I37" s="42"/>
    </row>
    <row r="38" spans="1:9" x14ac:dyDescent="0.45">
      <c r="A38" s="26" t="s">
        <v>177</v>
      </c>
      <c r="B38" s="26">
        <f>ROW()</f>
        <v>38</v>
      </c>
      <c r="C38" s="26" t="s">
        <v>28</v>
      </c>
      <c r="D38" s="26" t="s">
        <v>63</v>
      </c>
      <c r="E38" s="26" t="s">
        <v>66</v>
      </c>
      <c r="F38" s="44"/>
      <c r="G38" s="46"/>
      <c r="H38" s="42"/>
      <c r="I38" s="42"/>
    </row>
    <row r="39" spans="1:9" x14ac:dyDescent="0.45">
      <c r="A39" s="26" t="s">
        <v>177</v>
      </c>
      <c r="B39" s="26">
        <f>ROW()</f>
        <v>39</v>
      </c>
      <c r="C39" s="26" t="s">
        <v>28</v>
      </c>
      <c r="D39" s="26" t="s">
        <v>67</v>
      </c>
      <c r="E39" s="26" t="s">
        <v>125</v>
      </c>
      <c r="F39" s="44"/>
      <c r="G39" s="56"/>
      <c r="H39" s="55"/>
      <c r="I39" s="55"/>
    </row>
    <row r="40" spans="1:9" x14ac:dyDescent="0.45">
      <c r="A40" s="26" t="s">
        <v>177</v>
      </c>
      <c r="B40" s="26">
        <f>ROW()</f>
        <v>40</v>
      </c>
      <c r="C40" s="26" t="s">
        <v>29</v>
      </c>
      <c r="D40" s="26" t="s">
        <v>63</v>
      </c>
      <c r="E40" s="26" t="s">
        <v>64</v>
      </c>
      <c r="F40" s="44"/>
      <c r="G40" s="46"/>
      <c r="H40" s="42"/>
      <c r="I40" s="42"/>
    </row>
    <row r="41" spans="1:9" x14ac:dyDescent="0.45">
      <c r="A41" s="26" t="s">
        <v>177</v>
      </c>
      <c r="B41" s="26">
        <f>ROW()</f>
        <v>41</v>
      </c>
      <c r="C41" s="26" t="s">
        <v>29</v>
      </c>
      <c r="D41" s="26" t="s">
        <v>63</v>
      </c>
      <c r="E41" s="26" t="s">
        <v>65</v>
      </c>
      <c r="F41" s="44"/>
      <c r="G41" s="46"/>
      <c r="H41" s="42"/>
      <c r="I41" s="42"/>
    </row>
    <row r="42" spans="1:9" x14ac:dyDescent="0.45">
      <c r="A42" s="26" t="s">
        <v>177</v>
      </c>
      <c r="B42" s="26">
        <f>ROW()</f>
        <v>42</v>
      </c>
      <c r="C42" s="26" t="s">
        <v>29</v>
      </c>
      <c r="D42" s="26" t="s">
        <v>63</v>
      </c>
      <c r="E42" s="26" t="s">
        <v>66</v>
      </c>
      <c r="F42" s="44"/>
      <c r="G42" s="46"/>
      <c r="H42" s="42"/>
      <c r="I42" s="42"/>
    </row>
    <row r="43" spans="1:9" x14ac:dyDescent="0.45">
      <c r="A43" s="26" t="s">
        <v>177</v>
      </c>
      <c r="B43" s="26">
        <f>ROW()</f>
        <v>43</v>
      </c>
      <c r="C43" s="26" t="s">
        <v>29</v>
      </c>
      <c r="D43" s="26" t="s">
        <v>67</v>
      </c>
      <c r="E43" s="26" t="s">
        <v>125</v>
      </c>
      <c r="F43" s="44"/>
      <c r="G43" s="56"/>
      <c r="H43" s="55"/>
      <c r="I43" s="55"/>
    </row>
    <row r="44" spans="1:9" x14ac:dyDescent="0.45">
      <c r="A44" s="26" t="s">
        <v>177</v>
      </c>
      <c r="B44" s="26">
        <f>ROW()</f>
        <v>44</v>
      </c>
      <c r="C44" s="26" t="s">
        <v>30</v>
      </c>
      <c r="D44" s="26" t="s">
        <v>63</v>
      </c>
      <c r="E44" s="26" t="s">
        <v>64</v>
      </c>
      <c r="F44" s="44"/>
      <c r="G44" s="46"/>
      <c r="H44" s="42"/>
      <c r="I44" s="42"/>
    </row>
    <row r="45" spans="1:9" x14ac:dyDescent="0.45">
      <c r="A45" s="26" t="s">
        <v>177</v>
      </c>
      <c r="B45" s="26">
        <f>ROW()</f>
        <v>45</v>
      </c>
      <c r="C45" s="26" t="s">
        <v>30</v>
      </c>
      <c r="D45" s="26" t="s">
        <v>63</v>
      </c>
      <c r="E45" s="26" t="s">
        <v>65</v>
      </c>
      <c r="F45" s="44"/>
      <c r="G45" s="46"/>
      <c r="H45" s="44"/>
      <c r="I45" s="44"/>
    </row>
    <row r="46" spans="1:9" x14ac:dyDescent="0.45">
      <c r="A46" s="26" t="s">
        <v>177</v>
      </c>
      <c r="B46" s="26">
        <f>ROW()</f>
        <v>46</v>
      </c>
      <c r="C46" s="26" t="s">
        <v>30</v>
      </c>
      <c r="D46" s="26" t="s">
        <v>63</v>
      </c>
      <c r="E46" s="26" t="s">
        <v>66</v>
      </c>
      <c r="F46" s="44"/>
      <c r="G46" s="46"/>
      <c r="H46" s="42"/>
      <c r="I46" s="42"/>
    </row>
    <row r="47" spans="1:9" x14ac:dyDescent="0.45">
      <c r="A47" s="26" t="s">
        <v>177</v>
      </c>
      <c r="B47" s="26">
        <f>ROW()</f>
        <v>47</v>
      </c>
      <c r="C47" s="26" t="s">
        <v>30</v>
      </c>
      <c r="D47" s="26" t="s">
        <v>67</v>
      </c>
      <c r="E47" s="26" t="s">
        <v>125</v>
      </c>
      <c r="F47" s="44"/>
      <c r="G47" s="56"/>
      <c r="H47" s="55"/>
      <c r="I47" s="55"/>
    </row>
    <row r="48" spans="1:9" x14ac:dyDescent="0.45">
      <c r="A48" s="26" t="s">
        <v>177</v>
      </c>
      <c r="B48" s="26">
        <f>ROW()</f>
        <v>48</v>
      </c>
      <c r="C48" s="26" t="s">
        <v>31</v>
      </c>
      <c r="D48" s="26" t="s">
        <v>63</v>
      </c>
      <c r="E48" s="26" t="s">
        <v>64</v>
      </c>
      <c r="F48" s="44"/>
      <c r="G48" s="46"/>
      <c r="H48" s="42"/>
      <c r="I48" s="42"/>
    </row>
    <row r="49" spans="1:9" x14ac:dyDescent="0.45">
      <c r="A49" s="26" t="s">
        <v>177</v>
      </c>
      <c r="B49" s="26">
        <f>ROW()</f>
        <v>49</v>
      </c>
      <c r="C49" s="26" t="s">
        <v>31</v>
      </c>
      <c r="D49" s="26" t="s">
        <v>63</v>
      </c>
      <c r="E49" s="26" t="s">
        <v>65</v>
      </c>
      <c r="F49" s="44"/>
      <c r="G49" s="46"/>
      <c r="H49" s="44"/>
      <c r="I49" s="44"/>
    </row>
    <row r="50" spans="1:9" x14ac:dyDescent="0.45">
      <c r="A50" s="26" t="s">
        <v>177</v>
      </c>
      <c r="B50" s="26">
        <f>ROW()</f>
        <v>50</v>
      </c>
      <c r="C50" s="26" t="s">
        <v>31</v>
      </c>
      <c r="D50" s="26" t="s">
        <v>63</v>
      </c>
      <c r="E50" s="26" t="s">
        <v>66</v>
      </c>
      <c r="F50" s="44"/>
      <c r="G50" s="46"/>
      <c r="H50" s="42"/>
      <c r="I50" s="42"/>
    </row>
    <row r="51" spans="1:9" x14ac:dyDescent="0.45">
      <c r="A51" s="26" t="s">
        <v>177</v>
      </c>
      <c r="B51" s="26">
        <f>ROW()</f>
        <v>51</v>
      </c>
      <c r="C51" s="26" t="s">
        <v>31</v>
      </c>
      <c r="D51" s="26" t="s">
        <v>67</v>
      </c>
      <c r="E51" s="26" t="s">
        <v>125</v>
      </c>
      <c r="F51" s="44"/>
      <c r="G51" s="56"/>
      <c r="H51" s="55"/>
      <c r="I51" s="55"/>
    </row>
    <row r="52" spans="1:9" x14ac:dyDescent="0.45">
      <c r="A52" s="26" t="s">
        <v>177</v>
      </c>
      <c r="B52" s="26">
        <f>ROW()</f>
        <v>52</v>
      </c>
      <c r="C52" s="26" t="s">
        <v>32</v>
      </c>
      <c r="D52" s="26" t="s">
        <v>63</v>
      </c>
      <c r="E52" s="26" t="s">
        <v>64</v>
      </c>
      <c r="F52" s="44"/>
      <c r="G52" s="46"/>
      <c r="H52" s="42"/>
      <c r="I52" s="42"/>
    </row>
    <row r="53" spans="1:9" x14ac:dyDescent="0.45">
      <c r="A53" s="26" t="s">
        <v>177</v>
      </c>
      <c r="B53" s="26">
        <f>ROW()</f>
        <v>53</v>
      </c>
      <c r="C53" s="26" t="s">
        <v>32</v>
      </c>
      <c r="D53" s="26" t="s">
        <v>63</v>
      </c>
      <c r="E53" s="26" t="s">
        <v>65</v>
      </c>
      <c r="F53" s="44"/>
      <c r="G53" s="46"/>
      <c r="H53" s="42"/>
      <c r="I53" s="42"/>
    </row>
    <row r="54" spans="1:9" x14ac:dyDescent="0.45">
      <c r="A54" s="26" t="s">
        <v>177</v>
      </c>
      <c r="B54" s="26">
        <f>ROW()</f>
        <v>54</v>
      </c>
      <c r="C54" s="26" t="s">
        <v>32</v>
      </c>
      <c r="D54" s="26" t="s">
        <v>63</v>
      </c>
      <c r="E54" s="26" t="s">
        <v>66</v>
      </c>
      <c r="F54" s="44"/>
      <c r="G54" s="46"/>
      <c r="H54" s="42"/>
      <c r="I54" s="42"/>
    </row>
    <row r="55" spans="1:9" x14ac:dyDescent="0.45">
      <c r="A55" s="26" t="s">
        <v>177</v>
      </c>
      <c r="B55" s="26">
        <f>ROW()</f>
        <v>55</v>
      </c>
      <c r="C55" s="26" t="s">
        <v>32</v>
      </c>
      <c r="D55" s="26" t="s">
        <v>67</v>
      </c>
      <c r="E55" s="26" t="s">
        <v>125</v>
      </c>
      <c r="F55" s="44"/>
      <c r="G55" s="56"/>
      <c r="H55" s="55"/>
      <c r="I55" s="55"/>
    </row>
    <row r="56" spans="1:9" x14ac:dyDescent="0.45">
      <c r="A56" s="26" t="s">
        <v>177</v>
      </c>
      <c r="B56" s="26">
        <f>ROW()</f>
        <v>56</v>
      </c>
      <c r="C56" s="26" t="s">
        <v>33</v>
      </c>
      <c r="D56" s="26" t="s">
        <v>63</v>
      </c>
      <c r="E56" s="26" t="s">
        <v>64</v>
      </c>
      <c r="F56" s="44"/>
      <c r="G56" s="46"/>
      <c r="H56" s="42"/>
      <c r="I56" s="42"/>
    </row>
    <row r="57" spans="1:9" x14ac:dyDescent="0.45">
      <c r="A57" s="26" t="s">
        <v>177</v>
      </c>
      <c r="B57" s="26">
        <f>ROW()</f>
        <v>57</v>
      </c>
      <c r="C57" s="26" t="s">
        <v>33</v>
      </c>
      <c r="D57" s="26" t="s">
        <v>63</v>
      </c>
      <c r="E57" s="26" t="s">
        <v>65</v>
      </c>
      <c r="F57" s="44"/>
      <c r="G57" s="46"/>
      <c r="H57" s="42"/>
      <c r="I57" s="42"/>
    </row>
    <row r="58" spans="1:9" x14ac:dyDescent="0.45">
      <c r="A58" s="26" t="s">
        <v>177</v>
      </c>
      <c r="B58" s="26">
        <f>ROW()</f>
        <v>58</v>
      </c>
      <c r="C58" s="26" t="s">
        <v>33</v>
      </c>
      <c r="D58" s="26" t="s">
        <v>63</v>
      </c>
      <c r="E58" s="26" t="s">
        <v>66</v>
      </c>
      <c r="F58" s="44"/>
      <c r="G58" s="46"/>
      <c r="H58" s="42"/>
      <c r="I58" s="42"/>
    </row>
    <row r="59" spans="1:9" x14ac:dyDescent="0.45">
      <c r="A59" s="26" t="s">
        <v>177</v>
      </c>
      <c r="B59" s="26">
        <f>ROW()</f>
        <v>59</v>
      </c>
      <c r="C59" s="26" t="s">
        <v>33</v>
      </c>
      <c r="D59" s="26" t="s">
        <v>67</v>
      </c>
      <c r="E59" s="26" t="s">
        <v>125</v>
      </c>
      <c r="F59" s="44"/>
      <c r="G59" s="56"/>
      <c r="H59" s="55"/>
      <c r="I59" s="55"/>
    </row>
    <row r="60" spans="1:9" x14ac:dyDescent="0.45">
      <c r="A60" s="26" t="s">
        <v>177</v>
      </c>
      <c r="B60" s="26">
        <f>ROW()</f>
        <v>60</v>
      </c>
      <c r="C60" s="26" t="s">
        <v>34</v>
      </c>
      <c r="D60" s="26" t="s">
        <v>63</v>
      </c>
      <c r="E60" s="26" t="s">
        <v>64</v>
      </c>
      <c r="F60" s="44"/>
      <c r="G60" s="46"/>
      <c r="H60" s="42"/>
      <c r="I60" s="42"/>
    </row>
    <row r="61" spans="1:9" x14ac:dyDescent="0.45">
      <c r="A61" s="26" t="s">
        <v>177</v>
      </c>
      <c r="B61" s="26">
        <f>ROW()</f>
        <v>61</v>
      </c>
      <c r="C61" s="26" t="s">
        <v>34</v>
      </c>
      <c r="D61" s="26" t="s">
        <v>63</v>
      </c>
      <c r="E61" s="26" t="s">
        <v>65</v>
      </c>
      <c r="F61" s="44"/>
      <c r="G61" s="46"/>
      <c r="H61" s="44"/>
      <c r="I61" s="44"/>
    </row>
    <row r="62" spans="1:9" x14ac:dyDescent="0.45">
      <c r="A62" s="26" t="s">
        <v>177</v>
      </c>
      <c r="B62" s="26">
        <f>ROW()</f>
        <v>62</v>
      </c>
      <c r="C62" s="26" t="s">
        <v>34</v>
      </c>
      <c r="D62" s="26" t="s">
        <v>63</v>
      </c>
      <c r="E62" s="26" t="s">
        <v>66</v>
      </c>
      <c r="F62" s="44"/>
      <c r="G62" s="46"/>
      <c r="H62" s="42"/>
      <c r="I62" s="42"/>
    </row>
    <row r="63" spans="1:9" x14ac:dyDescent="0.45">
      <c r="A63" s="26" t="s">
        <v>177</v>
      </c>
      <c r="B63" s="26">
        <f>ROW()</f>
        <v>63</v>
      </c>
      <c r="C63" s="26" t="s">
        <v>34</v>
      </c>
      <c r="D63" s="26" t="s">
        <v>67</v>
      </c>
      <c r="E63" s="26" t="s">
        <v>125</v>
      </c>
      <c r="F63" s="44"/>
      <c r="G63" s="56"/>
      <c r="H63" s="55"/>
      <c r="I63" s="55"/>
    </row>
    <row r="64" spans="1:9" x14ac:dyDescent="0.45">
      <c r="A64" s="26" t="s">
        <v>177</v>
      </c>
      <c r="B64" s="26">
        <f>ROW()</f>
        <v>64</v>
      </c>
      <c r="C64" s="26" t="s">
        <v>35</v>
      </c>
      <c r="D64" s="26" t="s">
        <v>63</v>
      </c>
      <c r="E64" s="26" t="s">
        <v>64</v>
      </c>
      <c r="F64" s="44"/>
      <c r="G64" s="46"/>
      <c r="H64" s="42"/>
      <c r="I64" s="42"/>
    </row>
    <row r="65" spans="1:9" x14ac:dyDescent="0.45">
      <c r="A65" s="26" t="s">
        <v>177</v>
      </c>
      <c r="B65" s="26">
        <f>ROW()</f>
        <v>65</v>
      </c>
      <c r="C65" s="26" t="s">
        <v>35</v>
      </c>
      <c r="D65" s="26" t="s">
        <v>63</v>
      </c>
      <c r="E65" s="26" t="s">
        <v>65</v>
      </c>
      <c r="F65" s="44"/>
      <c r="G65" s="46"/>
      <c r="H65" s="44"/>
      <c r="I65" s="44"/>
    </row>
    <row r="66" spans="1:9" x14ac:dyDescent="0.45">
      <c r="A66" s="26" t="s">
        <v>177</v>
      </c>
      <c r="B66" s="26">
        <f>ROW()</f>
        <v>66</v>
      </c>
      <c r="C66" s="26" t="s">
        <v>35</v>
      </c>
      <c r="D66" s="26" t="s">
        <v>63</v>
      </c>
      <c r="E66" s="26" t="s">
        <v>66</v>
      </c>
      <c r="F66" s="44"/>
      <c r="G66" s="46"/>
      <c r="H66" s="42"/>
      <c r="I66" s="42"/>
    </row>
    <row r="67" spans="1:9" x14ac:dyDescent="0.45">
      <c r="A67" s="26" t="s">
        <v>177</v>
      </c>
      <c r="B67" s="26">
        <f>ROW()</f>
        <v>67</v>
      </c>
      <c r="C67" s="26" t="s">
        <v>35</v>
      </c>
      <c r="D67" s="26" t="s">
        <v>67</v>
      </c>
      <c r="E67" s="26" t="s">
        <v>125</v>
      </c>
      <c r="F67" s="44"/>
      <c r="G67" s="56"/>
      <c r="H67" s="55"/>
      <c r="I67" s="55"/>
    </row>
    <row r="68" spans="1:9" x14ac:dyDescent="0.45">
      <c r="A68" s="26" t="s">
        <v>177</v>
      </c>
      <c r="B68" s="26">
        <f>ROW()</f>
        <v>68</v>
      </c>
      <c r="C68" s="26" t="s">
        <v>36</v>
      </c>
      <c r="D68" s="26" t="s">
        <v>63</v>
      </c>
      <c r="E68" s="26" t="s">
        <v>64</v>
      </c>
      <c r="F68" s="44"/>
      <c r="G68" s="46"/>
      <c r="H68" s="42"/>
      <c r="I68" s="42"/>
    </row>
    <row r="69" spans="1:9" x14ac:dyDescent="0.45">
      <c r="A69" s="26" t="s">
        <v>177</v>
      </c>
      <c r="B69" s="26">
        <f>ROW()</f>
        <v>69</v>
      </c>
      <c r="C69" s="26" t="s">
        <v>36</v>
      </c>
      <c r="D69" s="26" t="s">
        <v>63</v>
      </c>
      <c r="E69" s="26" t="s">
        <v>65</v>
      </c>
      <c r="F69" s="44"/>
      <c r="G69" s="46"/>
      <c r="H69" s="42"/>
      <c r="I69" s="42"/>
    </row>
    <row r="70" spans="1:9" x14ac:dyDescent="0.45">
      <c r="A70" s="26" t="s">
        <v>177</v>
      </c>
      <c r="B70" s="26">
        <f>ROW()</f>
        <v>70</v>
      </c>
      <c r="C70" s="26" t="s">
        <v>36</v>
      </c>
      <c r="D70" s="26" t="s">
        <v>63</v>
      </c>
      <c r="E70" s="26" t="s">
        <v>66</v>
      </c>
      <c r="F70" s="44"/>
      <c r="G70" s="46"/>
      <c r="H70" s="42"/>
      <c r="I70" s="42"/>
    </row>
    <row r="71" spans="1:9" x14ac:dyDescent="0.45">
      <c r="A71" s="26" t="s">
        <v>177</v>
      </c>
      <c r="B71" s="26">
        <f>ROW()</f>
        <v>71</v>
      </c>
      <c r="C71" s="26" t="s">
        <v>36</v>
      </c>
      <c r="D71" s="26" t="s">
        <v>67</v>
      </c>
      <c r="E71" s="26" t="s">
        <v>125</v>
      </c>
      <c r="F71" s="44"/>
      <c r="G71" s="56"/>
      <c r="H71" s="55"/>
      <c r="I71" s="55"/>
    </row>
    <row r="72" spans="1:9" x14ac:dyDescent="0.45">
      <c r="A72" s="26" t="s">
        <v>177</v>
      </c>
      <c r="B72" s="26">
        <f>ROW()</f>
        <v>72</v>
      </c>
      <c r="C72" s="26" t="s">
        <v>37</v>
      </c>
      <c r="D72" s="26" t="s">
        <v>63</v>
      </c>
      <c r="E72" s="26" t="s">
        <v>64</v>
      </c>
      <c r="F72" s="44"/>
      <c r="G72" s="46"/>
      <c r="H72" s="42"/>
      <c r="I72" s="42"/>
    </row>
    <row r="73" spans="1:9" x14ac:dyDescent="0.45">
      <c r="A73" s="26" t="s">
        <v>177</v>
      </c>
      <c r="B73" s="26">
        <f>ROW()</f>
        <v>73</v>
      </c>
      <c r="C73" s="26" t="s">
        <v>37</v>
      </c>
      <c r="D73" s="26" t="s">
        <v>63</v>
      </c>
      <c r="E73" s="26" t="s">
        <v>65</v>
      </c>
      <c r="F73" s="44"/>
      <c r="G73" s="46"/>
      <c r="H73" s="42"/>
      <c r="I73" s="42"/>
    </row>
    <row r="74" spans="1:9" x14ac:dyDescent="0.45">
      <c r="A74" s="26" t="s">
        <v>177</v>
      </c>
      <c r="B74" s="26">
        <f>ROW()</f>
        <v>74</v>
      </c>
      <c r="C74" s="26" t="s">
        <v>37</v>
      </c>
      <c r="D74" s="26" t="s">
        <v>63</v>
      </c>
      <c r="E74" s="26" t="s">
        <v>66</v>
      </c>
      <c r="F74" s="44"/>
      <c r="G74" s="46"/>
      <c r="H74" s="42"/>
      <c r="I74" s="42"/>
    </row>
    <row r="75" spans="1:9" x14ac:dyDescent="0.45">
      <c r="A75" s="26" t="s">
        <v>177</v>
      </c>
      <c r="B75" s="26">
        <f>ROW()</f>
        <v>75</v>
      </c>
      <c r="C75" s="26" t="s">
        <v>37</v>
      </c>
      <c r="D75" s="26" t="s">
        <v>67</v>
      </c>
      <c r="E75" s="26" t="s">
        <v>125</v>
      </c>
      <c r="F75" s="44"/>
      <c r="G75" s="56"/>
      <c r="H75" s="55"/>
      <c r="I75" s="55"/>
    </row>
    <row r="76" spans="1:9" x14ac:dyDescent="0.45">
      <c r="A76" s="26" t="s">
        <v>177</v>
      </c>
      <c r="B76" s="26">
        <f>ROW()</f>
        <v>76</v>
      </c>
      <c r="C76" s="26" t="s">
        <v>38</v>
      </c>
      <c r="D76" s="26" t="s">
        <v>63</v>
      </c>
      <c r="E76" s="26" t="s">
        <v>64</v>
      </c>
      <c r="F76" s="44"/>
      <c r="G76" s="46"/>
      <c r="H76" s="42"/>
      <c r="I76" s="42"/>
    </row>
    <row r="77" spans="1:9" x14ac:dyDescent="0.45">
      <c r="A77" s="26" t="s">
        <v>177</v>
      </c>
      <c r="B77" s="26">
        <f>ROW()</f>
        <v>77</v>
      </c>
      <c r="C77" s="26" t="s">
        <v>38</v>
      </c>
      <c r="D77" s="26" t="s">
        <v>63</v>
      </c>
      <c r="E77" s="26" t="s">
        <v>65</v>
      </c>
      <c r="F77" s="44"/>
      <c r="G77" s="46"/>
      <c r="H77" s="44"/>
      <c r="I77" s="44"/>
    </row>
    <row r="78" spans="1:9" x14ac:dyDescent="0.45">
      <c r="A78" s="26" t="s">
        <v>177</v>
      </c>
      <c r="B78" s="26">
        <f>ROW()</f>
        <v>78</v>
      </c>
      <c r="C78" s="26" t="s">
        <v>38</v>
      </c>
      <c r="D78" s="26" t="s">
        <v>63</v>
      </c>
      <c r="E78" s="26" t="s">
        <v>66</v>
      </c>
      <c r="F78" s="44"/>
      <c r="G78" s="46"/>
      <c r="H78" s="42"/>
      <c r="I78" s="42"/>
    </row>
    <row r="79" spans="1:9" x14ac:dyDescent="0.45">
      <c r="A79" s="26" t="s">
        <v>177</v>
      </c>
      <c r="B79" s="26">
        <f>ROW()</f>
        <v>79</v>
      </c>
      <c r="C79" s="26" t="s">
        <v>38</v>
      </c>
      <c r="D79" s="26" t="s">
        <v>67</v>
      </c>
      <c r="E79" s="26" t="s">
        <v>125</v>
      </c>
      <c r="F79" s="44"/>
      <c r="G79" s="56"/>
      <c r="H79" s="55"/>
      <c r="I79" s="55"/>
    </row>
    <row r="80" spans="1:9" x14ac:dyDescent="0.45">
      <c r="A80" s="26" t="s">
        <v>177</v>
      </c>
      <c r="B80" s="26">
        <f>ROW()</f>
        <v>80</v>
      </c>
      <c r="C80" s="26" t="s">
        <v>39</v>
      </c>
      <c r="D80" s="26" t="s">
        <v>63</v>
      </c>
      <c r="E80" s="26" t="s">
        <v>64</v>
      </c>
      <c r="F80" s="44"/>
      <c r="G80" s="46"/>
      <c r="H80" s="42"/>
      <c r="I80" s="42"/>
    </row>
    <row r="81" spans="1:9" x14ac:dyDescent="0.45">
      <c r="A81" s="26" t="s">
        <v>177</v>
      </c>
      <c r="B81" s="26">
        <f>ROW()</f>
        <v>81</v>
      </c>
      <c r="C81" s="26" t="s">
        <v>39</v>
      </c>
      <c r="D81" s="26" t="s">
        <v>63</v>
      </c>
      <c r="E81" s="26" t="s">
        <v>65</v>
      </c>
      <c r="F81" s="44"/>
      <c r="G81" s="46"/>
      <c r="H81" s="44"/>
      <c r="I81" s="44"/>
    </row>
    <row r="82" spans="1:9" x14ac:dyDescent="0.45">
      <c r="A82" s="26" t="s">
        <v>177</v>
      </c>
      <c r="B82" s="26">
        <f>ROW()</f>
        <v>82</v>
      </c>
      <c r="C82" s="26" t="s">
        <v>39</v>
      </c>
      <c r="D82" s="26" t="s">
        <v>63</v>
      </c>
      <c r="E82" s="26" t="s">
        <v>66</v>
      </c>
      <c r="F82" s="44"/>
      <c r="G82" s="46"/>
      <c r="H82" s="42"/>
      <c r="I82" s="42"/>
    </row>
    <row r="83" spans="1:9" x14ac:dyDescent="0.45">
      <c r="A83" s="26" t="s">
        <v>177</v>
      </c>
      <c r="B83" s="26">
        <f>ROW()</f>
        <v>83</v>
      </c>
      <c r="C83" s="26" t="s">
        <v>39</v>
      </c>
      <c r="D83" s="26" t="s">
        <v>67</v>
      </c>
      <c r="E83" s="26" t="s">
        <v>125</v>
      </c>
      <c r="F83" s="44"/>
      <c r="G83" s="56"/>
      <c r="H83" s="55"/>
      <c r="I83" s="55"/>
    </row>
    <row r="84" spans="1:9" x14ac:dyDescent="0.45">
      <c r="A84" s="26" t="s">
        <v>177</v>
      </c>
      <c r="B84" s="26">
        <f>ROW()</f>
        <v>84</v>
      </c>
      <c r="C84" s="26" t="s">
        <v>40</v>
      </c>
      <c r="D84" s="26" t="s">
        <v>63</v>
      </c>
      <c r="E84" s="26" t="s">
        <v>64</v>
      </c>
      <c r="F84" s="44"/>
      <c r="G84" s="46"/>
      <c r="H84" s="42"/>
      <c r="I84" s="42"/>
    </row>
    <row r="85" spans="1:9" x14ac:dyDescent="0.45">
      <c r="A85" s="26" t="s">
        <v>177</v>
      </c>
      <c r="B85" s="26">
        <f>ROW()</f>
        <v>85</v>
      </c>
      <c r="C85" s="26" t="s">
        <v>40</v>
      </c>
      <c r="D85" s="26" t="s">
        <v>63</v>
      </c>
      <c r="E85" s="26" t="s">
        <v>65</v>
      </c>
      <c r="F85" s="44"/>
      <c r="G85" s="46"/>
      <c r="H85" s="42"/>
      <c r="I85" s="42"/>
    </row>
    <row r="86" spans="1:9" x14ac:dyDescent="0.45">
      <c r="A86" s="26" t="s">
        <v>177</v>
      </c>
      <c r="B86" s="26">
        <f>ROW()</f>
        <v>86</v>
      </c>
      <c r="C86" s="26" t="s">
        <v>40</v>
      </c>
      <c r="D86" s="26" t="s">
        <v>63</v>
      </c>
      <c r="E86" s="26" t="s">
        <v>66</v>
      </c>
      <c r="F86" s="44"/>
      <c r="G86" s="46"/>
      <c r="H86" s="42"/>
      <c r="I86" s="42"/>
    </row>
    <row r="87" spans="1:9" x14ac:dyDescent="0.45">
      <c r="A87" s="26" t="s">
        <v>177</v>
      </c>
      <c r="B87" s="26">
        <f>ROW()</f>
        <v>87</v>
      </c>
      <c r="C87" s="26" t="s">
        <v>40</v>
      </c>
      <c r="D87" s="26" t="s">
        <v>67</v>
      </c>
      <c r="E87" s="26" t="s">
        <v>125</v>
      </c>
      <c r="F87" s="44"/>
      <c r="G87" s="56"/>
      <c r="H87" s="55"/>
      <c r="I87" s="55"/>
    </row>
    <row r="88" spans="1:9" x14ac:dyDescent="0.45">
      <c r="A88" s="26" t="s">
        <v>177</v>
      </c>
      <c r="B88" s="26">
        <f>ROW()</f>
        <v>88</v>
      </c>
      <c r="C88" s="26" t="s">
        <v>41</v>
      </c>
      <c r="D88" s="26" t="s">
        <v>63</v>
      </c>
      <c r="E88" s="26" t="s">
        <v>64</v>
      </c>
      <c r="F88" s="44"/>
      <c r="G88" s="46"/>
      <c r="H88" s="42"/>
      <c r="I88" s="42"/>
    </row>
    <row r="89" spans="1:9" x14ac:dyDescent="0.45">
      <c r="A89" s="26" t="s">
        <v>177</v>
      </c>
      <c r="B89" s="26">
        <f>ROW()</f>
        <v>89</v>
      </c>
      <c r="C89" s="26" t="s">
        <v>41</v>
      </c>
      <c r="D89" s="26" t="s">
        <v>63</v>
      </c>
      <c r="E89" s="26" t="s">
        <v>65</v>
      </c>
      <c r="F89" s="44"/>
      <c r="G89" s="46"/>
      <c r="H89" s="42"/>
      <c r="I89" s="42"/>
    </row>
    <row r="90" spans="1:9" x14ac:dyDescent="0.45">
      <c r="A90" s="26" t="s">
        <v>177</v>
      </c>
      <c r="B90" s="26">
        <f>ROW()</f>
        <v>90</v>
      </c>
      <c r="C90" s="26" t="s">
        <v>41</v>
      </c>
      <c r="D90" s="26" t="s">
        <v>63</v>
      </c>
      <c r="E90" s="26" t="s">
        <v>66</v>
      </c>
      <c r="F90" s="44"/>
      <c r="G90" s="46"/>
      <c r="H90" s="42"/>
      <c r="I90" s="42"/>
    </row>
    <row r="91" spans="1:9" x14ac:dyDescent="0.45">
      <c r="A91" s="26" t="s">
        <v>177</v>
      </c>
      <c r="B91" s="26">
        <f>ROW()</f>
        <v>91</v>
      </c>
      <c r="C91" s="26" t="s">
        <v>41</v>
      </c>
      <c r="D91" s="26" t="s">
        <v>67</v>
      </c>
      <c r="E91" s="26" t="s">
        <v>125</v>
      </c>
      <c r="F91" s="44"/>
      <c r="G91" s="56"/>
      <c r="H91" s="55"/>
      <c r="I91" s="55"/>
    </row>
    <row r="92" spans="1:9" x14ac:dyDescent="0.45">
      <c r="A92" s="26" t="s">
        <v>177</v>
      </c>
      <c r="B92" s="26">
        <f>ROW()</f>
        <v>92</v>
      </c>
      <c r="C92" s="26" t="s">
        <v>42</v>
      </c>
      <c r="D92" s="26" t="s">
        <v>63</v>
      </c>
      <c r="E92" s="26" t="s">
        <v>64</v>
      </c>
      <c r="F92" s="44"/>
      <c r="G92" s="46"/>
      <c r="H92" s="42"/>
      <c r="I92" s="42"/>
    </row>
    <row r="93" spans="1:9" x14ac:dyDescent="0.45">
      <c r="A93" s="26" t="s">
        <v>177</v>
      </c>
      <c r="B93" s="26">
        <f>ROW()</f>
        <v>93</v>
      </c>
      <c r="C93" s="26" t="s">
        <v>42</v>
      </c>
      <c r="D93" s="26" t="s">
        <v>63</v>
      </c>
      <c r="E93" s="26" t="s">
        <v>65</v>
      </c>
      <c r="F93" s="44"/>
      <c r="G93" s="46"/>
      <c r="H93" s="44"/>
      <c r="I93" s="44"/>
    </row>
    <row r="94" spans="1:9" x14ac:dyDescent="0.45">
      <c r="A94" s="26" t="s">
        <v>177</v>
      </c>
      <c r="B94" s="26">
        <f>ROW()</f>
        <v>94</v>
      </c>
      <c r="C94" s="26" t="s">
        <v>42</v>
      </c>
      <c r="D94" s="26" t="s">
        <v>63</v>
      </c>
      <c r="E94" s="26" t="s">
        <v>66</v>
      </c>
      <c r="F94" s="44"/>
      <c r="G94" s="46"/>
      <c r="H94" s="42"/>
      <c r="I94" s="42"/>
    </row>
    <row r="95" spans="1:9" x14ac:dyDescent="0.45">
      <c r="A95" s="26" t="s">
        <v>177</v>
      </c>
      <c r="B95" s="26">
        <f>ROW()</f>
        <v>95</v>
      </c>
      <c r="C95" s="26" t="s">
        <v>42</v>
      </c>
      <c r="D95" s="26" t="s">
        <v>67</v>
      </c>
      <c r="E95" s="26" t="s">
        <v>125</v>
      </c>
      <c r="F95" s="44"/>
      <c r="G95" s="56"/>
      <c r="H95" s="55"/>
      <c r="I95" s="55"/>
    </row>
    <row r="96" spans="1:9" x14ac:dyDescent="0.45">
      <c r="A96" s="26" t="s">
        <v>177</v>
      </c>
      <c r="B96" s="26">
        <f>ROW()</f>
        <v>96</v>
      </c>
      <c r="C96" s="26" t="s">
        <v>43</v>
      </c>
      <c r="D96" s="26" t="s">
        <v>63</v>
      </c>
      <c r="E96" s="26" t="s">
        <v>64</v>
      </c>
      <c r="F96" s="44"/>
      <c r="G96" s="46"/>
      <c r="H96" s="42"/>
      <c r="I96" s="42"/>
    </row>
    <row r="97" spans="1:9" x14ac:dyDescent="0.45">
      <c r="A97" s="26" t="s">
        <v>177</v>
      </c>
      <c r="B97" s="26">
        <f>ROW()</f>
        <v>97</v>
      </c>
      <c r="C97" s="26" t="s">
        <v>43</v>
      </c>
      <c r="D97" s="26" t="s">
        <v>63</v>
      </c>
      <c r="E97" s="26" t="s">
        <v>65</v>
      </c>
      <c r="F97" s="44"/>
      <c r="G97" s="46"/>
      <c r="H97" s="44"/>
      <c r="I97" s="44"/>
    </row>
    <row r="98" spans="1:9" x14ac:dyDescent="0.45">
      <c r="A98" s="26" t="s">
        <v>177</v>
      </c>
      <c r="B98" s="26">
        <f>ROW()</f>
        <v>98</v>
      </c>
      <c r="C98" s="26" t="s">
        <v>43</v>
      </c>
      <c r="D98" s="26" t="s">
        <v>63</v>
      </c>
      <c r="E98" s="26" t="s">
        <v>66</v>
      </c>
      <c r="F98" s="44"/>
      <c r="G98" s="46"/>
      <c r="H98" s="42"/>
      <c r="I98" s="42"/>
    </row>
    <row r="99" spans="1:9" x14ac:dyDescent="0.45">
      <c r="A99" s="26" t="s">
        <v>177</v>
      </c>
      <c r="B99" s="26">
        <f>ROW()</f>
        <v>99</v>
      </c>
      <c r="C99" s="26" t="s">
        <v>43</v>
      </c>
      <c r="D99" s="26" t="s">
        <v>67</v>
      </c>
      <c r="E99" s="26" t="s">
        <v>125</v>
      </c>
      <c r="F99" s="44"/>
      <c r="G99" s="56"/>
      <c r="H99" s="55"/>
      <c r="I99" s="55"/>
    </row>
    <row r="100" spans="1:9" x14ac:dyDescent="0.45">
      <c r="A100" s="26" t="s">
        <v>177</v>
      </c>
      <c r="B100" s="26">
        <f>ROW()</f>
        <v>100</v>
      </c>
      <c r="C100" s="26" t="s">
        <v>44</v>
      </c>
      <c r="D100" s="26" t="s">
        <v>63</v>
      </c>
      <c r="E100" s="26" t="s">
        <v>64</v>
      </c>
      <c r="F100" s="44"/>
      <c r="G100" s="46"/>
      <c r="H100" s="42"/>
      <c r="I100" s="42"/>
    </row>
    <row r="101" spans="1:9" x14ac:dyDescent="0.45">
      <c r="A101" s="26" t="s">
        <v>177</v>
      </c>
      <c r="B101" s="26">
        <f>ROW()</f>
        <v>101</v>
      </c>
      <c r="C101" s="26" t="s">
        <v>44</v>
      </c>
      <c r="D101" s="26" t="s">
        <v>63</v>
      </c>
      <c r="E101" s="26" t="s">
        <v>65</v>
      </c>
      <c r="F101" s="44"/>
      <c r="G101" s="46"/>
      <c r="H101" s="42"/>
      <c r="I101" s="42"/>
    </row>
    <row r="102" spans="1:9" x14ac:dyDescent="0.45">
      <c r="A102" s="26" t="s">
        <v>177</v>
      </c>
      <c r="B102" s="26">
        <f>ROW()</f>
        <v>102</v>
      </c>
      <c r="C102" s="26" t="s">
        <v>44</v>
      </c>
      <c r="D102" s="26" t="s">
        <v>63</v>
      </c>
      <c r="E102" s="26" t="s">
        <v>66</v>
      </c>
      <c r="F102" s="44"/>
      <c r="G102" s="46"/>
      <c r="H102" s="42"/>
      <c r="I102" s="42"/>
    </row>
    <row r="103" spans="1:9" x14ac:dyDescent="0.45">
      <c r="A103" s="26" t="s">
        <v>177</v>
      </c>
      <c r="B103" s="26">
        <f>ROW()</f>
        <v>103</v>
      </c>
      <c r="C103" s="26" t="s">
        <v>44</v>
      </c>
      <c r="D103" s="26" t="s">
        <v>67</v>
      </c>
      <c r="E103" s="26" t="s">
        <v>125</v>
      </c>
      <c r="F103" s="44"/>
      <c r="G103" s="56"/>
      <c r="H103" s="55"/>
      <c r="I103" s="55"/>
    </row>
    <row r="104" spans="1:9" x14ac:dyDescent="0.45">
      <c r="A104" s="26" t="s">
        <v>177</v>
      </c>
      <c r="B104" s="26">
        <f>ROW()</f>
        <v>104</v>
      </c>
      <c r="C104" s="26" t="s">
        <v>58</v>
      </c>
      <c r="D104" s="26" t="s">
        <v>63</v>
      </c>
      <c r="E104" s="26" t="s">
        <v>64</v>
      </c>
      <c r="F104" s="44"/>
      <c r="G104" s="46"/>
      <c r="H104" s="42"/>
      <c r="I104" s="42"/>
    </row>
    <row r="105" spans="1:9" x14ac:dyDescent="0.45">
      <c r="A105" s="26" t="s">
        <v>177</v>
      </c>
      <c r="B105" s="26">
        <f>ROW()</f>
        <v>105</v>
      </c>
      <c r="C105" s="26" t="s">
        <v>58</v>
      </c>
      <c r="D105" s="26" t="s">
        <v>63</v>
      </c>
      <c r="E105" s="26" t="s">
        <v>65</v>
      </c>
      <c r="F105" s="44"/>
      <c r="G105" s="46"/>
      <c r="H105" s="42"/>
      <c r="I105" s="42"/>
    </row>
    <row r="106" spans="1:9" x14ac:dyDescent="0.45">
      <c r="A106" s="26" t="s">
        <v>177</v>
      </c>
      <c r="B106" s="26">
        <f>ROW()</f>
        <v>106</v>
      </c>
      <c r="C106" s="26" t="s">
        <v>58</v>
      </c>
      <c r="D106" s="26" t="s">
        <v>63</v>
      </c>
      <c r="E106" s="26" t="s">
        <v>66</v>
      </c>
      <c r="F106" s="44"/>
      <c r="G106" s="46"/>
      <c r="H106" s="42"/>
      <c r="I106" s="42"/>
    </row>
    <row r="107" spans="1:9" x14ac:dyDescent="0.45">
      <c r="A107" s="26" t="s">
        <v>177</v>
      </c>
      <c r="B107" s="26">
        <f>ROW()</f>
        <v>107</v>
      </c>
      <c r="C107" s="26" t="s">
        <v>58</v>
      </c>
      <c r="D107" s="26" t="s">
        <v>67</v>
      </c>
      <c r="E107" s="26" t="s">
        <v>125</v>
      </c>
      <c r="F107" s="44"/>
      <c r="G107" s="56"/>
      <c r="H107" s="55"/>
      <c r="I107" s="55"/>
    </row>
  </sheetData>
  <dataValidations count="1">
    <dataValidation type="list" allowBlank="1" showInputMessage="1" showErrorMessage="1" sqref="E4:E107" xr:uid="{7287E392-B7E8-408D-8C09-0F8BD6AC9D02}">
      <formula1>dropdown_faultcause</formula1>
    </dataValidation>
  </dataValidations>
  <pageMargins left="0.70866141732283472" right="0.70866141732283472" top="0.74803149606299213" bottom="0.74803149606299213" header="0.31496062992125984" footer="0.31496062992125984"/>
  <pageSetup paperSize="9" scale="54"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568AD782-8D79-4AD2-8CF8-C2C39073A3A9}">
          <x14:formula1>
            <xm:f>dd!$C$2:$C$3</xm:f>
          </x14:formula1>
          <xm:sqref>D4:D107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E7BB2-F624-4CDB-A3A0-DE5855690D1E}">
  <sheetPr codeName="Sheet5">
    <pageSetUpPr fitToPage="1"/>
  </sheetPr>
  <dimension ref="A1:L55"/>
  <sheetViews>
    <sheetView zoomScale="85" zoomScaleNormal="85" zoomScaleSheetLayoutView="85" workbookViewId="0"/>
  </sheetViews>
  <sheetFormatPr defaultRowHeight="14.25" x14ac:dyDescent="0.45"/>
  <cols>
    <col min="1" max="1" width="21" customWidth="1"/>
    <col min="2" max="2" width="7.265625" customWidth="1"/>
    <col min="3" max="3" width="21" customWidth="1"/>
    <col min="4" max="4" width="12" bestFit="1" customWidth="1"/>
    <col min="5" max="5" width="21.3984375" customWidth="1"/>
    <col min="6" max="6" width="25.1328125" customWidth="1"/>
    <col min="7" max="7" width="22.265625" customWidth="1"/>
    <col min="8" max="8" width="23.1328125" customWidth="1"/>
    <col min="9" max="9" width="21.3984375" customWidth="1"/>
    <col min="10" max="10" width="24.3984375" customWidth="1"/>
    <col min="11" max="11" width="23.73046875" customWidth="1"/>
    <col min="12" max="12" width="26.73046875" customWidth="1"/>
  </cols>
  <sheetData>
    <row r="1" spans="1:12" ht="23.25" x14ac:dyDescent="0.45">
      <c r="A1" s="35" t="s">
        <v>116</v>
      </c>
    </row>
    <row r="2" spans="1:12" ht="21" x14ac:dyDescent="0.65">
      <c r="A2" s="31" t="s">
        <v>178</v>
      </c>
    </row>
    <row r="3" spans="1:12" ht="90" customHeight="1" x14ac:dyDescent="0.45">
      <c r="A3" s="34" t="s">
        <v>18</v>
      </c>
      <c r="B3" s="34" t="s">
        <v>19</v>
      </c>
      <c r="C3" s="34" t="s">
        <v>158</v>
      </c>
      <c r="D3" s="34" t="s">
        <v>157</v>
      </c>
      <c r="E3" s="34" t="s">
        <v>179</v>
      </c>
      <c r="F3" s="34" t="s">
        <v>180</v>
      </c>
      <c r="G3" s="34" t="s">
        <v>181</v>
      </c>
      <c r="H3" s="34" t="s">
        <v>182</v>
      </c>
      <c r="I3" s="34" t="s">
        <v>183</v>
      </c>
      <c r="J3" s="34" t="s">
        <v>184</v>
      </c>
      <c r="K3" s="34" t="s">
        <v>121</v>
      </c>
      <c r="L3" s="34" t="s">
        <v>122</v>
      </c>
    </row>
    <row r="4" spans="1:12" s="26" customFormat="1" x14ac:dyDescent="0.45">
      <c r="A4" s="26" t="s">
        <v>178</v>
      </c>
      <c r="B4" s="26">
        <f>ROW()</f>
        <v>4</v>
      </c>
      <c r="C4" s="26" t="s">
        <v>20</v>
      </c>
      <c r="D4" s="26" t="s">
        <v>64</v>
      </c>
      <c r="E4" s="58"/>
      <c r="F4" s="58"/>
      <c r="G4" s="58"/>
      <c r="H4" s="58"/>
      <c r="I4" s="58"/>
      <c r="J4" s="58"/>
      <c r="K4" s="42"/>
      <c r="L4" s="42"/>
    </row>
    <row r="5" spans="1:12" s="26" customFormat="1" x14ac:dyDescent="0.45">
      <c r="A5" s="26" t="s">
        <v>178</v>
      </c>
      <c r="B5" s="26">
        <f>ROW()</f>
        <v>5</v>
      </c>
      <c r="C5" s="26" t="s">
        <v>20</v>
      </c>
      <c r="D5" s="26" t="s">
        <v>65</v>
      </c>
      <c r="E5" s="58"/>
      <c r="F5" s="58"/>
      <c r="G5" s="58"/>
      <c r="H5" s="58"/>
      <c r="I5" s="58"/>
      <c r="J5" s="58"/>
      <c r="K5" s="42"/>
      <c r="L5" s="42"/>
    </row>
    <row r="6" spans="1:12" s="26" customFormat="1" x14ac:dyDescent="0.45">
      <c r="A6" s="26" t="s">
        <v>178</v>
      </c>
      <c r="B6" s="26">
        <f>ROW()</f>
        <v>6</v>
      </c>
      <c r="C6" s="26" t="s">
        <v>21</v>
      </c>
      <c r="D6" s="26" t="s">
        <v>64</v>
      </c>
      <c r="E6" s="58"/>
      <c r="F6" s="58"/>
      <c r="G6" s="58"/>
      <c r="H6" s="58"/>
      <c r="I6" s="58"/>
      <c r="J6" s="58"/>
      <c r="K6" s="42"/>
      <c r="L6" s="42"/>
    </row>
    <row r="7" spans="1:12" s="26" customFormat="1" x14ac:dyDescent="0.45">
      <c r="A7" s="26" t="s">
        <v>178</v>
      </c>
      <c r="B7" s="26">
        <f>ROW()</f>
        <v>7</v>
      </c>
      <c r="C7" s="26" t="s">
        <v>21</v>
      </c>
      <c r="D7" s="26" t="s">
        <v>65</v>
      </c>
      <c r="E7" s="58"/>
      <c r="F7" s="58"/>
      <c r="G7" s="58"/>
      <c r="H7" s="58"/>
      <c r="I7" s="58"/>
      <c r="J7" s="58"/>
      <c r="K7" s="42"/>
      <c r="L7" s="42"/>
    </row>
    <row r="8" spans="1:12" s="26" customFormat="1" x14ac:dyDescent="0.45">
      <c r="A8" s="26" t="s">
        <v>178</v>
      </c>
      <c r="B8" s="26">
        <f>ROW()</f>
        <v>8</v>
      </c>
      <c r="C8" s="26" t="s">
        <v>22</v>
      </c>
      <c r="D8" s="26" t="s">
        <v>64</v>
      </c>
      <c r="E8" s="58"/>
      <c r="F8" s="58"/>
      <c r="G8" s="58"/>
      <c r="H8" s="58"/>
      <c r="I8" s="58"/>
      <c r="J8" s="58"/>
      <c r="K8" s="42"/>
      <c r="L8" s="42"/>
    </row>
    <row r="9" spans="1:12" s="26" customFormat="1" x14ac:dyDescent="0.45">
      <c r="A9" s="26" t="s">
        <v>178</v>
      </c>
      <c r="B9" s="26">
        <f>ROW()</f>
        <v>9</v>
      </c>
      <c r="C9" s="26" t="s">
        <v>22</v>
      </c>
      <c r="D9" s="26" t="s">
        <v>65</v>
      </c>
      <c r="E9" s="58"/>
      <c r="F9" s="58"/>
      <c r="G9" s="58"/>
      <c r="H9" s="58"/>
      <c r="I9" s="58"/>
      <c r="J9" s="58"/>
      <c r="K9" s="42"/>
      <c r="L9" s="42"/>
    </row>
    <row r="10" spans="1:12" s="26" customFormat="1" x14ac:dyDescent="0.45">
      <c r="A10" s="26" t="s">
        <v>178</v>
      </c>
      <c r="B10" s="26">
        <f>ROW()</f>
        <v>10</v>
      </c>
      <c r="C10" s="26" t="s">
        <v>23</v>
      </c>
      <c r="D10" s="26" t="s">
        <v>64</v>
      </c>
      <c r="E10" s="58"/>
      <c r="F10" s="58"/>
      <c r="G10" s="58"/>
      <c r="H10" s="58"/>
      <c r="I10" s="58"/>
      <c r="J10" s="58"/>
      <c r="K10" s="42"/>
      <c r="L10" s="42"/>
    </row>
    <row r="11" spans="1:12" s="26" customFormat="1" x14ac:dyDescent="0.45">
      <c r="A11" s="26" t="s">
        <v>178</v>
      </c>
      <c r="B11" s="26">
        <f>ROW()</f>
        <v>11</v>
      </c>
      <c r="C11" s="26" t="s">
        <v>23</v>
      </c>
      <c r="D11" s="26" t="s">
        <v>65</v>
      </c>
      <c r="E11" s="58"/>
      <c r="F11" s="58"/>
      <c r="G11" s="58"/>
      <c r="H11" s="58"/>
      <c r="I11" s="58"/>
      <c r="J11" s="58"/>
      <c r="K11" s="42"/>
      <c r="L11" s="42"/>
    </row>
    <row r="12" spans="1:12" s="26" customFormat="1" x14ac:dyDescent="0.45">
      <c r="A12" s="26" t="s">
        <v>178</v>
      </c>
      <c r="B12" s="26">
        <f>ROW()</f>
        <v>12</v>
      </c>
      <c r="C12" s="26" t="s">
        <v>24</v>
      </c>
      <c r="D12" s="26" t="s">
        <v>64</v>
      </c>
      <c r="E12" s="58"/>
      <c r="F12" s="58"/>
      <c r="G12" s="58"/>
      <c r="H12" s="58"/>
      <c r="I12" s="58"/>
      <c r="J12" s="58"/>
      <c r="K12" s="42"/>
      <c r="L12" s="42"/>
    </row>
    <row r="13" spans="1:12" s="26" customFormat="1" x14ac:dyDescent="0.45">
      <c r="A13" s="26" t="s">
        <v>178</v>
      </c>
      <c r="B13" s="26">
        <f>ROW()</f>
        <v>13</v>
      </c>
      <c r="C13" s="26" t="s">
        <v>24</v>
      </c>
      <c r="D13" s="26" t="s">
        <v>65</v>
      </c>
      <c r="E13" s="58"/>
      <c r="F13" s="58"/>
      <c r="G13" s="58"/>
      <c r="H13" s="58"/>
      <c r="I13" s="58"/>
      <c r="J13" s="58"/>
      <c r="K13" s="42"/>
      <c r="L13" s="42"/>
    </row>
    <row r="14" spans="1:12" s="26" customFormat="1" x14ac:dyDescent="0.45">
      <c r="A14" s="26" t="s">
        <v>178</v>
      </c>
      <c r="B14" s="26">
        <f>ROW()</f>
        <v>14</v>
      </c>
      <c r="C14" s="26" t="s">
        <v>25</v>
      </c>
      <c r="D14" s="26" t="s">
        <v>64</v>
      </c>
      <c r="E14" s="58"/>
      <c r="F14" s="58"/>
      <c r="G14" s="58"/>
      <c r="H14" s="58"/>
      <c r="I14" s="58"/>
      <c r="J14" s="58"/>
      <c r="K14" s="42"/>
      <c r="L14" s="42"/>
    </row>
    <row r="15" spans="1:12" s="26" customFormat="1" x14ac:dyDescent="0.45">
      <c r="A15" s="26" t="s">
        <v>178</v>
      </c>
      <c r="B15" s="26">
        <f>ROW()</f>
        <v>15</v>
      </c>
      <c r="C15" s="26" t="s">
        <v>25</v>
      </c>
      <c r="D15" s="26" t="s">
        <v>65</v>
      </c>
      <c r="E15" s="58"/>
      <c r="F15" s="58"/>
      <c r="G15" s="58"/>
      <c r="H15" s="58"/>
      <c r="I15" s="58"/>
      <c r="J15" s="58"/>
      <c r="K15" s="42"/>
      <c r="L15" s="42"/>
    </row>
    <row r="16" spans="1:12" s="26" customFormat="1" x14ac:dyDescent="0.45">
      <c r="A16" s="26" t="s">
        <v>178</v>
      </c>
      <c r="B16" s="26">
        <f>ROW()</f>
        <v>16</v>
      </c>
      <c r="C16" s="26" t="s">
        <v>26</v>
      </c>
      <c r="D16" s="26" t="s">
        <v>64</v>
      </c>
      <c r="E16" s="58"/>
      <c r="F16" s="58"/>
      <c r="G16" s="58"/>
      <c r="H16" s="58"/>
      <c r="I16" s="58"/>
      <c r="J16" s="58"/>
      <c r="K16" s="42"/>
      <c r="L16" s="42"/>
    </row>
    <row r="17" spans="1:12" s="26" customFormat="1" x14ac:dyDescent="0.45">
      <c r="A17" s="26" t="s">
        <v>178</v>
      </c>
      <c r="B17" s="26">
        <f>ROW()</f>
        <v>17</v>
      </c>
      <c r="C17" s="26" t="s">
        <v>26</v>
      </c>
      <c r="D17" s="26" t="s">
        <v>65</v>
      </c>
      <c r="E17" s="58"/>
      <c r="F17" s="58"/>
      <c r="G17" s="58"/>
      <c r="H17" s="58"/>
      <c r="I17" s="58"/>
      <c r="J17" s="58"/>
      <c r="K17" s="42"/>
      <c r="L17" s="42"/>
    </row>
    <row r="18" spans="1:12" s="26" customFormat="1" x14ac:dyDescent="0.45">
      <c r="A18" s="26" t="s">
        <v>178</v>
      </c>
      <c r="B18" s="26">
        <f>ROW()</f>
        <v>18</v>
      </c>
      <c r="C18" s="26" t="s">
        <v>27</v>
      </c>
      <c r="D18" s="26" t="s">
        <v>64</v>
      </c>
      <c r="E18" s="58"/>
      <c r="F18" s="58"/>
      <c r="G18" s="58"/>
      <c r="H18" s="58"/>
      <c r="I18" s="58"/>
      <c r="J18" s="58"/>
      <c r="K18" s="42"/>
      <c r="L18" s="42"/>
    </row>
    <row r="19" spans="1:12" s="26" customFormat="1" x14ac:dyDescent="0.45">
      <c r="A19" s="26" t="s">
        <v>178</v>
      </c>
      <c r="B19" s="26">
        <f>ROW()</f>
        <v>19</v>
      </c>
      <c r="C19" s="26" t="s">
        <v>27</v>
      </c>
      <c r="D19" s="26" t="s">
        <v>65</v>
      </c>
      <c r="E19" s="58"/>
      <c r="F19" s="58"/>
      <c r="G19" s="58"/>
      <c r="H19" s="58"/>
      <c r="I19" s="58"/>
      <c r="J19" s="58"/>
      <c r="K19" s="42"/>
      <c r="L19" s="42"/>
    </row>
    <row r="20" spans="1:12" s="26" customFormat="1" x14ac:dyDescent="0.45">
      <c r="A20" s="26" t="s">
        <v>178</v>
      </c>
      <c r="B20" s="26">
        <f>ROW()</f>
        <v>20</v>
      </c>
      <c r="C20" s="26" t="s">
        <v>28</v>
      </c>
      <c r="D20" s="26" t="s">
        <v>64</v>
      </c>
      <c r="E20" s="58"/>
      <c r="F20" s="58"/>
      <c r="G20" s="58"/>
      <c r="H20" s="58"/>
      <c r="I20" s="58"/>
      <c r="J20" s="58"/>
      <c r="K20" s="42"/>
      <c r="L20" s="42"/>
    </row>
    <row r="21" spans="1:12" s="26" customFormat="1" x14ac:dyDescent="0.45">
      <c r="A21" s="26" t="s">
        <v>178</v>
      </c>
      <c r="B21" s="26">
        <f>ROW()</f>
        <v>21</v>
      </c>
      <c r="C21" s="26" t="s">
        <v>28</v>
      </c>
      <c r="D21" s="26" t="s">
        <v>65</v>
      </c>
      <c r="E21" s="58"/>
      <c r="F21" s="58"/>
      <c r="G21" s="58"/>
      <c r="H21" s="58"/>
      <c r="I21" s="58"/>
      <c r="J21" s="58"/>
      <c r="K21" s="42"/>
      <c r="L21" s="42"/>
    </row>
    <row r="22" spans="1:12" s="26" customFormat="1" x14ac:dyDescent="0.45">
      <c r="A22" s="26" t="s">
        <v>178</v>
      </c>
      <c r="B22" s="26">
        <f>ROW()</f>
        <v>22</v>
      </c>
      <c r="C22" s="26" t="s">
        <v>29</v>
      </c>
      <c r="D22" s="26" t="s">
        <v>64</v>
      </c>
      <c r="E22" s="58"/>
      <c r="F22" s="58"/>
      <c r="G22" s="58"/>
      <c r="H22" s="58"/>
      <c r="I22" s="58"/>
      <c r="J22" s="58"/>
      <c r="K22" s="42"/>
      <c r="L22" s="42"/>
    </row>
    <row r="23" spans="1:12" s="26" customFormat="1" x14ac:dyDescent="0.45">
      <c r="A23" s="26" t="s">
        <v>178</v>
      </c>
      <c r="B23" s="26">
        <f>ROW()</f>
        <v>23</v>
      </c>
      <c r="C23" s="26" t="s">
        <v>29</v>
      </c>
      <c r="D23" s="26" t="s">
        <v>65</v>
      </c>
      <c r="E23" s="58"/>
      <c r="F23" s="58"/>
      <c r="G23" s="58"/>
      <c r="H23" s="58"/>
      <c r="I23" s="58"/>
      <c r="J23" s="58"/>
      <c r="K23" s="42"/>
      <c r="L23" s="42"/>
    </row>
    <row r="24" spans="1:12" s="26" customFormat="1" x14ac:dyDescent="0.45">
      <c r="A24" s="26" t="s">
        <v>178</v>
      </c>
      <c r="B24" s="26">
        <f>ROW()</f>
        <v>24</v>
      </c>
      <c r="C24" s="26" t="s">
        <v>30</v>
      </c>
      <c r="D24" s="26" t="s">
        <v>64</v>
      </c>
      <c r="E24" s="58"/>
      <c r="F24" s="58"/>
      <c r="G24" s="58"/>
      <c r="H24" s="58"/>
      <c r="I24" s="58"/>
      <c r="J24" s="58"/>
      <c r="K24" s="42"/>
      <c r="L24" s="42"/>
    </row>
    <row r="25" spans="1:12" s="26" customFormat="1" x14ac:dyDescent="0.45">
      <c r="A25" s="26" t="s">
        <v>178</v>
      </c>
      <c r="B25" s="26">
        <f>ROW()</f>
        <v>25</v>
      </c>
      <c r="C25" s="26" t="s">
        <v>30</v>
      </c>
      <c r="D25" s="26" t="s">
        <v>65</v>
      </c>
      <c r="E25" s="58"/>
      <c r="F25" s="58"/>
      <c r="G25" s="58"/>
      <c r="H25" s="58"/>
      <c r="I25" s="58"/>
      <c r="J25" s="58"/>
      <c r="K25" s="42"/>
      <c r="L25" s="42"/>
    </row>
    <row r="26" spans="1:12" s="26" customFormat="1" x14ac:dyDescent="0.45">
      <c r="A26" s="26" t="s">
        <v>178</v>
      </c>
      <c r="B26" s="26">
        <f>ROW()</f>
        <v>26</v>
      </c>
      <c r="C26" s="26" t="s">
        <v>31</v>
      </c>
      <c r="D26" s="26" t="s">
        <v>64</v>
      </c>
      <c r="E26" s="58"/>
      <c r="F26" s="58"/>
      <c r="G26" s="58"/>
      <c r="H26" s="58"/>
      <c r="I26" s="58"/>
      <c r="J26" s="58"/>
      <c r="K26" s="42"/>
      <c r="L26" s="42"/>
    </row>
    <row r="27" spans="1:12" s="26" customFormat="1" x14ac:dyDescent="0.45">
      <c r="A27" s="26" t="s">
        <v>178</v>
      </c>
      <c r="B27" s="26">
        <f>ROW()</f>
        <v>27</v>
      </c>
      <c r="C27" s="26" t="s">
        <v>31</v>
      </c>
      <c r="D27" s="26" t="s">
        <v>65</v>
      </c>
      <c r="E27" s="58"/>
      <c r="F27" s="58"/>
      <c r="G27" s="58"/>
      <c r="H27" s="58"/>
      <c r="I27" s="58"/>
      <c r="J27" s="58"/>
      <c r="K27" s="42"/>
      <c r="L27" s="42"/>
    </row>
    <row r="28" spans="1:12" s="26" customFormat="1" x14ac:dyDescent="0.45">
      <c r="A28" s="26" t="s">
        <v>178</v>
      </c>
      <c r="B28" s="26">
        <f>ROW()</f>
        <v>28</v>
      </c>
      <c r="C28" s="26" t="s">
        <v>32</v>
      </c>
      <c r="D28" s="26" t="s">
        <v>64</v>
      </c>
      <c r="E28" s="58"/>
      <c r="F28" s="58"/>
      <c r="G28" s="58"/>
      <c r="H28" s="58"/>
      <c r="I28" s="58"/>
      <c r="J28" s="58"/>
      <c r="K28" s="42"/>
      <c r="L28" s="42"/>
    </row>
    <row r="29" spans="1:12" s="26" customFormat="1" x14ac:dyDescent="0.45">
      <c r="A29" s="26" t="s">
        <v>178</v>
      </c>
      <c r="B29" s="26">
        <f>ROW()</f>
        <v>29</v>
      </c>
      <c r="C29" s="26" t="s">
        <v>32</v>
      </c>
      <c r="D29" s="26" t="s">
        <v>65</v>
      </c>
      <c r="E29" s="58"/>
      <c r="F29" s="58"/>
      <c r="G29" s="58"/>
      <c r="H29" s="58"/>
      <c r="I29" s="58"/>
      <c r="J29" s="58"/>
      <c r="K29" s="42"/>
      <c r="L29" s="42"/>
    </row>
    <row r="30" spans="1:12" s="26" customFormat="1" x14ac:dyDescent="0.45">
      <c r="A30" s="26" t="s">
        <v>178</v>
      </c>
      <c r="B30" s="26">
        <f>ROW()</f>
        <v>30</v>
      </c>
      <c r="C30" s="26" t="s">
        <v>33</v>
      </c>
      <c r="D30" s="26" t="s">
        <v>64</v>
      </c>
      <c r="E30" s="58"/>
      <c r="F30" s="58"/>
      <c r="G30" s="58"/>
      <c r="H30" s="58"/>
      <c r="I30" s="58"/>
      <c r="J30" s="58"/>
      <c r="K30" s="42"/>
      <c r="L30" s="42"/>
    </row>
    <row r="31" spans="1:12" s="26" customFormat="1" x14ac:dyDescent="0.45">
      <c r="A31" s="26" t="s">
        <v>178</v>
      </c>
      <c r="B31" s="26">
        <f>ROW()</f>
        <v>31</v>
      </c>
      <c r="C31" s="26" t="s">
        <v>33</v>
      </c>
      <c r="D31" s="26" t="s">
        <v>65</v>
      </c>
      <c r="E31" s="58"/>
      <c r="F31" s="58"/>
      <c r="G31" s="58"/>
      <c r="H31" s="58"/>
      <c r="I31" s="58"/>
      <c r="J31" s="58"/>
      <c r="K31" s="42"/>
      <c r="L31" s="42"/>
    </row>
    <row r="32" spans="1:12" s="26" customFormat="1" x14ac:dyDescent="0.45">
      <c r="A32" s="26" t="s">
        <v>178</v>
      </c>
      <c r="B32" s="26">
        <f>ROW()</f>
        <v>32</v>
      </c>
      <c r="C32" s="26" t="s">
        <v>34</v>
      </c>
      <c r="D32" s="26" t="s">
        <v>64</v>
      </c>
      <c r="E32" s="58"/>
      <c r="F32" s="58"/>
      <c r="G32" s="58"/>
      <c r="H32" s="58"/>
      <c r="I32" s="58"/>
      <c r="J32" s="58"/>
      <c r="K32" s="42"/>
      <c r="L32" s="42"/>
    </row>
    <row r="33" spans="1:12" s="26" customFormat="1" x14ac:dyDescent="0.45">
      <c r="A33" s="26" t="s">
        <v>178</v>
      </c>
      <c r="B33" s="26">
        <f>ROW()</f>
        <v>33</v>
      </c>
      <c r="C33" s="26" t="s">
        <v>34</v>
      </c>
      <c r="D33" s="26" t="s">
        <v>65</v>
      </c>
      <c r="E33" s="58"/>
      <c r="F33" s="58"/>
      <c r="G33" s="58"/>
      <c r="H33" s="58"/>
      <c r="I33" s="58"/>
      <c r="J33" s="58"/>
      <c r="K33" s="42"/>
      <c r="L33" s="42"/>
    </row>
    <row r="34" spans="1:12" s="26" customFormat="1" x14ac:dyDescent="0.45">
      <c r="A34" s="26" t="s">
        <v>178</v>
      </c>
      <c r="B34" s="26">
        <f>ROW()</f>
        <v>34</v>
      </c>
      <c r="C34" s="26" t="s">
        <v>35</v>
      </c>
      <c r="D34" s="26" t="s">
        <v>64</v>
      </c>
      <c r="E34" s="58"/>
      <c r="F34" s="58"/>
      <c r="G34" s="58"/>
      <c r="H34" s="58"/>
      <c r="I34" s="58"/>
      <c r="J34" s="58"/>
      <c r="K34" s="42"/>
      <c r="L34" s="42"/>
    </row>
    <row r="35" spans="1:12" s="26" customFormat="1" x14ac:dyDescent="0.45">
      <c r="A35" s="26" t="s">
        <v>178</v>
      </c>
      <c r="B35" s="26">
        <f>ROW()</f>
        <v>35</v>
      </c>
      <c r="C35" s="26" t="s">
        <v>35</v>
      </c>
      <c r="D35" s="26" t="s">
        <v>65</v>
      </c>
      <c r="E35" s="58"/>
      <c r="F35" s="58"/>
      <c r="G35" s="58"/>
      <c r="H35" s="58"/>
      <c r="I35" s="58"/>
      <c r="J35" s="58"/>
      <c r="K35" s="42"/>
      <c r="L35" s="42"/>
    </row>
    <row r="36" spans="1:12" s="26" customFormat="1" x14ac:dyDescent="0.45">
      <c r="A36" s="26" t="s">
        <v>178</v>
      </c>
      <c r="B36" s="26">
        <f>ROW()</f>
        <v>36</v>
      </c>
      <c r="C36" s="26" t="s">
        <v>36</v>
      </c>
      <c r="D36" s="26" t="s">
        <v>64</v>
      </c>
      <c r="E36" s="58"/>
      <c r="F36" s="58"/>
      <c r="G36" s="58"/>
      <c r="H36" s="58"/>
      <c r="I36" s="58"/>
      <c r="J36" s="58"/>
      <c r="K36" s="42"/>
      <c r="L36" s="42"/>
    </row>
    <row r="37" spans="1:12" s="26" customFormat="1" x14ac:dyDescent="0.45">
      <c r="A37" s="26" t="s">
        <v>178</v>
      </c>
      <c r="B37" s="26">
        <f>ROW()</f>
        <v>37</v>
      </c>
      <c r="C37" s="26" t="s">
        <v>36</v>
      </c>
      <c r="D37" s="26" t="s">
        <v>65</v>
      </c>
      <c r="E37" s="58"/>
      <c r="F37" s="58"/>
      <c r="G37" s="58"/>
      <c r="H37" s="58"/>
      <c r="I37" s="58"/>
      <c r="J37" s="58"/>
      <c r="K37" s="42"/>
      <c r="L37" s="42"/>
    </row>
    <row r="38" spans="1:12" s="26" customFormat="1" x14ac:dyDescent="0.45">
      <c r="A38" s="26" t="s">
        <v>178</v>
      </c>
      <c r="B38" s="26">
        <f>ROW()</f>
        <v>38</v>
      </c>
      <c r="C38" s="26" t="s">
        <v>37</v>
      </c>
      <c r="D38" s="26" t="s">
        <v>64</v>
      </c>
      <c r="E38" s="58"/>
      <c r="F38" s="58"/>
      <c r="G38" s="58"/>
      <c r="H38" s="58"/>
      <c r="I38" s="58"/>
      <c r="J38" s="58"/>
      <c r="K38" s="42"/>
      <c r="L38" s="42"/>
    </row>
    <row r="39" spans="1:12" s="26" customFormat="1" x14ac:dyDescent="0.45">
      <c r="A39" s="26" t="s">
        <v>178</v>
      </c>
      <c r="B39" s="26">
        <f>ROW()</f>
        <v>39</v>
      </c>
      <c r="C39" s="26" t="s">
        <v>37</v>
      </c>
      <c r="D39" s="26" t="s">
        <v>65</v>
      </c>
      <c r="E39" s="58"/>
      <c r="F39" s="58"/>
      <c r="G39" s="58"/>
      <c r="H39" s="58"/>
      <c r="I39" s="58"/>
      <c r="J39" s="58"/>
      <c r="K39" s="42"/>
      <c r="L39" s="42"/>
    </row>
    <row r="40" spans="1:12" s="26" customFormat="1" x14ac:dyDescent="0.45">
      <c r="A40" s="26" t="s">
        <v>178</v>
      </c>
      <c r="B40" s="26">
        <f>ROW()</f>
        <v>40</v>
      </c>
      <c r="C40" s="26" t="s">
        <v>38</v>
      </c>
      <c r="D40" s="26" t="s">
        <v>64</v>
      </c>
      <c r="E40" s="58"/>
      <c r="F40" s="58"/>
      <c r="G40" s="58"/>
      <c r="H40" s="58"/>
      <c r="I40" s="58"/>
      <c r="J40" s="58"/>
      <c r="K40" s="42"/>
      <c r="L40" s="42"/>
    </row>
    <row r="41" spans="1:12" s="26" customFormat="1" x14ac:dyDescent="0.45">
      <c r="A41" s="26" t="s">
        <v>178</v>
      </c>
      <c r="B41" s="26">
        <f>ROW()</f>
        <v>41</v>
      </c>
      <c r="C41" s="26" t="s">
        <v>38</v>
      </c>
      <c r="D41" s="26" t="s">
        <v>65</v>
      </c>
      <c r="E41" s="58"/>
      <c r="F41" s="58"/>
      <c r="G41" s="58"/>
      <c r="H41" s="58"/>
      <c r="I41" s="58"/>
      <c r="J41" s="58"/>
      <c r="K41" s="42"/>
      <c r="L41" s="42"/>
    </row>
    <row r="42" spans="1:12" s="26" customFormat="1" x14ac:dyDescent="0.45">
      <c r="A42" s="26" t="s">
        <v>178</v>
      </c>
      <c r="B42" s="26">
        <f>ROW()</f>
        <v>42</v>
      </c>
      <c r="C42" s="26" t="s">
        <v>39</v>
      </c>
      <c r="D42" s="26" t="s">
        <v>64</v>
      </c>
      <c r="E42" s="58"/>
      <c r="F42" s="58"/>
      <c r="G42" s="58"/>
      <c r="H42" s="58"/>
      <c r="I42" s="58"/>
      <c r="J42" s="58"/>
      <c r="K42" s="42"/>
      <c r="L42" s="42"/>
    </row>
    <row r="43" spans="1:12" s="26" customFormat="1" x14ac:dyDescent="0.45">
      <c r="A43" s="26" t="s">
        <v>178</v>
      </c>
      <c r="B43" s="26">
        <f>ROW()</f>
        <v>43</v>
      </c>
      <c r="C43" s="26" t="s">
        <v>39</v>
      </c>
      <c r="D43" s="26" t="s">
        <v>65</v>
      </c>
      <c r="E43" s="58"/>
      <c r="F43" s="58"/>
      <c r="G43" s="58"/>
      <c r="H43" s="58"/>
      <c r="I43" s="58"/>
      <c r="J43" s="58"/>
      <c r="K43" s="42"/>
      <c r="L43" s="42"/>
    </row>
    <row r="44" spans="1:12" s="26" customFormat="1" x14ac:dyDescent="0.45">
      <c r="A44" s="26" t="s">
        <v>178</v>
      </c>
      <c r="B44" s="26">
        <f>ROW()</f>
        <v>44</v>
      </c>
      <c r="C44" s="26" t="s">
        <v>40</v>
      </c>
      <c r="D44" s="26" t="s">
        <v>64</v>
      </c>
      <c r="E44" s="58"/>
      <c r="F44" s="58"/>
      <c r="G44" s="58"/>
      <c r="H44" s="58"/>
      <c r="I44" s="58"/>
      <c r="J44" s="58"/>
      <c r="K44" s="42"/>
      <c r="L44" s="42"/>
    </row>
    <row r="45" spans="1:12" s="26" customFormat="1" x14ac:dyDescent="0.45">
      <c r="A45" s="26" t="s">
        <v>178</v>
      </c>
      <c r="B45" s="26">
        <f>ROW()</f>
        <v>45</v>
      </c>
      <c r="C45" s="26" t="s">
        <v>40</v>
      </c>
      <c r="D45" s="26" t="s">
        <v>65</v>
      </c>
      <c r="E45" s="58"/>
      <c r="F45" s="58"/>
      <c r="G45" s="58"/>
      <c r="H45" s="58"/>
      <c r="I45" s="58"/>
      <c r="J45" s="58"/>
      <c r="K45" s="42"/>
      <c r="L45" s="42"/>
    </row>
    <row r="46" spans="1:12" s="26" customFormat="1" x14ac:dyDescent="0.45">
      <c r="A46" s="26" t="s">
        <v>178</v>
      </c>
      <c r="B46" s="26">
        <f>ROW()</f>
        <v>46</v>
      </c>
      <c r="C46" s="26" t="s">
        <v>41</v>
      </c>
      <c r="D46" s="26" t="s">
        <v>64</v>
      </c>
      <c r="E46" s="58"/>
      <c r="F46" s="58"/>
      <c r="G46" s="58"/>
      <c r="H46" s="58"/>
      <c r="I46" s="58"/>
      <c r="J46" s="58"/>
      <c r="K46" s="42"/>
      <c r="L46" s="42"/>
    </row>
    <row r="47" spans="1:12" s="26" customFormat="1" x14ac:dyDescent="0.45">
      <c r="A47" s="26" t="s">
        <v>178</v>
      </c>
      <c r="B47" s="26">
        <f>ROW()</f>
        <v>47</v>
      </c>
      <c r="C47" s="26" t="s">
        <v>41</v>
      </c>
      <c r="D47" s="26" t="s">
        <v>65</v>
      </c>
      <c r="E47" s="58"/>
      <c r="F47" s="58"/>
      <c r="G47" s="58"/>
      <c r="H47" s="58"/>
      <c r="I47" s="58"/>
      <c r="J47" s="58"/>
      <c r="K47" s="42"/>
      <c r="L47" s="42"/>
    </row>
    <row r="48" spans="1:12" s="26" customFormat="1" x14ac:dyDescent="0.45">
      <c r="A48" s="26" t="s">
        <v>178</v>
      </c>
      <c r="B48" s="26">
        <f>ROW()</f>
        <v>48</v>
      </c>
      <c r="C48" s="26" t="s">
        <v>42</v>
      </c>
      <c r="D48" s="26" t="s">
        <v>64</v>
      </c>
      <c r="E48" s="58"/>
      <c r="F48" s="58"/>
      <c r="G48" s="58"/>
      <c r="H48" s="58"/>
      <c r="I48" s="58"/>
      <c r="J48" s="58"/>
      <c r="K48" s="42"/>
      <c r="L48" s="42"/>
    </row>
    <row r="49" spans="1:12" s="26" customFormat="1" x14ac:dyDescent="0.45">
      <c r="A49" s="26" t="s">
        <v>178</v>
      </c>
      <c r="B49" s="26">
        <f>ROW()</f>
        <v>49</v>
      </c>
      <c r="C49" s="26" t="s">
        <v>42</v>
      </c>
      <c r="D49" s="26" t="s">
        <v>65</v>
      </c>
      <c r="E49" s="58"/>
      <c r="F49" s="58"/>
      <c r="G49" s="58"/>
      <c r="H49" s="58"/>
      <c r="I49" s="58"/>
      <c r="J49" s="58"/>
      <c r="K49" s="42"/>
      <c r="L49" s="42"/>
    </row>
    <row r="50" spans="1:12" s="26" customFormat="1" x14ac:dyDescent="0.45">
      <c r="A50" s="26" t="s">
        <v>178</v>
      </c>
      <c r="B50" s="26">
        <f>ROW()</f>
        <v>50</v>
      </c>
      <c r="C50" s="26" t="s">
        <v>43</v>
      </c>
      <c r="D50" s="26" t="s">
        <v>64</v>
      </c>
      <c r="E50" s="58"/>
      <c r="F50" s="58"/>
      <c r="G50" s="58"/>
      <c r="H50" s="58"/>
      <c r="I50" s="58"/>
      <c r="J50" s="58"/>
      <c r="K50" s="42"/>
      <c r="L50" s="42"/>
    </row>
    <row r="51" spans="1:12" s="26" customFormat="1" x14ac:dyDescent="0.45">
      <c r="A51" s="26" t="s">
        <v>178</v>
      </c>
      <c r="B51" s="26">
        <f>ROW()</f>
        <v>51</v>
      </c>
      <c r="C51" s="26" t="s">
        <v>43</v>
      </c>
      <c r="D51" s="26" t="s">
        <v>65</v>
      </c>
      <c r="E51" s="58"/>
      <c r="F51" s="58"/>
      <c r="G51" s="58"/>
      <c r="H51" s="58"/>
      <c r="I51" s="58"/>
      <c r="J51" s="58"/>
      <c r="K51" s="42"/>
      <c r="L51" s="42"/>
    </row>
    <row r="52" spans="1:12" s="26" customFormat="1" x14ac:dyDescent="0.45">
      <c r="A52" s="26" t="s">
        <v>178</v>
      </c>
      <c r="B52" s="26">
        <f>ROW()</f>
        <v>52</v>
      </c>
      <c r="C52" s="26" t="s">
        <v>44</v>
      </c>
      <c r="D52" s="26" t="s">
        <v>64</v>
      </c>
      <c r="E52" s="58"/>
      <c r="F52" s="58"/>
      <c r="G52" s="58"/>
      <c r="H52" s="58"/>
      <c r="I52" s="58"/>
      <c r="J52" s="58"/>
      <c r="K52" s="42"/>
      <c r="L52" s="42"/>
    </row>
    <row r="53" spans="1:12" s="26" customFormat="1" x14ac:dyDescent="0.45">
      <c r="A53" s="26" t="s">
        <v>178</v>
      </c>
      <c r="B53" s="26">
        <f>ROW()</f>
        <v>53</v>
      </c>
      <c r="C53" s="26" t="s">
        <v>44</v>
      </c>
      <c r="D53" s="26" t="s">
        <v>65</v>
      </c>
      <c r="E53" s="58"/>
      <c r="F53" s="58"/>
      <c r="G53" s="58"/>
      <c r="H53" s="58"/>
      <c r="I53" s="58"/>
      <c r="J53" s="58"/>
      <c r="K53" s="42"/>
      <c r="L53" s="42"/>
    </row>
    <row r="54" spans="1:12" s="26" customFormat="1" x14ac:dyDescent="0.45">
      <c r="A54" s="26" t="s">
        <v>178</v>
      </c>
      <c r="B54" s="26">
        <f>ROW()</f>
        <v>54</v>
      </c>
      <c r="C54" s="26" t="s">
        <v>58</v>
      </c>
      <c r="D54" s="26" t="s">
        <v>64</v>
      </c>
      <c r="E54" s="58"/>
      <c r="F54" s="58"/>
      <c r="G54" s="58"/>
      <c r="H54" s="58"/>
      <c r="I54" s="58"/>
      <c r="J54" s="58"/>
      <c r="K54" s="42"/>
      <c r="L54" s="42"/>
    </row>
    <row r="55" spans="1:12" s="26" customFormat="1" x14ac:dyDescent="0.45">
      <c r="A55" s="26" t="s">
        <v>178</v>
      </c>
      <c r="B55" s="26">
        <f>ROW()</f>
        <v>55</v>
      </c>
      <c r="C55" s="26" t="s">
        <v>58</v>
      </c>
      <c r="D55" s="26" t="s">
        <v>65</v>
      </c>
      <c r="E55" s="58"/>
      <c r="F55" s="58"/>
      <c r="G55" s="58"/>
      <c r="H55" s="58"/>
      <c r="I55" s="58"/>
      <c r="J55" s="58"/>
      <c r="K55" s="42"/>
      <c r="L55" s="42"/>
    </row>
  </sheetData>
  <pageMargins left="0.70866141732283472" right="0.70866141732283472" top="0.74803149606299213" bottom="0.74803149606299213" header="0.31496062992125984" footer="0.31496062992125984"/>
  <pageSetup paperSize="9" scale="52"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83404C61-FDAB-495B-B654-9E31CFE25CC5}">
          <x14:formula1>
            <xm:f>dd!$A$2:$A$3</xm:f>
          </x14:formula1>
          <xm:sqref>D4:D55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499D2-740F-4D55-83A5-164A90736882}">
  <sheetPr codeName="Sheet6">
    <pageSetUpPr fitToPage="1"/>
  </sheetPr>
  <dimension ref="A1:G94"/>
  <sheetViews>
    <sheetView zoomScale="85" zoomScaleNormal="85" zoomScaleSheetLayoutView="85" workbookViewId="0"/>
  </sheetViews>
  <sheetFormatPr defaultRowHeight="14.25" x14ac:dyDescent="0.45"/>
  <cols>
    <col min="1" max="1" width="23.86328125" customWidth="1"/>
    <col min="2" max="2" width="7.73046875" customWidth="1"/>
    <col min="3" max="3" width="41" customWidth="1"/>
    <col min="4" max="4" width="42.86328125" customWidth="1"/>
    <col min="5" max="6" width="40.73046875" customWidth="1"/>
    <col min="7" max="7" width="42.265625" customWidth="1"/>
    <col min="11" max="33" width="9.1328125" customWidth="1"/>
  </cols>
  <sheetData>
    <row r="1" spans="1:7" ht="23.25" x14ac:dyDescent="0.45">
      <c r="A1" s="35" t="s">
        <v>116</v>
      </c>
    </row>
    <row r="2" spans="1:7" ht="21" x14ac:dyDescent="0.65">
      <c r="A2" s="31" t="s">
        <v>100</v>
      </c>
    </row>
    <row r="3" spans="1:7" ht="56.65" customHeight="1" x14ac:dyDescent="0.45">
      <c r="A3" s="34" t="s">
        <v>18</v>
      </c>
      <c r="B3" s="34" t="s">
        <v>19</v>
      </c>
      <c r="C3" s="34" t="s">
        <v>155</v>
      </c>
      <c r="D3" s="34" t="s">
        <v>157</v>
      </c>
      <c r="E3" s="34" t="s">
        <v>104</v>
      </c>
      <c r="F3" s="34" t="s">
        <v>105</v>
      </c>
      <c r="G3" s="34" t="s">
        <v>106</v>
      </c>
    </row>
    <row r="4" spans="1:7" ht="30.75" customHeight="1" x14ac:dyDescent="0.45">
      <c r="A4" t="s">
        <v>100</v>
      </c>
      <c r="B4">
        <f>ROW()</f>
        <v>4</v>
      </c>
      <c r="C4" t="s">
        <v>16</v>
      </c>
      <c r="D4" s="24" t="s">
        <v>17</v>
      </c>
      <c r="E4" s="49"/>
      <c r="F4" s="49"/>
      <c r="G4" s="47"/>
    </row>
    <row r="7" spans="1:7" ht="21" x14ac:dyDescent="0.65">
      <c r="A7" s="31" t="s">
        <v>100</v>
      </c>
    </row>
    <row r="8" spans="1:7" ht="52.15" customHeight="1" x14ac:dyDescent="0.45">
      <c r="A8" s="34" t="s">
        <v>18</v>
      </c>
      <c r="B8" s="34" t="s">
        <v>19</v>
      </c>
      <c r="C8" s="34" t="s">
        <v>155</v>
      </c>
      <c r="D8" s="34" t="s">
        <v>157</v>
      </c>
      <c r="E8" s="34" t="s">
        <v>152</v>
      </c>
      <c r="F8" s="34" t="s">
        <v>153</v>
      </c>
    </row>
    <row r="9" spans="1:7" x14ac:dyDescent="0.45">
      <c r="A9" t="s">
        <v>100</v>
      </c>
      <c r="B9">
        <f>ROW()</f>
        <v>9</v>
      </c>
      <c r="C9" t="s">
        <v>16</v>
      </c>
      <c r="D9" s="24" t="s">
        <v>148</v>
      </c>
      <c r="E9" s="45"/>
      <c r="F9" s="38" t="str">
        <f t="shared" ref="F9:F12" si="0">IFERROR(E9/$F$4,"")</f>
        <v/>
      </c>
    </row>
    <row r="10" spans="1:7" x14ac:dyDescent="0.45">
      <c r="A10" t="s">
        <v>100</v>
      </c>
      <c r="B10">
        <f>ROW()</f>
        <v>10</v>
      </c>
      <c r="C10" t="s">
        <v>16</v>
      </c>
      <c r="D10" s="24" t="s">
        <v>149</v>
      </c>
      <c r="E10" s="45"/>
      <c r="F10" s="38" t="str">
        <f t="shared" si="0"/>
        <v/>
      </c>
    </row>
    <row r="11" spans="1:7" x14ac:dyDescent="0.45">
      <c r="A11" t="s">
        <v>100</v>
      </c>
      <c r="B11">
        <f>ROW()</f>
        <v>11</v>
      </c>
      <c r="C11" t="s">
        <v>16</v>
      </c>
      <c r="D11" s="24" t="s">
        <v>150</v>
      </c>
      <c r="E11" s="45"/>
      <c r="F11" s="38" t="str">
        <f t="shared" si="0"/>
        <v/>
      </c>
    </row>
    <row r="12" spans="1:7" x14ac:dyDescent="0.45">
      <c r="A12" t="s">
        <v>100</v>
      </c>
      <c r="B12">
        <f>ROW()</f>
        <v>12</v>
      </c>
      <c r="C12" t="s">
        <v>16</v>
      </c>
      <c r="D12" s="24" t="s">
        <v>151</v>
      </c>
      <c r="E12" s="45"/>
      <c r="F12" s="38" t="str">
        <f t="shared" si="0"/>
        <v/>
      </c>
    </row>
    <row r="15" spans="1:7" ht="21" x14ac:dyDescent="0.65">
      <c r="A15" s="31" t="s">
        <v>100</v>
      </c>
    </row>
    <row r="16" spans="1:7" ht="38.25" customHeight="1" x14ac:dyDescent="0.45">
      <c r="A16" s="34" t="s">
        <v>18</v>
      </c>
      <c r="B16" s="34" t="s">
        <v>19</v>
      </c>
      <c r="C16" s="34" t="s">
        <v>162</v>
      </c>
      <c r="D16" s="34" t="s">
        <v>157</v>
      </c>
      <c r="E16" s="57" t="s">
        <v>154</v>
      </c>
    </row>
    <row r="17" spans="1:5" x14ac:dyDescent="0.45">
      <c r="A17" t="s">
        <v>100</v>
      </c>
      <c r="B17">
        <f>ROW()</f>
        <v>17</v>
      </c>
      <c r="C17" t="s">
        <v>20</v>
      </c>
      <c r="D17" s="24" t="s">
        <v>145</v>
      </c>
      <c r="E17" s="48"/>
    </row>
    <row r="18" spans="1:5" x14ac:dyDescent="0.45">
      <c r="A18" t="s">
        <v>100</v>
      </c>
      <c r="B18">
        <f>ROW()</f>
        <v>18</v>
      </c>
      <c r="C18" t="s">
        <v>20</v>
      </c>
      <c r="D18" s="24" t="s">
        <v>146</v>
      </c>
      <c r="E18" s="48"/>
    </row>
    <row r="19" spans="1:5" x14ac:dyDescent="0.45">
      <c r="A19" t="s">
        <v>100</v>
      </c>
      <c r="B19">
        <f>ROW()</f>
        <v>19</v>
      </c>
      <c r="C19" t="s">
        <v>20</v>
      </c>
      <c r="D19" s="24" t="s">
        <v>147</v>
      </c>
      <c r="E19" s="48"/>
    </row>
    <row r="20" spans="1:5" x14ac:dyDescent="0.45">
      <c r="A20" t="s">
        <v>100</v>
      </c>
      <c r="B20">
        <f>ROW()</f>
        <v>20</v>
      </c>
      <c r="C20" t="s">
        <v>21</v>
      </c>
      <c r="D20" s="24" t="s">
        <v>145</v>
      </c>
      <c r="E20" s="48"/>
    </row>
    <row r="21" spans="1:5" x14ac:dyDescent="0.45">
      <c r="A21" t="s">
        <v>100</v>
      </c>
      <c r="B21">
        <f>ROW()</f>
        <v>21</v>
      </c>
      <c r="C21" t="s">
        <v>21</v>
      </c>
      <c r="D21" s="24" t="s">
        <v>146</v>
      </c>
      <c r="E21" s="48"/>
    </row>
    <row r="22" spans="1:5" x14ac:dyDescent="0.45">
      <c r="A22" t="s">
        <v>100</v>
      </c>
      <c r="B22">
        <f>ROW()</f>
        <v>22</v>
      </c>
      <c r="C22" t="s">
        <v>21</v>
      </c>
      <c r="D22" s="24" t="s">
        <v>147</v>
      </c>
      <c r="E22" s="48"/>
    </row>
    <row r="23" spans="1:5" x14ac:dyDescent="0.45">
      <c r="A23" t="s">
        <v>100</v>
      </c>
      <c r="B23">
        <f>ROW()</f>
        <v>23</v>
      </c>
      <c r="C23" t="s">
        <v>22</v>
      </c>
      <c r="D23" s="24" t="s">
        <v>145</v>
      </c>
      <c r="E23" s="48"/>
    </row>
    <row r="24" spans="1:5" x14ac:dyDescent="0.45">
      <c r="A24" t="s">
        <v>100</v>
      </c>
      <c r="B24">
        <f>ROW()</f>
        <v>24</v>
      </c>
      <c r="C24" t="s">
        <v>22</v>
      </c>
      <c r="D24" s="24" t="s">
        <v>146</v>
      </c>
      <c r="E24" s="48"/>
    </row>
    <row r="25" spans="1:5" x14ac:dyDescent="0.45">
      <c r="A25" t="s">
        <v>100</v>
      </c>
      <c r="B25">
        <f>ROW()</f>
        <v>25</v>
      </c>
      <c r="C25" t="s">
        <v>22</v>
      </c>
      <c r="D25" s="24" t="s">
        <v>147</v>
      </c>
      <c r="E25" s="48"/>
    </row>
    <row r="26" spans="1:5" x14ac:dyDescent="0.45">
      <c r="A26" t="s">
        <v>100</v>
      </c>
      <c r="B26">
        <f>ROW()</f>
        <v>26</v>
      </c>
      <c r="C26" t="s">
        <v>23</v>
      </c>
      <c r="D26" s="24" t="s">
        <v>145</v>
      </c>
      <c r="E26" s="48"/>
    </row>
    <row r="27" spans="1:5" x14ac:dyDescent="0.45">
      <c r="A27" t="s">
        <v>100</v>
      </c>
      <c r="B27">
        <f>ROW()</f>
        <v>27</v>
      </c>
      <c r="C27" t="s">
        <v>23</v>
      </c>
      <c r="D27" s="24" t="s">
        <v>146</v>
      </c>
      <c r="E27" s="48"/>
    </row>
    <row r="28" spans="1:5" x14ac:dyDescent="0.45">
      <c r="A28" t="s">
        <v>100</v>
      </c>
      <c r="B28">
        <f>ROW()</f>
        <v>28</v>
      </c>
      <c r="C28" t="s">
        <v>23</v>
      </c>
      <c r="D28" s="24" t="s">
        <v>147</v>
      </c>
      <c r="E28" s="48"/>
    </row>
    <row r="29" spans="1:5" x14ac:dyDescent="0.45">
      <c r="A29" t="s">
        <v>100</v>
      </c>
      <c r="B29">
        <f>ROW()</f>
        <v>29</v>
      </c>
      <c r="C29" t="s">
        <v>24</v>
      </c>
      <c r="D29" s="24" t="s">
        <v>145</v>
      </c>
      <c r="E29" s="48"/>
    </row>
    <row r="30" spans="1:5" x14ac:dyDescent="0.45">
      <c r="A30" t="s">
        <v>100</v>
      </c>
      <c r="B30">
        <f>ROW()</f>
        <v>30</v>
      </c>
      <c r="C30" t="s">
        <v>24</v>
      </c>
      <c r="D30" s="24" t="s">
        <v>146</v>
      </c>
      <c r="E30" s="48"/>
    </row>
    <row r="31" spans="1:5" x14ac:dyDescent="0.45">
      <c r="A31" t="s">
        <v>100</v>
      </c>
      <c r="B31">
        <f>ROW()</f>
        <v>31</v>
      </c>
      <c r="C31" t="s">
        <v>24</v>
      </c>
      <c r="D31" s="24" t="s">
        <v>147</v>
      </c>
      <c r="E31" s="48"/>
    </row>
    <row r="32" spans="1:5" x14ac:dyDescent="0.45">
      <c r="A32" t="s">
        <v>100</v>
      </c>
      <c r="B32">
        <f>ROW()</f>
        <v>32</v>
      </c>
      <c r="C32" t="s">
        <v>25</v>
      </c>
      <c r="D32" s="24" t="s">
        <v>145</v>
      </c>
      <c r="E32" s="48"/>
    </row>
    <row r="33" spans="1:5" x14ac:dyDescent="0.45">
      <c r="A33" t="s">
        <v>100</v>
      </c>
      <c r="B33">
        <f>ROW()</f>
        <v>33</v>
      </c>
      <c r="C33" t="s">
        <v>25</v>
      </c>
      <c r="D33" s="24" t="s">
        <v>146</v>
      </c>
      <c r="E33" s="48"/>
    </row>
    <row r="34" spans="1:5" x14ac:dyDescent="0.45">
      <c r="A34" t="s">
        <v>100</v>
      </c>
      <c r="B34">
        <f>ROW()</f>
        <v>34</v>
      </c>
      <c r="C34" t="s">
        <v>25</v>
      </c>
      <c r="D34" s="24" t="s">
        <v>147</v>
      </c>
      <c r="E34" s="48"/>
    </row>
    <row r="35" spans="1:5" x14ac:dyDescent="0.45">
      <c r="A35" t="s">
        <v>100</v>
      </c>
      <c r="B35">
        <f>ROW()</f>
        <v>35</v>
      </c>
      <c r="C35" t="s">
        <v>26</v>
      </c>
      <c r="D35" s="24" t="s">
        <v>145</v>
      </c>
      <c r="E35" s="48"/>
    </row>
    <row r="36" spans="1:5" x14ac:dyDescent="0.45">
      <c r="A36" t="s">
        <v>100</v>
      </c>
      <c r="B36">
        <f>ROW()</f>
        <v>36</v>
      </c>
      <c r="C36" t="s">
        <v>26</v>
      </c>
      <c r="D36" s="24" t="s">
        <v>146</v>
      </c>
      <c r="E36" s="48"/>
    </row>
    <row r="37" spans="1:5" x14ac:dyDescent="0.45">
      <c r="A37" t="s">
        <v>100</v>
      </c>
      <c r="B37">
        <f>ROW()</f>
        <v>37</v>
      </c>
      <c r="C37" t="s">
        <v>26</v>
      </c>
      <c r="D37" s="24" t="s">
        <v>147</v>
      </c>
      <c r="E37" s="48"/>
    </row>
    <row r="38" spans="1:5" x14ac:dyDescent="0.45">
      <c r="A38" t="s">
        <v>100</v>
      </c>
      <c r="B38">
        <f>ROW()</f>
        <v>38</v>
      </c>
      <c r="C38" t="s">
        <v>27</v>
      </c>
      <c r="D38" s="24" t="s">
        <v>145</v>
      </c>
      <c r="E38" s="48"/>
    </row>
    <row r="39" spans="1:5" x14ac:dyDescent="0.45">
      <c r="A39" t="s">
        <v>100</v>
      </c>
      <c r="B39">
        <f>ROW()</f>
        <v>39</v>
      </c>
      <c r="C39" t="s">
        <v>27</v>
      </c>
      <c r="D39" s="24" t="s">
        <v>146</v>
      </c>
      <c r="E39" s="48"/>
    </row>
    <row r="40" spans="1:5" x14ac:dyDescent="0.45">
      <c r="A40" t="s">
        <v>100</v>
      </c>
      <c r="B40">
        <f>ROW()</f>
        <v>40</v>
      </c>
      <c r="C40" t="s">
        <v>27</v>
      </c>
      <c r="D40" s="24" t="s">
        <v>147</v>
      </c>
      <c r="E40" s="48"/>
    </row>
    <row r="41" spans="1:5" x14ac:dyDescent="0.45">
      <c r="A41" t="s">
        <v>100</v>
      </c>
      <c r="B41">
        <f>ROW()</f>
        <v>41</v>
      </c>
      <c r="C41" t="s">
        <v>28</v>
      </c>
      <c r="D41" s="24" t="s">
        <v>145</v>
      </c>
      <c r="E41" s="48"/>
    </row>
    <row r="42" spans="1:5" x14ac:dyDescent="0.45">
      <c r="A42" t="s">
        <v>100</v>
      </c>
      <c r="B42">
        <f>ROW()</f>
        <v>42</v>
      </c>
      <c r="C42" t="s">
        <v>28</v>
      </c>
      <c r="D42" s="24" t="s">
        <v>146</v>
      </c>
      <c r="E42" s="48"/>
    </row>
    <row r="43" spans="1:5" x14ac:dyDescent="0.45">
      <c r="A43" t="s">
        <v>100</v>
      </c>
      <c r="B43">
        <f>ROW()</f>
        <v>43</v>
      </c>
      <c r="C43" t="s">
        <v>28</v>
      </c>
      <c r="D43" s="24" t="s">
        <v>147</v>
      </c>
      <c r="E43" s="48"/>
    </row>
    <row r="44" spans="1:5" x14ac:dyDescent="0.45">
      <c r="A44" t="s">
        <v>100</v>
      </c>
      <c r="B44">
        <f>ROW()</f>
        <v>44</v>
      </c>
      <c r="C44" t="s">
        <v>29</v>
      </c>
      <c r="D44" s="24" t="s">
        <v>145</v>
      </c>
      <c r="E44" s="48"/>
    </row>
    <row r="45" spans="1:5" x14ac:dyDescent="0.45">
      <c r="A45" t="s">
        <v>100</v>
      </c>
      <c r="B45">
        <f>ROW()</f>
        <v>45</v>
      </c>
      <c r="C45" t="s">
        <v>29</v>
      </c>
      <c r="D45" s="24" t="s">
        <v>146</v>
      </c>
      <c r="E45" s="48"/>
    </row>
    <row r="46" spans="1:5" x14ac:dyDescent="0.45">
      <c r="A46" t="s">
        <v>100</v>
      </c>
      <c r="B46">
        <f>ROW()</f>
        <v>46</v>
      </c>
      <c r="C46" t="s">
        <v>29</v>
      </c>
      <c r="D46" s="24" t="s">
        <v>147</v>
      </c>
      <c r="E46" s="48"/>
    </row>
    <row r="47" spans="1:5" x14ac:dyDescent="0.45">
      <c r="A47" t="s">
        <v>100</v>
      </c>
      <c r="B47">
        <f>ROW()</f>
        <v>47</v>
      </c>
      <c r="C47" t="s">
        <v>30</v>
      </c>
      <c r="D47" s="24" t="s">
        <v>145</v>
      </c>
      <c r="E47" s="48"/>
    </row>
    <row r="48" spans="1:5" x14ac:dyDescent="0.45">
      <c r="A48" t="s">
        <v>100</v>
      </c>
      <c r="B48">
        <f>ROW()</f>
        <v>48</v>
      </c>
      <c r="C48" t="s">
        <v>30</v>
      </c>
      <c r="D48" s="24" t="s">
        <v>146</v>
      </c>
      <c r="E48" s="48"/>
    </row>
    <row r="49" spans="1:5" x14ac:dyDescent="0.45">
      <c r="A49" t="s">
        <v>100</v>
      </c>
      <c r="B49">
        <f>ROW()</f>
        <v>49</v>
      </c>
      <c r="C49" t="s">
        <v>30</v>
      </c>
      <c r="D49" s="24" t="s">
        <v>147</v>
      </c>
      <c r="E49" s="48"/>
    </row>
    <row r="50" spans="1:5" x14ac:dyDescent="0.45">
      <c r="A50" t="s">
        <v>100</v>
      </c>
      <c r="B50">
        <f>ROW()</f>
        <v>50</v>
      </c>
      <c r="C50" t="s">
        <v>31</v>
      </c>
      <c r="D50" s="24" t="s">
        <v>145</v>
      </c>
      <c r="E50" s="48"/>
    </row>
    <row r="51" spans="1:5" x14ac:dyDescent="0.45">
      <c r="A51" t="s">
        <v>100</v>
      </c>
      <c r="B51">
        <f>ROW()</f>
        <v>51</v>
      </c>
      <c r="C51" t="s">
        <v>31</v>
      </c>
      <c r="D51" s="24" t="s">
        <v>146</v>
      </c>
      <c r="E51" s="48"/>
    </row>
    <row r="52" spans="1:5" x14ac:dyDescent="0.45">
      <c r="A52" t="s">
        <v>100</v>
      </c>
      <c r="B52">
        <f>ROW()</f>
        <v>52</v>
      </c>
      <c r="C52" t="s">
        <v>31</v>
      </c>
      <c r="D52" s="24" t="s">
        <v>147</v>
      </c>
      <c r="E52" s="48"/>
    </row>
    <row r="53" spans="1:5" x14ac:dyDescent="0.45">
      <c r="A53" t="s">
        <v>100</v>
      </c>
      <c r="B53">
        <f>ROW()</f>
        <v>53</v>
      </c>
      <c r="C53" t="s">
        <v>32</v>
      </c>
      <c r="D53" s="24" t="s">
        <v>145</v>
      </c>
      <c r="E53" s="48"/>
    </row>
    <row r="54" spans="1:5" x14ac:dyDescent="0.45">
      <c r="A54" t="s">
        <v>100</v>
      </c>
      <c r="B54">
        <f>ROW()</f>
        <v>54</v>
      </c>
      <c r="C54" t="s">
        <v>32</v>
      </c>
      <c r="D54" s="24" t="s">
        <v>146</v>
      </c>
      <c r="E54" s="48"/>
    </row>
    <row r="55" spans="1:5" x14ac:dyDescent="0.45">
      <c r="A55" t="s">
        <v>100</v>
      </c>
      <c r="B55">
        <f>ROW()</f>
        <v>55</v>
      </c>
      <c r="C55" t="s">
        <v>32</v>
      </c>
      <c r="D55" s="24" t="s">
        <v>147</v>
      </c>
      <c r="E55" s="48"/>
    </row>
    <row r="56" spans="1:5" x14ac:dyDescent="0.45">
      <c r="A56" t="s">
        <v>100</v>
      </c>
      <c r="B56">
        <f>ROW()</f>
        <v>56</v>
      </c>
      <c r="C56" t="s">
        <v>33</v>
      </c>
      <c r="D56" s="24" t="s">
        <v>145</v>
      </c>
      <c r="E56" s="48"/>
    </row>
    <row r="57" spans="1:5" x14ac:dyDescent="0.45">
      <c r="A57" t="s">
        <v>100</v>
      </c>
      <c r="B57">
        <f>ROW()</f>
        <v>57</v>
      </c>
      <c r="C57" t="s">
        <v>33</v>
      </c>
      <c r="D57" s="24" t="s">
        <v>146</v>
      </c>
      <c r="E57" s="48"/>
    </row>
    <row r="58" spans="1:5" x14ac:dyDescent="0.45">
      <c r="A58" t="s">
        <v>100</v>
      </c>
      <c r="B58">
        <f>ROW()</f>
        <v>58</v>
      </c>
      <c r="C58" t="s">
        <v>33</v>
      </c>
      <c r="D58" s="24" t="s">
        <v>147</v>
      </c>
      <c r="E58" s="48"/>
    </row>
    <row r="59" spans="1:5" x14ac:dyDescent="0.45">
      <c r="A59" t="s">
        <v>100</v>
      </c>
      <c r="B59">
        <f>ROW()</f>
        <v>59</v>
      </c>
      <c r="C59" t="s">
        <v>34</v>
      </c>
      <c r="D59" s="24" t="s">
        <v>145</v>
      </c>
      <c r="E59" s="48"/>
    </row>
    <row r="60" spans="1:5" x14ac:dyDescent="0.45">
      <c r="A60" t="s">
        <v>100</v>
      </c>
      <c r="B60">
        <f>ROW()</f>
        <v>60</v>
      </c>
      <c r="C60" t="s">
        <v>34</v>
      </c>
      <c r="D60" s="24" t="s">
        <v>146</v>
      </c>
      <c r="E60" s="48"/>
    </row>
    <row r="61" spans="1:5" x14ac:dyDescent="0.45">
      <c r="A61" t="s">
        <v>100</v>
      </c>
      <c r="B61">
        <f>ROW()</f>
        <v>61</v>
      </c>
      <c r="C61" t="s">
        <v>34</v>
      </c>
      <c r="D61" s="24" t="s">
        <v>147</v>
      </c>
      <c r="E61" s="48"/>
    </row>
    <row r="62" spans="1:5" x14ac:dyDescent="0.45">
      <c r="A62" t="s">
        <v>100</v>
      </c>
      <c r="B62">
        <f>ROW()</f>
        <v>62</v>
      </c>
      <c r="C62" t="s">
        <v>35</v>
      </c>
      <c r="D62" s="24" t="s">
        <v>145</v>
      </c>
      <c r="E62" s="48"/>
    </row>
    <row r="63" spans="1:5" x14ac:dyDescent="0.45">
      <c r="A63" t="s">
        <v>100</v>
      </c>
      <c r="B63">
        <f>ROW()</f>
        <v>63</v>
      </c>
      <c r="C63" t="s">
        <v>35</v>
      </c>
      <c r="D63" s="24" t="s">
        <v>146</v>
      </c>
      <c r="E63" s="48"/>
    </row>
    <row r="64" spans="1:5" x14ac:dyDescent="0.45">
      <c r="A64" t="s">
        <v>100</v>
      </c>
      <c r="B64">
        <f>ROW()</f>
        <v>64</v>
      </c>
      <c r="C64" t="s">
        <v>35</v>
      </c>
      <c r="D64" s="24" t="s">
        <v>147</v>
      </c>
      <c r="E64" s="48"/>
    </row>
    <row r="65" spans="1:5" x14ac:dyDescent="0.45">
      <c r="A65" t="s">
        <v>100</v>
      </c>
      <c r="B65">
        <f>ROW()</f>
        <v>65</v>
      </c>
      <c r="C65" t="s">
        <v>36</v>
      </c>
      <c r="D65" s="24" t="s">
        <v>145</v>
      </c>
      <c r="E65" s="48"/>
    </row>
    <row r="66" spans="1:5" x14ac:dyDescent="0.45">
      <c r="A66" t="s">
        <v>100</v>
      </c>
      <c r="B66">
        <f>ROW()</f>
        <v>66</v>
      </c>
      <c r="C66" t="s">
        <v>36</v>
      </c>
      <c r="D66" s="24" t="s">
        <v>146</v>
      </c>
      <c r="E66" s="48"/>
    </row>
    <row r="67" spans="1:5" x14ac:dyDescent="0.45">
      <c r="A67" t="s">
        <v>100</v>
      </c>
      <c r="B67">
        <f>ROW()</f>
        <v>67</v>
      </c>
      <c r="C67" t="s">
        <v>36</v>
      </c>
      <c r="D67" s="24" t="s">
        <v>147</v>
      </c>
      <c r="E67" s="48"/>
    </row>
    <row r="68" spans="1:5" x14ac:dyDescent="0.45">
      <c r="A68" t="s">
        <v>100</v>
      </c>
      <c r="B68">
        <f>ROW()</f>
        <v>68</v>
      </c>
      <c r="C68" t="s">
        <v>37</v>
      </c>
      <c r="D68" s="24" t="s">
        <v>145</v>
      </c>
      <c r="E68" s="48"/>
    </row>
    <row r="69" spans="1:5" x14ac:dyDescent="0.45">
      <c r="A69" t="s">
        <v>100</v>
      </c>
      <c r="B69">
        <f>ROW()</f>
        <v>69</v>
      </c>
      <c r="C69" t="s">
        <v>37</v>
      </c>
      <c r="D69" s="24" t="s">
        <v>146</v>
      </c>
      <c r="E69" s="48"/>
    </row>
    <row r="70" spans="1:5" x14ac:dyDescent="0.45">
      <c r="A70" t="s">
        <v>100</v>
      </c>
      <c r="B70">
        <f>ROW()</f>
        <v>70</v>
      </c>
      <c r="C70" t="s">
        <v>37</v>
      </c>
      <c r="D70" s="24" t="s">
        <v>147</v>
      </c>
      <c r="E70" s="48"/>
    </row>
    <row r="71" spans="1:5" x14ac:dyDescent="0.45">
      <c r="A71" t="s">
        <v>100</v>
      </c>
      <c r="B71">
        <f>ROW()</f>
        <v>71</v>
      </c>
      <c r="C71" t="s">
        <v>38</v>
      </c>
      <c r="D71" s="24" t="s">
        <v>145</v>
      </c>
      <c r="E71" s="48"/>
    </row>
    <row r="72" spans="1:5" x14ac:dyDescent="0.45">
      <c r="A72" t="s">
        <v>100</v>
      </c>
      <c r="B72">
        <f>ROW()</f>
        <v>72</v>
      </c>
      <c r="C72" t="s">
        <v>38</v>
      </c>
      <c r="D72" s="24" t="s">
        <v>146</v>
      </c>
      <c r="E72" s="48"/>
    </row>
    <row r="73" spans="1:5" x14ac:dyDescent="0.45">
      <c r="A73" t="s">
        <v>100</v>
      </c>
      <c r="B73">
        <f>ROW()</f>
        <v>73</v>
      </c>
      <c r="C73" t="s">
        <v>38</v>
      </c>
      <c r="D73" s="24" t="s">
        <v>147</v>
      </c>
      <c r="E73" s="48"/>
    </row>
    <row r="74" spans="1:5" x14ac:dyDescent="0.45">
      <c r="A74" t="s">
        <v>100</v>
      </c>
      <c r="B74">
        <f>ROW()</f>
        <v>74</v>
      </c>
      <c r="C74" t="s">
        <v>39</v>
      </c>
      <c r="D74" s="24" t="s">
        <v>145</v>
      </c>
      <c r="E74" s="48"/>
    </row>
    <row r="75" spans="1:5" x14ac:dyDescent="0.45">
      <c r="A75" t="s">
        <v>100</v>
      </c>
      <c r="B75">
        <f>ROW()</f>
        <v>75</v>
      </c>
      <c r="C75" t="s">
        <v>39</v>
      </c>
      <c r="D75" s="24" t="s">
        <v>146</v>
      </c>
      <c r="E75" s="48"/>
    </row>
    <row r="76" spans="1:5" x14ac:dyDescent="0.45">
      <c r="A76" t="s">
        <v>100</v>
      </c>
      <c r="B76">
        <f>ROW()</f>
        <v>76</v>
      </c>
      <c r="C76" t="s">
        <v>39</v>
      </c>
      <c r="D76" s="24" t="s">
        <v>147</v>
      </c>
      <c r="E76" s="48"/>
    </row>
    <row r="77" spans="1:5" x14ac:dyDescent="0.45">
      <c r="A77" t="s">
        <v>100</v>
      </c>
      <c r="B77">
        <f>ROW()</f>
        <v>77</v>
      </c>
      <c r="C77" t="s">
        <v>40</v>
      </c>
      <c r="D77" s="24" t="s">
        <v>145</v>
      </c>
      <c r="E77" s="48"/>
    </row>
    <row r="78" spans="1:5" x14ac:dyDescent="0.45">
      <c r="A78" t="s">
        <v>100</v>
      </c>
      <c r="B78">
        <f>ROW()</f>
        <v>78</v>
      </c>
      <c r="C78" t="s">
        <v>40</v>
      </c>
      <c r="D78" s="24" t="s">
        <v>146</v>
      </c>
      <c r="E78" s="48"/>
    </row>
    <row r="79" spans="1:5" x14ac:dyDescent="0.45">
      <c r="A79" t="s">
        <v>100</v>
      </c>
      <c r="B79">
        <f>ROW()</f>
        <v>79</v>
      </c>
      <c r="C79" t="s">
        <v>40</v>
      </c>
      <c r="D79" s="24" t="s">
        <v>147</v>
      </c>
      <c r="E79" s="48"/>
    </row>
    <row r="80" spans="1:5" x14ac:dyDescent="0.45">
      <c r="A80" t="s">
        <v>100</v>
      </c>
      <c r="B80">
        <f>ROW()</f>
        <v>80</v>
      </c>
      <c r="C80" t="s">
        <v>41</v>
      </c>
      <c r="D80" s="24" t="s">
        <v>145</v>
      </c>
      <c r="E80" s="48"/>
    </row>
    <row r="81" spans="1:5" x14ac:dyDescent="0.45">
      <c r="A81" t="s">
        <v>100</v>
      </c>
      <c r="B81">
        <f>ROW()</f>
        <v>81</v>
      </c>
      <c r="C81" t="s">
        <v>41</v>
      </c>
      <c r="D81" s="24" t="s">
        <v>146</v>
      </c>
      <c r="E81" s="48"/>
    </row>
    <row r="82" spans="1:5" x14ac:dyDescent="0.45">
      <c r="A82" t="s">
        <v>100</v>
      </c>
      <c r="B82">
        <f>ROW()</f>
        <v>82</v>
      </c>
      <c r="C82" t="s">
        <v>41</v>
      </c>
      <c r="D82" s="24" t="s">
        <v>147</v>
      </c>
      <c r="E82" s="48"/>
    </row>
    <row r="83" spans="1:5" x14ac:dyDescent="0.45">
      <c r="A83" t="s">
        <v>100</v>
      </c>
      <c r="B83">
        <f>ROW()</f>
        <v>83</v>
      </c>
      <c r="C83" t="s">
        <v>42</v>
      </c>
      <c r="D83" s="24" t="s">
        <v>145</v>
      </c>
      <c r="E83" s="48"/>
    </row>
    <row r="84" spans="1:5" x14ac:dyDescent="0.45">
      <c r="A84" t="s">
        <v>100</v>
      </c>
      <c r="B84">
        <f>ROW()</f>
        <v>84</v>
      </c>
      <c r="C84" t="s">
        <v>42</v>
      </c>
      <c r="D84" s="24" t="s">
        <v>146</v>
      </c>
      <c r="E84" s="48"/>
    </row>
    <row r="85" spans="1:5" x14ac:dyDescent="0.45">
      <c r="A85" t="s">
        <v>100</v>
      </c>
      <c r="B85">
        <f>ROW()</f>
        <v>85</v>
      </c>
      <c r="C85" t="s">
        <v>42</v>
      </c>
      <c r="D85" s="24" t="s">
        <v>147</v>
      </c>
      <c r="E85" s="48"/>
    </row>
    <row r="86" spans="1:5" x14ac:dyDescent="0.45">
      <c r="A86" t="s">
        <v>100</v>
      </c>
      <c r="B86">
        <f>ROW()</f>
        <v>86</v>
      </c>
      <c r="C86" t="s">
        <v>43</v>
      </c>
      <c r="D86" s="24" t="s">
        <v>145</v>
      </c>
      <c r="E86" s="48"/>
    </row>
    <row r="87" spans="1:5" x14ac:dyDescent="0.45">
      <c r="A87" t="s">
        <v>100</v>
      </c>
      <c r="B87">
        <f>ROW()</f>
        <v>87</v>
      </c>
      <c r="C87" t="s">
        <v>43</v>
      </c>
      <c r="D87" s="24" t="s">
        <v>146</v>
      </c>
      <c r="E87" s="48"/>
    </row>
    <row r="88" spans="1:5" x14ac:dyDescent="0.45">
      <c r="A88" t="s">
        <v>100</v>
      </c>
      <c r="B88">
        <f>ROW()</f>
        <v>88</v>
      </c>
      <c r="C88" t="s">
        <v>43</v>
      </c>
      <c r="D88" s="24" t="s">
        <v>147</v>
      </c>
      <c r="E88" s="48"/>
    </row>
    <row r="89" spans="1:5" x14ac:dyDescent="0.45">
      <c r="A89" t="s">
        <v>100</v>
      </c>
      <c r="B89">
        <f>ROW()</f>
        <v>89</v>
      </c>
      <c r="C89" t="s">
        <v>44</v>
      </c>
      <c r="D89" s="24" t="s">
        <v>145</v>
      </c>
      <c r="E89" s="48"/>
    </row>
    <row r="90" spans="1:5" x14ac:dyDescent="0.45">
      <c r="A90" t="s">
        <v>100</v>
      </c>
      <c r="B90">
        <f>ROW()</f>
        <v>90</v>
      </c>
      <c r="C90" t="s">
        <v>44</v>
      </c>
      <c r="D90" s="24" t="s">
        <v>146</v>
      </c>
      <c r="E90" s="48"/>
    </row>
    <row r="91" spans="1:5" x14ac:dyDescent="0.45">
      <c r="A91" t="s">
        <v>100</v>
      </c>
      <c r="B91">
        <f>ROW()</f>
        <v>91</v>
      </c>
      <c r="C91" t="s">
        <v>44</v>
      </c>
      <c r="D91" s="24" t="s">
        <v>147</v>
      </c>
      <c r="E91" s="48"/>
    </row>
    <row r="92" spans="1:5" x14ac:dyDescent="0.45">
      <c r="A92" t="s">
        <v>100</v>
      </c>
      <c r="B92">
        <f>ROW()</f>
        <v>92</v>
      </c>
      <c r="C92" t="s">
        <v>58</v>
      </c>
      <c r="D92" s="24" t="s">
        <v>145</v>
      </c>
      <c r="E92" s="48"/>
    </row>
    <row r="93" spans="1:5" x14ac:dyDescent="0.45">
      <c r="A93" t="s">
        <v>100</v>
      </c>
      <c r="B93">
        <f>ROW()</f>
        <v>93</v>
      </c>
      <c r="C93" t="s">
        <v>58</v>
      </c>
      <c r="D93" s="24" t="s">
        <v>146</v>
      </c>
      <c r="E93" s="48"/>
    </row>
    <row r="94" spans="1:5" x14ac:dyDescent="0.45">
      <c r="A94" t="s">
        <v>100</v>
      </c>
      <c r="B94">
        <f>ROW()</f>
        <v>94</v>
      </c>
      <c r="C94" t="s">
        <v>58</v>
      </c>
      <c r="D94" s="24" t="s">
        <v>147</v>
      </c>
      <c r="E94" s="48"/>
    </row>
  </sheetData>
  <pageMargins left="0.70866141732283472" right="0.70866141732283472" top="0.74803149606299213" bottom="0.74803149606299213" header="0.31496062992125984" footer="0.31496062992125984"/>
  <pageSetup paperSize="9" scale="54" fitToHeight="0" orientation="landscape" r:id="rId1"/>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03876-E0C8-4B70-8518-B0A8896AC264}">
  <sheetPr codeName="Sheet9">
    <pageSetUpPr fitToPage="1"/>
  </sheetPr>
  <dimension ref="A1:F11"/>
  <sheetViews>
    <sheetView zoomScale="85" zoomScaleNormal="85" zoomScaleSheetLayoutView="85" workbookViewId="0"/>
  </sheetViews>
  <sheetFormatPr defaultRowHeight="14.25" x14ac:dyDescent="0.45"/>
  <cols>
    <col min="1" max="1" width="22.3984375" customWidth="1"/>
    <col min="2" max="2" width="7.73046875" customWidth="1"/>
    <col min="3" max="3" width="37.796875" customWidth="1"/>
    <col min="4" max="4" width="18.3984375" customWidth="1"/>
    <col min="5" max="5" width="32.59765625" customWidth="1"/>
    <col min="6" max="6" width="35.265625" customWidth="1"/>
  </cols>
  <sheetData>
    <row r="1" spans="1:6" ht="23.25" x14ac:dyDescent="0.45">
      <c r="A1" s="35" t="s">
        <v>116</v>
      </c>
    </row>
    <row r="2" spans="1:6" ht="21" x14ac:dyDescent="0.65">
      <c r="A2" s="31" t="s">
        <v>101</v>
      </c>
    </row>
    <row r="3" spans="1:6" ht="56.65" customHeight="1" x14ac:dyDescent="0.45">
      <c r="A3" s="34" t="s">
        <v>18</v>
      </c>
      <c r="B3" s="34" t="s">
        <v>19</v>
      </c>
      <c r="C3" s="34" t="s">
        <v>155</v>
      </c>
      <c r="D3" s="34" t="s">
        <v>157</v>
      </c>
      <c r="E3" s="34" t="s">
        <v>107</v>
      </c>
      <c r="F3" s="34" t="s">
        <v>108</v>
      </c>
    </row>
    <row r="4" spans="1:6" x14ac:dyDescent="0.45">
      <c r="A4" t="s">
        <v>101</v>
      </c>
      <c r="B4">
        <f>ROW()</f>
        <v>4</v>
      </c>
      <c r="C4" t="s">
        <v>45</v>
      </c>
      <c r="E4" s="49"/>
      <c r="F4" s="49"/>
    </row>
    <row r="5" spans="1:6" x14ac:dyDescent="0.45">
      <c r="A5" t="s">
        <v>101</v>
      </c>
      <c r="B5">
        <f>ROW()</f>
        <v>5</v>
      </c>
      <c r="C5" t="s">
        <v>46</v>
      </c>
      <c r="E5" s="49"/>
      <c r="F5" s="49"/>
    </row>
    <row r="6" spans="1:6" x14ac:dyDescent="0.45">
      <c r="A6" t="s">
        <v>101</v>
      </c>
      <c r="B6">
        <f>ROW()</f>
        <v>6</v>
      </c>
      <c r="C6" t="s">
        <v>47</v>
      </c>
      <c r="E6" s="49"/>
      <c r="F6" s="49"/>
    </row>
    <row r="9" spans="1:6" ht="21" x14ac:dyDescent="0.65">
      <c r="A9" s="31" t="s">
        <v>101</v>
      </c>
    </row>
    <row r="10" spans="1:6" ht="75.599999999999994" customHeight="1" x14ac:dyDescent="0.45">
      <c r="A10" s="34" t="s">
        <v>18</v>
      </c>
      <c r="B10" s="34" t="s">
        <v>19</v>
      </c>
      <c r="C10" s="34" t="s">
        <v>155</v>
      </c>
      <c r="D10" s="34" t="s">
        <v>157</v>
      </c>
      <c r="E10" s="34" t="s">
        <v>109</v>
      </c>
      <c r="F10" s="34" t="s">
        <v>142</v>
      </c>
    </row>
    <row r="11" spans="1:6" x14ac:dyDescent="0.45">
      <c r="A11" t="s">
        <v>101</v>
      </c>
      <c r="B11">
        <f>ROW()</f>
        <v>11</v>
      </c>
      <c r="C11" t="s">
        <v>45</v>
      </c>
      <c r="E11" s="49"/>
      <c r="F11" s="49"/>
    </row>
  </sheetData>
  <pageMargins left="0.7" right="0.7" top="0.75" bottom="0.75" header="0.3" footer="0.3"/>
  <pageSetup paperSize="9" scale="85" fitToHeight="0"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Cover Sheet</vt:lpstr>
      <vt:lpstr>Instruction</vt:lpstr>
      <vt:lpstr>Table_List</vt:lpstr>
      <vt:lpstr>styles</vt:lpstr>
      <vt:lpstr>S19(i).Provisioning</vt:lpstr>
      <vt:lpstr>S19(ii).Faults</vt:lpstr>
      <vt:lpstr>S19(iii).Availability</vt:lpstr>
      <vt:lpstr>S19(iv).Performance</vt:lpstr>
      <vt:lpstr>S19(v).Cust. Service</vt:lpstr>
      <vt:lpstr>dd</vt:lpstr>
      <vt:lpstr>company_name</vt:lpstr>
      <vt:lpstr>disc_date</vt:lpstr>
      <vt:lpstr>disc_month_end</vt:lpstr>
      <vt:lpstr>dropdown_ctype</vt:lpstr>
      <vt:lpstr>dropdown_faultcause</vt:lpstr>
      <vt:lpstr>'Cover Sheet'!Print_Area</vt:lpstr>
      <vt:lpstr>'S19(i).Provisioning'!Print_Area</vt:lpstr>
      <vt:lpstr>'S19(v).Cust. Service'!Print_Area</vt:lpstr>
      <vt:lpstr>'S19(i).Provisioning'!Print_Titles</vt:lpstr>
      <vt:lpstr>'S19(ii).Faults'!Print_Titles</vt:lpstr>
      <vt:lpstr>'S19(iii).Availability'!Print_Titles</vt:lpstr>
      <vt:lpstr>'S19(iv).Performance'!Print_Titles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2023-11-28T09:08:58Z</dcterms:created>
  <dcterms:modified xsi:type="dcterms:W3CDTF">2023-11-29T08:36:34Z</dcterms:modified>
</cp:coreProperties>
</file>