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135" windowWidth="18000" windowHeight="8565"/>
  </bookViews>
  <sheets>
    <sheet name="Cover sheet" sheetId="14" r:id="rId1"/>
    <sheet name="Figure 21" sheetId="11" r:id="rId2"/>
    <sheet name="Figure 23" sheetId="1" r:id="rId3"/>
    <sheet name="TCSD methodology" sheetId="7" r:id="rId4"/>
  </sheets>
  <calcPr calcId="145621"/>
</workbook>
</file>

<file path=xl/calcChain.xml><?xml version="1.0" encoding="utf-8"?>
<calcChain xmlns="http://schemas.openxmlformats.org/spreadsheetml/2006/main">
  <c r="E63" i="11" l="1"/>
  <c r="E62" i="11"/>
  <c r="E64" i="11"/>
  <c r="E65" i="11"/>
  <c r="E61" i="11"/>
  <c r="E60" i="11"/>
  <c r="E59" i="11"/>
  <c r="E56" i="11"/>
  <c r="E55" i="11"/>
  <c r="E54" i="11"/>
  <c r="E58" i="11"/>
  <c r="E57" i="11"/>
  <c r="E53" i="11"/>
  <c r="E44" i="11"/>
  <c r="E43" i="11"/>
  <c r="E52" i="11"/>
  <c r="E45" i="11"/>
  <c r="E48" i="11"/>
  <c r="E49" i="11"/>
  <c r="E51" i="11"/>
  <c r="E50" i="11"/>
  <c r="E46" i="11"/>
  <c r="E47" i="11"/>
  <c r="H39" i="1" l="1"/>
  <c r="G38" i="1" l="1"/>
  <c r="I39" i="1" s="1"/>
  <c r="I41" i="1" l="1"/>
  <c r="D26" i="7"/>
  <c r="E26" i="7"/>
  <c r="F26" i="7"/>
  <c r="G26" i="7"/>
  <c r="H26" i="7"/>
  <c r="C26" i="7"/>
  <c r="C27" i="7" s="1"/>
  <c r="C9" i="7" s="1"/>
  <c r="H27" i="7" l="1"/>
  <c r="H9" i="7" s="1"/>
  <c r="F27" i="7"/>
  <c r="F9" i="7" s="1"/>
  <c r="E27" i="7"/>
  <c r="E9" i="7" s="1"/>
  <c r="D27" i="7"/>
  <c r="D9" i="7" s="1"/>
  <c r="G27" i="7"/>
  <c r="G9" i="7" s="1"/>
  <c r="H40" i="1" l="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38" i="1"/>
  <c r="I40" i="1" l="1"/>
  <c r="I448" i="1"/>
  <c r="I401" i="1"/>
  <c r="I360" i="1"/>
  <c r="I437" i="1"/>
  <c r="I412" i="1"/>
  <c r="I421" i="1"/>
  <c r="I427" i="1"/>
  <c r="I405" i="1"/>
  <c r="I436" i="1"/>
  <c r="I395" i="1"/>
  <c r="I433" i="1"/>
  <c r="I389" i="1"/>
  <c r="I392" i="1"/>
  <c r="I263" i="1"/>
  <c r="I449" i="1"/>
  <c r="I417" i="1"/>
  <c r="I385" i="1"/>
  <c r="I432" i="1"/>
  <c r="I380" i="1"/>
  <c r="I391" i="1"/>
  <c r="I251" i="1"/>
  <c r="I366" i="1"/>
  <c r="I420" i="1"/>
  <c r="I439" i="1"/>
  <c r="I376" i="1"/>
  <c r="I162" i="1"/>
  <c r="I445" i="1"/>
  <c r="I429" i="1"/>
  <c r="I413" i="1"/>
  <c r="I397" i="1"/>
  <c r="I381" i="1"/>
  <c r="I444" i="1"/>
  <c r="I428" i="1"/>
  <c r="I408" i="1"/>
  <c r="I372" i="1"/>
  <c r="I423" i="1"/>
  <c r="I442" i="1"/>
  <c r="I327" i="1"/>
  <c r="I139" i="1"/>
  <c r="I441" i="1"/>
  <c r="I425" i="1"/>
  <c r="I409" i="1"/>
  <c r="I393" i="1"/>
  <c r="I374" i="1"/>
  <c r="I440" i="1"/>
  <c r="I424" i="1"/>
  <c r="I396" i="1"/>
  <c r="I443" i="1"/>
  <c r="I407" i="1"/>
  <c r="I434" i="1"/>
  <c r="I319" i="1"/>
  <c r="I123" i="1"/>
  <c r="I411" i="1"/>
  <c r="I378" i="1"/>
  <c r="I410" i="1"/>
  <c r="I359" i="1"/>
  <c r="I295" i="1"/>
  <c r="I203" i="1"/>
  <c r="I354" i="1"/>
  <c r="I370" i="1"/>
  <c r="I402" i="1"/>
  <c r="I351" i="1"/>
  <c r="I287" i="1"/>
  <c r="I187" i="1"/>
  <c r="I322" i="1"/>
  <c r="I404" i="1"/>
  <c r="I388" i="1"/>
  <c r="I364" i="1"/>
  <c r="I435" i="1"/>
  <c r="I419" i="1"/>
  <c r="I403" i="1"/>
  <c r="I387" i="1"/>
  <c r="I362" i="1"/>
  <c r="I426" i="1"/>
  <c r="I394" i="1"/>
  <c r="I375" i="1"/>
  <c r="I343" i="1"/>
  <c r="I311" i="1"/>
  <c r="I279" i="1"/>
  <c r="I235" i="1"/>
  <c r="I171" i="1"/>
  <c r="I99" i="1"/>
  <c r="I290" i="1"/>
  <c r="I416" i="1"/>
  <c r="I400" i="1"/>
  <c r="I384" i="1"/>
  <c r="I447" i="1"/>
  <c r="I431" i="1"/>
  <c r="I415" i="1"/>
  <c r="I399" i="1"/>
  <c r="I383" i="1"/>
  <c r="I446" i="1"/>
  <c r="I418" i="1"/>
  <c r="I386" i="1"/>
  <c r="I367" i="1"/>
  <c r="I335" i="1"/>
  <c r="I303" i="1"/>
  <c r="I271" i="1"/>
  <c r="I219" i="1"/>
  <c r="I155" i="1"/>
  <c r="I67" i="1"/>
  <c r="I226" i="1"/>
  <c r="I438" i="1"/>
  <c r="I422" i="1"/>
  <c r="I406" i="1"/>
  <c r="I390" i="1"/>
  <c r="I368" i="1"/>
  <c r="I371" i="1"/>
  <c r="I355" i="1"/>
  <c r="I339" i="1"/>
  <c r="I323" i="1"/>
  <c r="I307" i="1"/>
  <c r="I291" i="1"/>
  <c r="I275" i="1"/>
  <c r="I259" i="1"/>
  <c r="I227" i="1"/>
  <c r="I195" i="1"/>
  <c r="I163" i="1"/>
  <c r="I131" i="1"/>
  <c r="I83" i="1"/>
  <c r="I338" i="1"/>
  <c r="I258" i="1"/>
  <c r="I130" i="1"/>
  <c r="I94" i="1"/>
  <c r="I430" i="1"/>
  <c r="I414" i="1"/>
  <c r="I398" i="1"/>
  <c r="I382" i="1"/>
  <c r="I379" i="1"/>
  <c r="I363" i="1"/>
  <c r="I347" i="1"/>
  <c r="I331" i="1"/>
  <c r="I315" i="1"/>
  <c r="I299" i="1"/>
  <c r="I283" i="1"/>
  <c r="I267" i="1"/>
  <c r="I243" i="1"/>
  <c r="I211" i="1"/>
  <c r="I179" i="1"/>
  <c r="I147" i="1"/>
  <c r="I115" i="1"/>
  <c r="I51" i="1"/>
  <c r="I306" i="1"/>
  <c r="I194" i="1"/>
  <c r="I369" i="1"/>
  <c r="I255" i="1"/>
  <c r="I239" i="1"/>
  <c r="I223" i="1"/>
  <c r="I207" i="1"/>
  <c r="I191" i="1"/>
  <c r="I175" i="1"/>
  <c r="I159" i="1"/>
  <c r="I143" i="1"/>
  <c r="I127" i="1"/>
  <c r="I111" i="1"/>
  <c r="I79" i="1"/>
  <c r="I47" i="1"/>
  <c r="I334" i="1"/>
  <c r="I302" i="1"/>
  <c r="I246" i="1"/>
  <c r="I182" i="1"/>
  <c r="I118" i="1"/>
  <c r="I333" i="1"/>
  <c r="I265" i="1"/>
  <c r="I247" i="1"/>
  <c r="I231" i="1"/>
  <c r="I215" i="1"/>
  <c r="I199" i="1"/>
  <c r="I183" i="1"/>
  <c r="I167" i="1"/>
  <c r="I151" i="1"/>
  <c r="I135" i="1"/>
  <c r="I119" i="1"/>
  <c r="I95" i="1"/>
  <c r="I63" i="1"/>
  <c r="I350" i="1"/>
  <c r="I318" i="1"/>
  <c r="I278" i="1"/>
  <c r="I214" i="1"/>
  <c r="I150" i="1"/>
  <c r="I66" i="1"/>
  <c r="I189" i="1"/>
  <c r="I107" i="1"/>
  <c r="I91" i="1"/>
  <c r="I75" i="1"/>
  <c r="I59" i="1"/>
  <c r="I43" i="1"/>
  <c r="I346" i="1"/>
  <c r="I330" i="1"/>
  <c r="I314" i="1"/>
  <c r="I298" i="1"/>
  <c r="I274" i="1"/>
  <c r="I242" i="1"/>
  <c r="I210" i="1"/>
  <c r="I178" i="1"/>
  <c r="I146" i="1"/>
  <c r="I114" i="1"/>
  <c r="I62" i="1"/>
  <c r="I329" i="1"/>
  <c r="I185" i="1"/>
  <c r="I103" i="1"/>
  <c r="I87" i="1"/>
  <c r="I71" i="1"/>
  <c r="I55" i="1"/>
  <c r="I358" i="1"/>
  <c r="I342" i="1"/>
  <c r="I326" i="1"/>
  <c r="I310" i="1"/>
  <c r="I294" i="1"/>
  <c r="I262" i="1"/>
  <c r="I230" i="1"/>
  <c r="I198" i="1"/>
  <c r="I166" i="1"/>
  <c r="I134" i="1"/>
  <c r="I98" i="1"/>
  <c r="I373" i="1"/>
  <c r="I269" i="1"/>
  <c r="I292" i="1"/>
  <c r="I288" i="1"/>
  <c r="I286" i="1"/>
  <c r="I270" i="1"/>
  <c r="I254" i="1"/>
  <c r="I238" i="1"/>
  <c r="I222" i="1"/>
  <c r="I206" i="1"/>
  <c r="I190" i="1"/>
  <c r="I174" i="1"/>
  <c r="I158" i="1"/>
  <c r="I142" i="1"/>
  <c r="I126" i="1"/>
  <c r="I110" i="1"/>
  <c r="I82" i="1"/>
  <c r="I50" i="1"/>
  <c r="I357" i="1"/>
  <c r="I301" i="1"/>
  <c r="I237" i="1"/>
  <c r="I101" i="1"/>
  <c r="I164" i="1"/>
  <c r="I282" i="1"/>
  <c r="I266" i="1"/>
  <c r="I250" i="1"/>
  <c r="I234" i="1"/>
  <c r="I218" i="1"/>
  <c r="I202" i="1"/>
  <c r="I186" i="1"/>
  <c r="I170" i="1"/>
  <c r="I154" i="1"/>
  <c r="I138" i="1"/>
  <c r="I122" i="1"/>
  <c r="I106" i="1"/>
  <c r="I78" i="1"/>
  <c r="I46" i="1"/>
  <c r="I353" i="1"/>
  <c r="I297" i="1"/>
  <c r="I233" i="1"/>
  <c r="I97" i="1"/>
  <c r="I160" i="1"/>
  <c r="I90" i="1"/>
  <c r="I74" i="1"/>
  <c r="I58" i="1"/>
  <c r="I42" i="1"/>
  <c r="I365" i="1"/>
  <c r="I349" i="1"/>
  <c r="I317" i="1"/>
  <c r="I285" i="1"/>
  <c r="I253" i="1"/>
  <c r="I221" i="1"/>
  <c r="I157" i="1"/>
  <c r="I356" i="1"/>
  <c r="I228" i="1"/>
  <c r="I100" i="1"/>
  <c r="I102" i="1"/>
  <c r="I86" i="1"/>
  <c r="I70" i="1"/>
  <c r="I54" i="1"/>
  <c r="I377" i="1"/>
  <c r="I361" i="1"/>
  <c r="I345" i="1"/>
  <c r="I313" i="1"/>
  <c r="I281" i="1"/>
  <c r="I249" i="1"/>
  <c r="I217" i="1"/>
  <c r="I153" i="1"/>
  <c r="I352" i="1"/>
  <c r="I224" i="1"/>
  <c r="I96" i="1"/>
  <c r="I341" i="1"/>
  <c r="I325" i="1"/>
  <c r="I309" i="1"/>
  <c r="I293" i="1"/>
  <c r="I277" i="1"/>
  <c r="I261" i="1"/>
  <c r="I245" i="1"/>
  <c r="I229" i="1"/>
  <c r="I205" i="1"/>
  <c r="I173" i="1"/>
  <c r="I133" i="1"/>
  <c r="I69" i="1"/>
  <c r="I324" i="1"/>
  <c r="I260" i="1"/>
  <c r="I196" i="1"/>
  <c r="I132" i="1"/>
  <c r="I68" i="1"/>
  <c r="I337" i="1"/>
  <c r="I321" i="1"/>
  <c r="I305" i="1"/>
  <c r="I289" i="1"/>
  <c r="I273" i="1"/>
  <c r="I257" i="1"/>
  <c r="I241" i="1"/>
  <c r="I225" i="1"/>
  <c r="I201" i="1"/>
  <c r="I169" i="1"/>
  <c r="I129" i="1"/>
  <c r="I65" i="1"/>
  <c r="I320" i="1"/>
  <c r="I256" i="1"/>
  <c r="I192" i="1"/>
  <c r="I128" i="1"/>
  <c r="I64" i="1"/>
  <c r="I213" i="1"/>
  <c r="I197" i="1"/>
  <c r="I181" i="1"/>
  <c r="I165" i="1"/>
  <c r="I149" i="1"/>
  <c r="I117" i="1"/>
  <c r="I85" i="1"/>
  <c r="I53" i="1"/>
  <c r="I340" i="1"/>
  <c r="I308" i="1"/>
  <c r="I276" i="1"/>
  <c r="I244" i="1"/>
  <c r="I212" i="1"/>
  <c r="I180" i="1"/>
  <c r="I148" i="1"/>
  <c r="I116" i="1"/>
  <c r="I84" i="1"/>
  <c r="I52" i="1"/>
  <c r="I209" i="1"/>
  <c r="I193" i="1"/>
  <c r="I177" i="1"/>
  <c r="I161" i="1"/>
  <c r="I145" i="1"/>
  <c r="I113" i="1"/>
  <c r="I81" i="1"/>
  <c r="I49" i="1"/>
  <c r="I336" i="1"/>
  <c r="I304" i="1"/>
  <c r="I272" i="1"/>
  <c r="I240" i="1"/>
  <c r="I208" i="1"/>
  <c r="I176" i="1"/>
  <c r="I144" i="1"/>
  <c r="I112" i="1"/>
  <c r="I80" i="1"/>
  <c r="I48" i="1"/>
  <c r="I141" i="1"/>
  <c r="I125" i="1"/>
  <c r="I109" i="1"/>
  <c r="I93" i="1"/>
  <c r="I77" i="1"/>
  <c r="I61" i="1"/>
  <c r="I45" i="1"/>
  <c r="I348" i="1"/>
  <c r="I332" i="1"/>
  <c r="I316" i="1"/>
  <c r="I300" i="1"/>
  <c r="I284" i="1"/>
  <c r="I268" i="1"/>
  <c r="I252" i="1"/>
  <c r="I236" i="1"/>
  <c r="I220" i="1"/>
  <c r="I204" i="1"/>
  <c r="I188" i="1"/>
  <c r="I172" i="1"/>
  <c r="I156" i="1"/>
  <c r="I140" i="1"/>
  <c r="I124" i="1"/>
  <c r="I108" i="1"/>
  <c r="I92" i="1"/>
  <c r="I76" i="1"/>
  <c r="I60" i="1"/>
  <c r="I44" i="1"/>
  <c r="I137" i="1"/>
  <c r="I121" i="1"/>
  <c r="I105" i="1"/>
  <c r="I89" i="1"/>
  <c r="I73" i="1"/>
  <c r="I57" i="1"/>
  <c r="I344" i="1"/>
  <c r="I328" i="1"/>
  <c r="I312" i="1"/>
  <c r="I296" i="1"/>
  <c r="I280" i="1"/>
  <c r="I264" i="1"/>
  <c r="I248" i="1"/>
  <c r="I232" i="1"/>
  <c r="I216" i="1"/>
  <c r="I200" i="1"/>
  <c r="I184" i="1"/>
  <c r="I168" i="1"/>
  <c r="I152" i="1"/>
  <c r="I136" i="1"/>
  <c r="I120" i="1"/>
  <c r="I104" i="1"/>
  <c r="I88" i="1"/>
  <c r="I72" i="1"/>
  <c r="I56" i="1"/>
  <c r="M38" i="1" l="1"/>
  <c r="F8" i="7" s="1"/>
  <c r="F10" i="7" s="1"/>
  <c r="H8" i="7" l="1"/>
  <c r="H10" i="7" s="1"/>
  <c r="D8" i="7"/>
  <c r="D10" i="7" s="1"/>
  <c r="C8" i="7"/>
  <c r="C10" i="7" s="1"/>
  <c r="G8" i="7"/>
  <c r="G10" i="7" s="1"/>
  <c r="E8" i="7"/>
  <c r="E10" i="7" s="1"/>
</calcChain>
</file>

<file path=xl/sharedStrings.xml><?xml version="1.0" encoding="utf-8"?>
<sst xmlns="http://schemas.openxmlformats.org/spreadsheetml/2006/main" count="890" uniqueCount="78">
  <si>
    <t>TCSD premium</t>
  </si>
  <si>
    <t>Slope (zero intercept)</t>
  </si>
  <si>
    <t>Spread premium</t>
  </si>
  <si>
    <t>Debt issuance adjustment</t>
  </si>
  <si>
    <t>Length of original tenor above five years</t>
  </si>
  <si>
    <t>Figure 23: Observed relationship between spread premium and length of tenor for BBB+ rated bonds (2010-2016)</t>
  </si>
  <si>
    <t>Table 35: Debt issuance costs adjustment factor</t>
  </si>
  <si>
    <t>Tenor</t>
  </si>
  <si>
    <t>Issuance costs
(0.2% x 5/tenor)</t>
  </si>
  <si>
    <t>Debt issuance costs (p.a.)</t>
  </si>
  <si>
    <t>Table 36: TCSD adjustment for different original tenor length (EDBs, GPBs and Transpower)</t>
  </si>
  <si>
    <t>Data used to create Figure 23</t>
  </si>
  <si>
    <t>BBB+</t>
  </si>
  <si>
    <t>N/A</t>
  </si>
  <si>
    <t>Issue date</t>
  </si>
  <si>
    <t>Credit rating</t>
  </si>
  <si>
    <t>Debt premium</t>
  </si>
  <si>
    <t>Month</t>
  </si>
  <si>
    <t>Year</t>
  </si>
  <si>
    <t>Averaging month</t>
  </si>
  <si>
    <t>Bond description
(ticker, coupon, maturity date)</t>
  </si>
  <si>
    <t>GENEPO 8.3 06/23/20</t>
  </si>
  <si>
    <t>GENEPO 5.205 11/01/19</t>
  </si>
  <si>
    <t>MRPNZ 5.029 03/06/19</t>
  </si>
  <si>
    <t>CHRINT 5.15 12/06/19</t>
  </si>
  <si>
    <t>MRPNZ 8.21 02/11/20</t>
  </si>
  <si>
    <t>MRPNZ 7.55 10/12/16</t>
  </si>
  <si>
    <t>WIANZ 5.27 06/11/20</t>
  </si>
  <si>
    <t>MERINZ 7.55 03/16/17</t>
  </si>
  <si>
    <t>GENEPO 7.65 03/15/16</t>
  </si>
  <si>
    <t>GENEPO 7.185 09/15/16</t>
  </si>
  <si>
    <t>WIANZ 6 1/4 05/15/21</t>
  </si>
  <si>
    <t>CHRINT 6 1/4 10/04/21</t>
  </si>
  <si>
    <t>MRPNZ 5.793 03/06/23</t>
  </si>
  <si>
    <t>GENEPO 5.81 03/08/23</t>
  </si>
  <si>
    <t>MERINZ 0 03/14/23</t>
  </si>
  <si>
    <t>Years to maturity (as at averaging month)</t>
  </si>
  <si>
    <t>Figure 23 of cost of capital topic paper</t>
  </si>
  <si>
    <t>Figure 21 of cost of capital topic paper</t>
  </si>
  <si>
    <t>Spread premium (calculated)</t>
  </si>
  <si>
    <t>Spread premium (Min)</t>
  </si>
  <si>
    <t>Spread premium (Max)</t>
  </si>
  <si>
    <t>*7 CHF 100m Medium Term Note</t>
  </si>
  <si>
    <t>* 8 CHF 200m Medium Term Note</t>
  </si>
  <si>
    <t>HKD 400m Medium Term Note</t>
  </si>
  <si>
    <t>NZD 100m Floating Rate Note</t>
  </si>
  <si>
    <t>NZD 50m Fixed Rate Bond</t>
  </si>
  <si>
    <t>NZD 150m Fixed Rate Bond</t>
  </si>
  <si>
    <t>NZD 100m Term Borrowing</t>
  </si>
  <si>
    <t>USD 75m Private Placement</t>
  </si>
  <si>
    <t>USD 25m Private Placement</t>
  </si>
  <si>
    <t>*2 USD 150m Private Placement</t>
  </si>
  <si>
    <t>NZD 125m Fixed Rate Bond</t>
  </si>
  <si>
    <t>CAD 250m Fixed Rate Bond</t>
  </si>
  <si>
    <t>USD232m Fixed Rate Bond</t>
  </si>
  <si>
    <t>USD 78m Fixed Rate Bond</t>
  </si>
  <si>
    <t>USD 70m Fixed Rate Bond</t>
  </si>
  <si>
    <t>NZD 200m Fixed Rate Bond</t>
  </si>
  <si>
    <t>NZD 100m Fixed Rate Bond</t>
  </si>
  <si>
    <t>NZD 75m Fixed rate bond</t>
  </si>
  <si>
    <t>AUD150m Fixed Rate Bond</t>
  </si>
  <si>
    <t>AUD300m Fixed Rate Bond</t>
  </si>
  <si>
    <t>NZD200m Fixed rate bond</t>
  </si>
  <si>
    <t>Figure 21: Calculation of the spread premium for Transpower's 2015 TCSD</t>
  </si>
  <si>
    <t>Data used to create Figure 21</t>
  </si>
  <si>
    <t>Qualifying debt issue</t>
  </si>
  <si>
    <t>Maturity date</t>
  </si>
  <si>
    <t>Original tenor of qualifying debt</t>
  </si>
  <si>
    <t>Input methodologies review draft decisions</t>
  </si>
  <si>
    <t>Date:</t>
  </si>
  <si>
    <t>Response to TCSD data requests</t>
  </si>
  <si>
    <t>Spread premium*</t>
  </si>
  <si>
    <t>Debt issuance adjustment**</t>
  </si>
  <si>
    <t>This sheet includes the data used to produce Figure 23 of Topic paper 4, and an explanation of how this data was dervied.</t>
  </si>
  <si>
    <t>This sheet includes the data used to produce Figure 21 on page 208 of Topic paper 4. The source data, including the calculated spread premium for each qualifying debt issue, was provided by Transpower.</t>
  </si>
  <si>
    <t>NSS debt premium estimate for 5 year term</t>
  </si>
  <si>
    <t>Methodology used to calculate the TCSD</t>
  </si>
  <si>
    <t>This sheet shows the proposed methodology for calculating the term credit spread differential (TCSD) for EDBs, GPBs and Transpower, as displayed in Table 36 on page 211 of Topic paper 4. The calculations used to generate this table are included below.
Further details regarding our proposed approach for calculating the TCSD are contained in paragraphs 730 to 740 of Topic paper 4.</t>
  </si>
</sst>
</file>

<file path=xl/styles.xml><?xml version="1.0" encoding="utf-8"?>
<styleSheet xmlns="http://schemas.openxmlformats.org/spreadsheetml/2006/main" xmlns:mc="http://schemas.openxmlformats.org/markup-compatibility/2006" xmlns:x14ac="http://schemas.microsoft.com/office/spreadsheetml/2009/9/ac" mc:Ignorable="x14ac">
  <numFmts count="77">
    <numFmt numFmtId="44" formatCode="_-&quot;$&quot;* #,##0.00_-;\-&quot;$&quot;* #,##0.00_-;_-&quot;$&quot;* &quot;-&quot;??_-;_-@_-"/>
    <numFmt numFmtId="43" formatCode="_-* #,##0.00_-;\-* #,##0.00_-;_-* &quot;-&quot;??_-;_-@_-"/>
    <numFmt numFmtId="164" formatCode="0.0000000%"/>
    <numFmt numFmtId="165" formatCode="0.0"/>
    <numFmt numFmtId="166" formatCode="0.00000"/>
    <numFmt numFmtId="167" formatCode="0.000000"/>
    <numFmt numFmtId="168" formatCode="0.0%"/>
    <numFmt numFmtId="169" formatCode="_(* #,##0.00_);_(* \(#,##0.00\);_(* &quot;-&quot;??_);_(@_)"/>
    <numFmt numFmtId="170" formatCode="_(\ #,##0.00%_);\ _(\–#,##0.00%_);_(\ &quot;–&quot;??_);_(\ @_)"/>
    <numFmt numFmtId="171" formatCode="[$-1409]d\ mmm\ yy"/>
    <numFmt numFmtId="172" formatCode="_(&quot;$&quot;* #,##0.00_);_(&quot;$&quot;* \(#,##0.00\);_(&quot;$&quot;* &quot;-&quot;??_);_(@_)"/>
    <numFmt numFmtId="173" formatCode="[$-C09]d\ mmmm\ yyyy;@"/>
    <numFmt numFmtId="174" formatCode="#,##0.000_);\(#,##0.000\)"/>
    <numFmt numFmtId="175" formatCode="#,##0.0000_);\(#,##0.0000\)"/>
    <numFmt numFmtId="176" formatCode="&quot;$&quot;* #,##0_);&quot;$&quot;* \(#,##0\)"/>
    <numFmt numFmtId="177" formatCode="&quot;$&quot;* #,##0.0_);&quot;$&quot;* \(#,##0.0\)"/>
    <numFmt numFmtId="178" formatCode="&quot;$&quot;* #,##0.0000_);&quot;$&quot;* \(#,##0.0000\)"/>
    <numFmt numFmtId="179" formatCode="\ @"/>
    <numFmt numFmtId="180" formatCode="\ \ @"/>
    <numFmt numFmtId="181" formatCode="\ \ \ @"/>
    <numFmt numFmtId="182" formatCode="_(* #,##0.0_);_(* \(#,##0.0\)"/>
    <numFmt numFmtId="183" formatCode="&quot;$&quot;&quot; &quot;#,##0_);\(&quot;$&quot;&quot; &quot;#,##0\);\-_)"/>
    <numFmt numFmtId="184" formatCode="#,##0_);\(#,##0\);\-_)"/>
    <numFmt numFmtId="185" formatCode="&quot;$&quot;#,##0_);\(&quot;$&quot;#,##0\)"/>
    <numFmt numFmtId="186" formatCode="#,##0\ ;\(#,##0\);\-\ \ \ \ \ "/>
    <numFmt numFmtId="187" formatCode="#,##0.0_);[Red]\(#,##0.0\)"/>
    <numFmt numFmtId="188" formatCode="&quot;$&quot;#,##0.0"/>
    <numFmt numFmtId="189" formatCode="#,##0.0\ ;\(#,##0.0\);&quot;  -&quot;\ "/>
    <numFmt numFmtId="190" formatCode="&quot;€&quot;_-0.00"/>
    <numFmt numFmtId="191" formatCode="&quot;£&quot;_-0.00"/>
    <numFmt numFmtId="192" formatCode="&quot;$&quot;#,##0.0_);\(&quot;$&quot;#,##0.0\)"/>
    <numFmt numFmtId="193" formatCode="&quot;$&quot;#,##0.00_);\(&quot;$&quot;#,##0.00\)"/>
    <numFmt numFmtId="194" formatCode="&quot;$&quot;#,##0.000_);\(&quot;$&quot;#,##0.000\)"/>
    <numFmt numFmtId="195" formatCode="&quot;$&quot;#,##0.0000_);\(&quot;$&quot;#,##0.0000\)"/>
    <numFmt numFmtId="196" formatCode="dd/mm/yy\ "/>
    <numFmt numFmtId="197" formatCode="mmm\-yy\ "/>
    <numFmt numFmtId="198" formatCode="d\ mmm\ yyyy"/>
    <numFmt numFmtId="199" formatCode="_-* #,##0\ _D_M_-;\-* #,##0\ _D_M_-;_-* &quot;-&quot;\ _D_M_-;_-@_-"/>
    <numFmt numFmtId="200" formatCode="_-* #,##0.00\ _D_M_-;\-* #,##0.00\ _D_M_-;_-* &quot;-&quot;??\ _D_M_-;_-@_-"/>
    <numFmt numFmtId="201" formatCode="#,##0.0_);\(#,##0.0\);&quot;&quot;"/>
    <numFmt numFmtId="202" formatCode="_-[$€-2]* #,##0.00_-;\-[$€-2]* #,##0.00_-;_-[$€-2]* &quot;-&quot;??_-"/>
    <numFmt numFmtId="203" formatCode="#,##0.0_);\(#,##0.0\)"/>
    <numFmt numFmtId="204" formatCode="#,##0.0_);\(#,##0.0\);&quot;–&quot;"/>
    <numFmt numFmtId="205" formatCode="#,##0.0\ ;\(#,##0.0\);&quot;  -&quot;\ _);@\ "/>
    <numFmt numFmtId="206" formatCode="#,###.0\ ;\(#,###.0\);&quot;- &quot;"/>
    <numFmt numFmtId="207" formatCode=";;;"/>
    <numFmt numFmtId="208" formatCode="#,##0;\(#,##0\);\-_)"/>
    <numFmt numFmtId="209" formatCode="#,##0.0\x;\(#,##0.0\)\x;&quot;–&quot;"/>
    <numFmt numFmtId="210" formatCode="#,##0_*;\(#,##0\);0_*"/>
    <numFmt numFmtId="211" formatCode="_-* #,##0.00\ _F_-;\-* #,##0.00\ _F_-;_-* &quot;-&quot;??\ _F_-;_-@_-"/>
    <numFmt numFmtId="212" formatCode="mmm"/>
    <numFmt numFmtId="213" formatCode="_-* #,##0.00\ &quot;F&quot;_-;\-* #,##0.00\ &quot;F&quot;_-;_-* &quot;-&quot;??\ &quot;F&quot;_-;_-@_-"/>
    <numFmt numFmtId="214" formatCode="0.0\x;\(0.0\x\);\-"/>
    <numFmt numFmtId="215" formatCode="0.00_)"/>
    <numFmt numFmtId="216" formatCode="#,##0.0_);\(#,##0.0\);\-_)"/>
    <numFmt numFmtId="217" formatCode="#,##0.0%;\(#,##0.0\)%;&quot;–&quot;"/>
    <numFmt numFmtId="218" formatCode="0.0%;\(0.0%\);\-"/>
    <numFmt numFmtId="219" formatCode="&quot;$&quot;#,##0.00"/>
    <numFmt numFmtId="220" formatCode="#,##0.0%_);\(#,##0.0%\)"/>
    <numFmt numFmtId="221" formatCode="#,##0.00%_);\(#,##0.00%\)"/>
    <numFmt numFmtId="222" formatCode="#,##0.000%_);\(#,##0.000%\)"/>
    <numFmt numFmtId="223" formatCode="#,##0%_);\(#,##0%\)"/>
    <numFmt numFmtId="224" formatCode="0.0%_*;\(0.0%\)"/>
    <numFmt numFmtId="225" formatCode="#,##0.0%_);\(#,##0.0%\);\-_);@_)"/>
    <numFmt numFmtId="226" formatCode="#,##0_*;\(#,##0\);0_*;@_)"/>
    <numFmt numFmtId="227" formatCode="#,##0.0%;\-#,##0.0%;0.0%"/>
    <numFmt numFmtId="228" formatCode="#,##0_);[Red]\(#,##0\);&quot;&quot;"/>
    <numFmt numFmtId="229" formatCode="#,##0.00\x;\-#,##0.00\x"/>
    <numFmt numFmtId="230" formatCode="#,##0.00%"/>
    <numFmt numFmtId="231" formatCode="#,##0.00%;\-#,##0.00%;0.00%"/>
    <numFmt numFmtId="232" formatCode="#,##0_);\(#,##0\);&quot;- &quot;"/>
    <numFmt numFmtId="233" formatCode="_-* #,##0\ &quot;DM&quot;_-;\-* #,##0\ &quot;DM&quot;_-;_-* &quot;-&quot;\ &quot;DM&quot;_-;_-@_-"/>
    <numFmt numFmtId="234" formatCode="_-* #,##0.00\ &quot;DM&quot;_-;\-* #,##0.00\ &quot;DM&quot;_-;_-* &quot;-&quot;??\ &quot;DM&quot;_-;_-@_-"/>
    <numFmt numFmtId="235" formatCode="_(* #,##0_);_(* \(#,##0\);_(* &quot;-&quot;??_);_(@_)"/>
    <numFmt numFmtId="236" formatCode="#,##0.000000"/>
    <numFmt numFmtId="237" formatCode="#,##0.0"/>
    <numFmt numFmtId="238" formatCode="[$-1409]d\ mmmm\ yyyy;@"/>
  </numFmts>
  <fonts count="19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1"/>
      <name val="Calibri"/>
      <family val="2"/>
      <scheme val="minor"/>
    </font>
    <font>
      <sz val="11"/>
      <name val="Calibri"/>
      <family val="2"/>
      <scheme val="minor"/>
    </font>
    <font>
      <b/>
      <sz val="14"/>
      <name val="Calibri"/>
      <family val="2"/>
      <scheme val="minor"/>
    </font>
    <font>
      <sz val="10"/>
      <name val="Arial"/>
      <family val="2"/>
    </font>
    <font>
      <sz val="8"/>
      <name val="Arial"/>
      <family val="2"/>
    </font>
    <font>
      <u/>
      <sz val="10"/>
      <color indexed="36"/>
      <name val="Arial"/>
      <family val="2"/>
    </font>
    <font>
      <u/>
      <sz val="10"/>
      <color indexed="12"/>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2"/>
      <name val="Arial"/>
      <family val="2"/>
    </font>
    <font>
      <b/>
      <sz val="10"/>
      <name val="Calibri"/>
      <family val="2"/>
      <scheme val="minor"/>
    </font>
    <font>
      <sz val="10"/>
      <name val="Calibri"/>
      <family val="2"/>
      <scheme val="minor"/>
    </font>
    <font>
      <sz val="10"/>
      <color indexed="8"/>
      <name val="Arial"/>
      <family val="1"/>
    </font>
    <font>
      <sz val="10"/>
      <name val="Calibri"/>
      <family val="2"/>
    </font>
    <font>
      <b/>
      <sz val="10"/>
      <color theme="1"/>
      <name val="Calibri"/>
      <family val="4"/>
      <scheme val="minor"/>
    </font>
    <font>
      <sz val="10"/>
      <color theme="1"/>
      <name val="Calibri"/>
      <family val="4"/>
      <scheme val="minor"/>
    </font>
    <font>
      <i/>
      <sz val="10"/>
      <name val="Calibri"/>
      <family val="2"/>
      <scheme val="minor"/>
    </font>
    <font>
      <sz val="10"/>
      <name val="Geneva"/>
      <family val="2"/>
    </font>
    <font>
      <sz val="10"/>
      <color theme="1"/>
      <name val="Arial"/>
      <family val="2"/>
    </font>
    <font>
      <b/>
      <sz val="8"/>
      <name val="Arial"/>
      <family val="2"/>
    </font>
    <font>
      <sz val="11"/>
      <color theme="1"/>
      <name val="Arial"/>
      <family val="2"/>
    </font>
    <font>
      <sz val="11"/>
      <color indexed="16"/>
      <name val="Calibri"/>
      <family val="2"/>
    </font>
    <font>
      <b/>
      <sz val="11"/>
      <color indexed="53"/>
      <name val="Calibri"/>
      <family val="2"/>
    </font>
    <font>
      <i/>
      <sz val="10"/>
      <color rgb="FF7F7F7F"/>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sz val="11"/>
      <color indexed="14"/>
      <name val="Calibri"/>
      <family val="2"/>
    </font>
    <font>
      <sz val="11"/>
      <color theme="0"/>
      <name val="Arial"/>
      <family val="2"/>
    </font>
    <font>
      <sz val="10"/>
      <color theme="0"/>
      <name val="Arial"/>
      <family val="2"/>
    </font>
    <font>
      <sz val="11"/>
      <color rgb="FF9C0006"/>
      <name val="Arial"/>
      <family val="2"/>
    </font>
    <font>
      <sz val="10"/>
      <color rgb="FF9C0006"/>
      <name val="Arial"/>
      <family val="2"/>
    </font>
    <font>
      <b/>
      <sz val="11"/>
      <color rgb="FFFA7D00"/>
      <name val="Arial"/>
      <family val="2"/>
    </font>
    <font>
      <b/>
      <sz val="10"/>
      <color rgb="FFFA7D00"/>
      <name val="Arial"/>
      <family val="2"/>
    </font>
    <font>
      <b/>
      <sz val="11"/>
      <color theme="0"/>
      <name val="Arial"/>
      <family val="2"/>
    </font>
    <font>
      <b/>
      <sz val="10"/>
      <color theme="0"/>
      <name val="Arial"/>
      <family val="2"/>
    </font>
    <font>
      <i/>
      <sz val="11"/>
      <color rgb="FF7F7F7F"/>
      <name val="Arial"/>
      <family val="2"/>
    </font>
    <font>
      <sz val="11"/>
      <color rgb="FF00610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1"/>
      <color rgb="FF3F3F76"/>
      <name val="Arial"/>
      <family val="2"/>
    </font>
    <font>
      <sz val="10"/>
      <color rgb="FF3F3F76"/>
      <name val="Arial"/>
      <family val="2"/>
    </font>
    <font>
      <sz val="11"/>
      <color rgb="FFFA7D00"/>
      <name val="Arial"/>
      <family val="2"/>
    </font>
    <font>
      <sz val="10"/>
      <color rgb="FFFA7D00"/>
      <name val="Arial"/>
      <family val="2"/>
    </font>
    <font>
      <sz val="11"/>
      <color rgb="FF9C6500"/>
      <name val="Arial"/>
      <family val="2"/>
    </font>
    <font>
      <sz val="10"/>
      <color rgb="FF9C6500"/>
      <name val="Arial"/>
      <family val="2"/>
    </font>
    <font>
      <b/>
      <sz val="11"/>
      <color rgb="FF3F3F3F"/>
      <name val="Arial"/>
      <family val="2"/>
    </font>
    <font>
      <b/>
      <sz val="10"/>
      <color rgb="FF3F3F3F"/>
      <name val="Arial"/>
      <family val="2"/>
    </font>
    <font>
      <b/>
      <sz val="11"/>
      <color theme="1"/>
      <name val="Arial"/>
      <family val="2"/>
    </font>
    <font>
      <b/>
      <sz val="10"/>
      <color theme="1"/>
      <name val="Arial"/>
      <family val="2"/>
    </font>
    <font>
      <sz val="11"/>
      <color rgb="FFFF0000"/>
      <name val="Arial"/>
      <family val="2"/>
    </font>
    <font>
      <sz val="10"/>
      <color rgb="FFFF0000"/>
      <name val="Arial"/>
      <family val="2"/>
    </font>
    <font>
      <sz val="10"/>
      <color rgb="FF000000"/>
      <name val="Arial"/>
      <family val="2"/>
    </font>
    <font>
      <sz val="11"/>
      <name val="CG Omega"/>
      <family val="2"/>
    </font>
    <font>
      <b/>
      <sz val="14"/>
      <name val="Arial"/>
      <family val="2"/>
    </font>
    <font>
      <b/>
      <sz val="12"/>
      <name val="Arial"/>
      <family val="2"/>
    </font>
    <font>
      <sz val="10"/>
      <color indexed="12"/>
      <name val="Arial"/>
      <family val="2"/>
    </font>
    <font>
      <b/>
      <sz val="10"/>
      <name val="MS Sans Serif"/>
      <family val="2"/>
    </font>
    <font>
      <sz val="8.25"/>
      <name val="Helv"/>
    </font>
    <font>
      <sz val="10"/>
      <color indexed="17"/>
      <name val="Arial"/>
      <family val="2"/>
    </font>
    <font>
      <b/>
      <sz val="10"/>
      <color indexed="17"/>
      <name val="Arial"/>
      <family val="2"/>
    </font>
    <font>
      <sz val="8"/>
      <name val="Times"/>
      <family val="1"/>
    </font>
    <font>
      <sz val="10"/>
      <name val="Book Antiqua"/>
      <family val="1"/>
    </font>
    <font>
      <sz val="10"/>
      <name val="Frutiger 45 Light"/>
      <family val="2"/>
    </font>
    <font>
      <sz val="10"/>
      <name val="Times New Roman"/>
      <family val="1"/>
    </font>
    <font>
      <sz val="10"/>
      <color indexed="8"/>
      <name val="Times New Roman"/>
      <family val="1"/>
    </font>
    <font>
      <sz val="11"/>
      <name val="Times New Roman"/>
      <family val="1"/>
    </font>
    <font>
      <b/>
      <sz val="11"/>
      <color indexed="51"/>
      <name val="Calibri"/>
      <family val="2"/>
    </font>
    <font>
      <sz val="8"/>
      <name val="Palatino"/>
      <family val="1"/>
    </font>
    <font>
      <sz val="10"/>
      <name val="MS Sans Serif"/>
      <family val="2"/>
    </font>
    <font>
      <b/>
      <sz val="10"/>
      <name val="Arial Unicode MS"/>
      <family val="2"/>
    </font>
    <font>
      <sz val="10"/>
      <name val="Arial Unicode MS"/>
      <family val="2"/>
    </font>
    <font>
      <sz val="10"/>
      <name val="Frutiger 45 Light"/>
    </font>
    <font>
      <sz val="10"/>
      <color indexed="24"/>
      <name val="Arial"/>
      <family val="2"/>
    </font>
    <font>
      <sz val="24"/>
      <name val="MS Sans Serif"/>
      <family val="2"/>
    </font>
    <font>
      <sz val="14"/>
      <name val="Palatino"/>
      <family val="1"/>
    </font>
    <font>
      <sz val="16"/>
      <name val="Palatino"/>
      <family val="1"/>
    </font>
    <font>
      <sz val="32"/>
      <name val="Helvetica-Black"/>
    </font>
    <font>
      <sz val="10"/>
      <name val="Tahoma"/>
      <family val="2"/>
    </font>
    <font>
      <b/>
      <sz val="10"/>
      <color indexed="10"/>
      <name val="Arial"/>
      <family val="2"/>
    </font>
    <font>
      <sz val="6"/>
      <color indexed="23"/>
      <name val="Helvetica-Black"/>
    </font>
    <font>
      <sz val="9.5"/>
      <color indexed="23"/>
      <name val="Helvetica-Black"/>
    </font>
    <font>
      <sz val="7"/>
      <name val="Palatino"/>
      <family val="1"/>
    </font>
    <font>
      <b/>
      <sz val="16"/>
      <name val="Arial"/>
      <family val="2"/>
    </font>
    <font>
      <b/>
      <sz val="10"/>
      <name val="Frutiger 45 Light"/>
    </font>
    <font>
      <b/>
      <sz val="12"/>
      <color indexed="9"/>
      <name val="Arial"/>
      <family val="2"/>
    </font>
    <font>
      <sz val="6"/>
      <name val="Palatino"/>
      <family val="1"/>
    </font>
    <font>
      <sz val="6"/>
      <color indexed="16"/>
      <name val="Palatino"/>
      <family val="1"/>
    </font>
    <font>
      <b/>
      <i/>
      <sz val="10"/>
      <color indexed="9"/>
      <name val="Arial"/>
      <family val="2"/>
    </font>
    <font>
      <b/>
      <sz val="15"/>
      <color indexed="61"/>
      <name val="Calibri"/>
      <family val="2"/>
    </font>
    <font>
      <sz val="10"/>
      <name val="Helvetica-Black"/>
    </font>
    <font>
      <sz val="28"/>
      <name val="Helvetica-Black"/>
    </font>
    <font>
      <b/>
      <sz val="13"/>
      <color indexed="61"/>
      <name val="Calibri"/>
      <family val="2"/>
    </font>
    <font>
      <sz val="10"/>
      <name val="Palatino"/>
    </font>
    <font>
      <sz val="18"/>
      <name val="Palatino"/>
      <family val="1"/>
    </font>
    <font>
      <b/>
      <sz val="11"/>
      <color indexed="61"/>
      <name val="Calibri"/>
      <family val="2"/>
    </font>
    <font>
      <i/>
      <sz val="14"/>
      <name val="Palatino"/>
      <family val="1"/>
    </font>
    <font>
      <b/>
      <sz val="10"/>
      <color indexed="8"/>
      <name val="N Helvetica Narrow"/>
    </font>
    <font>
      <u/>
      <sz val="11"/>
      <color theme="10"/>
      <name val="Calibri"/>
      <family val="2"/>
    </font>
    <font>
      <sz val="10"/>
      <color indexed="30"/>
      <name val="Frutiger 45 Light"/>
    </font>
    <font>
      <sz val="11"/>
      <color indexed="61"/>
      <name val="Calibri"/>
      <family val="2"/>
    </font>
    <font>
      <sz val="9"/>
      <color indexed="12"/>
      <name val="Frutiger 45 Light"/>
      <family val="2"/>
    </font>
    <font>
      <sz val="10"/>
      <color indexed="23"/>
      <name val="Arial"/>
      <family val="2"/>
    </font>
    <font>
      <sz val="10"/>
      <name val="Helv"/>
    </font>
    <font>
      <sz val="10"/>
      <color indexed="53"/>
      <name val="Arial"/>
      <family val="2"/>
    </font>
    <font>
      <sz val="11"/>
      <color indexed="51"/>
      <name val="Calibri"/>
      <family val="2"/>
    </font>
    <font>
      <sz val="11"/>
      <color indexed="59"/>
      <name val="Calibri"/>
      <family val="2"/>
    </font>
    <font>
      <b/>
      <i/>
      <sz val="16"/>
      <name val="Helv"/>
    </font>
    <font>
      <b/>
      <sz val="11"/>
      <name val="Arial"/>
      <family val="2"/>
    </font>
    <font>
      <sz val="10"/>
      <name val="Palatino"/>
      <family val="1"/>
    </font>
    <font>
      <sz val="9"/>
      <name val="Frutiger 45 Light"/>
      <family val="2"/>
    </font>
    <font>
      <sz val="10"/>
      <color indexed="16"/>
      <name val="Helvetica-Black"/>
    </font>
    <font>
      <sz val="9"/>
      <color indexed="12"/>
      <name val="Arial"/>
      <family val="2"/>
    </font>
    <font>
      <sz val="8"/>
      <color indexed="10"/>
      <name val="Helv"/>
    </font>
    <font>
      <sz val="10"/>
      <color indexed="23"/>
      <name val="MS Sans Serif"/>
      <family val="2"/>
    </font>
    <font>
      <b/>
      <sz val="12"/>
      <name val="MS Sans Serif"/>
      <family val="2"/>
    </font>
    <font>
      <sz val="9"/>
      <name val="Arial"/>
      <family val="2"/>
    </font>
    <font>
      <sz val="10"/>
      <color indexed="14"/>
      <name val="Arial"/>
      <family val="2"/>
    </font>
    <font>
      <b/>
      <sz val="7"/>
      <name val="Arial"/>
      <family val="2"/>
    </font>
    <font>
      <sz val="7"/>
      <name val="Arial"/>
      <family val="2"/>
    </font>
    <font>
      <sz val="7"/>
      <color indexed="9"/>
      <name val="Arial"/>
      <family val="2"/>
    </font>
    <font>
      <b/>
      <sz val="10"/>
      <color indexed="9"/>
      <name val="Arial"/>
      <family val="2"/>
    </font>
    <font>
      <b/>
      <i/>
      <sz val="8"/>
      <name val="Arial"/>
      <family val="2"/>
    </font>
    <font>
      <b/>
      <i/>
      <sz val="9"/>
      <color indexed="9"/>
      <name val="Arial"/>
      <family val="2"/>
    </font>
    <font>
      <b/>
      <sz val="9"/>
      <name val="Palatino"/>
      <family val="1"/>
    </font>
    <font>
      <sz val="9"/>
      <color indexed="21"/>
      <name val="Helvetica-Black"/>
    </font>
    <font>
      <u/>
      <sz val="10"/>
      <name val="Arial"/>
      <family val="2"/>
    </font>
    <font>
      <sz val="9"/>
      <name val="Helvetica-Black"/>
    </font>
    <font>
      <sz val="12"/>
      <name val="Palatino"/>
      <family val="1"/>
    </font>
    <font>
      <sz val="11"/>
      <name val="Helvetica-Black"/>
    </font>
    <font>
      <b/>
      <sz val="18"/>
      <color indexed="61"/>
      <name val="Cambria"/>
      <family val="2"/>
    </font>
    <font>
      <sz val="10"/>
      <color indexed="20"/>
      <name val="Arial"/>
      <family val="2"/>
    </font>
    <font>
      <b/>
      <i/>
      <sz val="8"/>
      <name val="Helv"/>
    </font>
    <font>
      <sz val="10"/>
      <color indexed="8"/>
      <name val="Calibri"/>
      <family val="4"/>
    </font>
    <font>
      <sz val="8"/>
      <color theme="1"/>
      <name val="Tahoma"/>
      <family val="2"/>
    </font>
    <font>
      <b/>
      <sz val="14"/>
      <color theme="1"/>
      <name val="Calibri"/>
      <family val="2"/>
      <scheme val="minor"/>
    </font>
    <font>
      <sz val="10"/>
      <name val="Arial"/>
      <family val="2"/>
    </font>
    <font>
      <sz val="9"/>
      <name val="TIMES"/>
    </font>
    <font>
      <b/>
      <sz val="18"/>
      <name val="Calibri"/>
      <family val="2"/>
      <scheme val="minor"/>
    </font>
    <font>
      <b/>
      <sz val="11"/>
      <name val="Calibri"/>
      <family val="2"/>
      <scheme val="minor"/>
    </font>
    <font>
      <sz val="14"/>
      <name val="Calibri"/>
      <family val="2"/>
      <scheme val="minor"/>
    </font>
    <font>
      <b/>
      <sz val="20"/>
      <name val="Calibri"/>
      <family val="2"/>
      <scheme val="minor"/>
    </font>
  </fonts>
  <fills count="1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0"/>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20"/>
      </patternFill>
    </fill>
    <fill>
      <patternFill patternType="solid">
        <fgColor indexed="48"/>
      </patternFill>
    </fill>
    <fill>
      <patternFill patternType="solid">
        <fgColor indexed="56"/>
      </patternFill>
    </fill>
    <fill>
      <patternFill patternType="solid">
        <fgColor indexed="42"/>
        <bgColor indexed="64"/>
      </patternFill>
    </fill>
    <fill>
      <patternFill patternType="solid">
        <fgColor indexed="27"/>
        <bgColor indexed="64"/>
      </patternFill>
    </fill>
    <fill>
      <patternFill patternType="solid">
        <fgColor indexed="63"/>
      </patternFill>
    </fill>
    <fill>
      <patternFill patternType="solid">
        <fgColor indexed="22"/>
        <bgColor indexed="64"/>
      </patternFill>
    </fill>
    <fill>
      <patternFill patternType="lightGray">
        <fgColor indexed="12"/>
      </patternFill>
    </fill>
    <fill>
      <patternFill patternType="solid">
        <fgColor indexed="63"/>
        <bgColor indexed="64"/>
      </patternFill>
    </fill>
    <fill>
      <patternFill patternType="solid">
        <fgColor indexed="23"/>
        <bgColor indexed="64"/>
      </patternFill>
    </fill>
    <fill>
      <patternFill patternType="solid">
        <fgColor indexed="13"/>
      </patternFill>
    </fill>
    <fill>
      <patternFill patternType="mediumGray">
        <fgColor indexed="17"/>
      </patternFill>
    </fill>
    <fill>
      <patternFill patternType="mediumGray">
        <fgColor indexed="22"/>
      </patternFill>
    </fill>
    <fill>
      <patternFill patternType="solid">
        <fgColor indexed="45"/>
        <bgColor indexed="64"/>
      </patternFill>
    </fill>
    <fill>
      <patternFill patternType="solid">
        <fgColor indexed="62"/>
        <bgColor indexed="64"/>
      </patternFill>
    </fill>
    <fill>
      <patternFill patternType="solid">
        <fgColor indexed="8"/>
        <bgColor indexed="64"/>
      </patternFill>
    </fill>
    <fill>
      <patternFill patternType="solid">
        <fgColor indexed="41"/>
        <bgColor indexed="64"/>
      </patternFill>
    </fill>
    <fill>
      <patternFill patternType="solid">
        <fgColor indexed="16"/>
        <bgColor indexed="64"/>
      </patternFill>
    </fill>
    <fill>
      <patternFill patternType="solid">
        <fgColor theme="0"/>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medium">
        <color indexed="64"/>
      </left>
      <right style="thin">
        <color indexed="64"/>
      </right>
      <top style="medium">
        <color indexed="64"/>
      </top>
      <bottom/>
      <diagonal/>
    </border>
    <border>
      <left style="thin">
        <color indexed="57"/>
      </left>
      <right style="thin">
        <color indexed="57"/>
      </right>
      <top style="thin">
        <color indexed="57"/>
      </top>
      <bottom style="thin">
        <color indexed="57"/>
      </bottom>
      <diagonal/>
    </border>
    <border>
      <left/>
      <right/>
      <top/>
      <bottom style="medium">
        <color indexed="64"/>
      </bottom>
      <diagonal/>
    </border>
    <border>
      <left style="double">
        <color indexed="62"/>
      </left>
      <right style="double">
        <color indexed="62"/>
      </right>
      <top style="double">
        <color indexed="62"/>
      </top>
      <bottom style="double">
        <color indexed="62"/>
      </bottom>
      <diagonal/>
    </border>
    <border>
      <left/>
      <right/>
      <top/>
      <bottom style="dotted">
        <color indexed="64"/>
      </bottom>
      <diagonal/>
    </border>
    <border>
      <left/>
      <right/>
      <top/>
      <bottom style="medium">
        <color indexed="48"/>
      </bottom>
      <diagonal/>
    </border>
    <border>
      <left/>
      <right/>
      <top style="medium">
        <color indexed="64"/>
      </top>
      <bottom style="thin">
        <color indexed="64"/>
      </bottom>
      <diagonal/>
    </border>
    <border>
      <left style="thin">
        <color indexed="12"/>
      </left>
      <right style="thin">
        <color indexed="12"/>
      </right>
      <top style="thin">
        <color indexed="12"/>
      </top>
      <bottom style="thin">
        <color indexed="12"/>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medium">
        <color indexed="23"/>
      </top>
      <bottom style="medium">
        <color indexed="23"/>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s>
  <cellStyleXfs count="31367">
    <xf numFmtId="0" fontId="0" fillId="0" borderId="0"/>
    <xf numFmtId="9" fontId="1" fillId="0" borderId="0" applyFont="0" applyFill="0" applyBorder="0" applyAlignment="0" applyProtection="0"/>
    <xf numFmtId="169" fontId="1" fillId="0" borderId="0" applyFont="0" applyFill="0" applyBorder="0" applyAlignment="0" applyProtection="0"/>
    <xf numFmtId="0" fontId="21" fillId="0" borderId="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38"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27" fillId="45"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52" borderId="0" applyNumberFormat="0" applyBorder="0" applyAlignment="0" applyProtection="0"/>
    <xf numFmtId="0" fontId="28" fillId="36" borderId="0" applyNumberFormat="0" applyBorder="0" applyAlignment="0" applyProtection="0"/>
    <xf numFmtId="0" fontId="29" fillId="53" borderId="26" applyNumberFormat="0" applyAlignment="0" applyProtection="0"/>
    <xf numFmtId="0" fontId="30" fillId="54" borderId="27" applyNumberFormat="0" applyAlignment="0" applyProtection="0"/>
    <xf numFmtId="43" fontId="21" fillId="0" borderId="0" applyFont="0" applyFill="0" applyBorder="0" applyAlignment="0" applyProtection="0"/>
    <xf numFmtId="44" fontId="21" fillId="0" borderId="0" applyFont="0" applyFill="0" applyBorder="0" applyAlignment="0" applyProtection="0"/>
    <xf numFmtId="0" fontId="32" fillId="0" borderId="0" applyNumberFormat="0" applyFill="0" applyBorder="0" applyAlignment="0" applyProtection="0"/>
    <xf numFmtId="0" fontId="33" fillId="37" borderId="0" applyNumberFormat="0" applyBorder="0" applyAlignment="0" applyProtection="0"/>
    <xf numFmtId="0" fontId="34" fillId="0" borderId="28" applyNumberFormat="0" applyFill="0" applyAlignment="0" applyProtection="0"/>
    <xf numFmtId="0" fontId="35" fillId="0" borderId="29" applyNumberFormat="0" applyFill="0" applyAlignment="0" applyProtection="0"/>
    <xf numFmtId="0" fontId="36" fillId="0" borderId="30" applyNumberFormat="0" applyFill="0" applyAlignment="0" applyProtection="0"/>
    <xf numFmtId="0" fontId="36" fillId="0" borderId="0" applyNumberFormat="0" applyFill="0" applyBorder="0" applyAlignment="0" applyProtection="0"/>
    <xf numFmtId="0" fontId="37" fillId="40" borderId="26" applyNumberFormat="0" applyAlignment="0" applyProtection="0"/>
    <xf numFmtId="0" fontId="38" fillId="0" borderId="31" applyNumberFormat="0" applyFill="0" applyAlignment="0" applyProtection="0"/>
    <xf numFmtId="0" fontId="39" fillId="55" borderId="0" applyNumberFormat="0" applyBorder="0" applyAlignment="0" applyProtection="0"/>
    <xf numFmtId="0" fontId="31" fillId="56" borderId="32" applyNumberFormat="0" applyFont="0" applyAlignment="0" applyProtection="0"/>
    <xf numFmtId="0" fontId="40" fillId="53" borderId="33" applyNumberFormat="0" applyAlignment="0" applyProtection="0"/>
    <xf numFmtId="9" fontId="21" fillId="0" borderId="0" applyFont="0" applyFill="0" applyBorder="0" applyAlignment="0" applyProtection="0"/>
    <xf numFmtId="0" fontId="41" fillId="0" borderId="0" applyNumberFormat="0" applyFill="0" applyBorder="0" applyAlignment="0" applyProtection="0"/>
    <xf numFmtId="0" fontId="42" fillId="0" borderId="34" applyNumberFormat="0" applyFill="0" applyAlignment="0" applyProtection="0"/>
    <xf numFmtId="0" fontId="43" fillId="0" borderId="0" applyNumberFormat="0" applyFill="0" applyBorder="0" applyAlignment="0" applyProtection="0"/>
    <xf numFmtId="4" fontId="22" fillId="47" borderId="35" applyNumberFormat="0" applyProtection="0">
      <alignment horizontal="left" vertical="center" indent="1"/>
    </xf>
    <xf numFmtId="0" fontId="21" fillId="0" borderId="0"/>
    <xf numFmtId="0" fontId="47" fillId="58" borderId="10" applyNumberFormat="0"/>
    <xf numFmtId="0" fontId="47" fillId="58" borderId="0" applyFill="0" applyBorder="0">
      <alignment horizontal="left"/>
    </xf>
    <xf numFmtId="0" fontId="47" fillId="58" borderId="0"/>
    <xf numFmtId="170" fontId="48" fillId="0" borderId="0" applyFont="0" applyFill="0" applyBorder="0" applyAlignment="0" applyProtection="0">
      <protection locked="0"/>
    </xf>
    <xf numFmtId="49" fontId="50" fillId="0" borderId="0" applyFill="0" applyBorder="0">
      <alignment horizontal="center" wrapText="1"/>
    </xf>
    <xf numFmtId="171" fontId="49" fillId="0" borderId="0" applyFont="0" applyFill="0" applyBorder="0" applyAlignment="0" applyProtection="0"/>
    <xf numFmtId="49" fontId="51" fillId="0" borderId="0" applyFill="0" applyBorder="0">
      <alignment horizontal="left" indent="1"/>
    </xf>
    <xf numFmtId="0" fontId="52" fillId="58" borderId="0" applyNumberFormat="0" applyFill="0" applyBorder="0" applyProtection="0">
      <alignment horizontal="right"/>
    </xf>
    <xf numFmtId="0" fontId="20" fillId="58" borderId="0" applyFill="0" applyBorder="0"/>
    <xf numFmtId="0" fontId="46" fillId="58" borderId="0" applyFill="0" applyBorder="0">
      <alignment horizontal="left"/>
    </xf>
    <xf numFmtId="0" fontId="53" fillId="0" borderId="0"/>
    <xf numFmtId="4" fontId="53" fillId="0" borderId="0" applyFont="0" applyFill="0" applyBorder="0" applyAlignment="0" applyProtection="0"/>
    <xf numFmtId="9" fontId="53" fillId="0" borderId="0" applyFont="0" applyFill="0" applyBorder="0" applyAlignment="0" applyProtection="0"/>
    <xf numFmtId="0" fontId="54" fillId="0" borderId="0"/>
    <xf numFmtId="169" fontId="54" fillId="0" borderId="0" applyFont="0" applyFill="0" applyBorder="0" applyAlignment="0" applyProtection="0"/>
    <xf numFmtId="0" fontId="1" fillId="0" borderId="0"/>
    <xf numFmtId="43" fontId="1" fillId="0" borderId="0" applyFont="0" applyFill="0" applyBorder="0" applyAlignment="0" applyProtection="0"/>
    <xf numFmtId="0" fontId="21" fillId="0" borderId="0"/>
    <xf numFmtId="0" fontId="56" fillId="0" borderId="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21" fillId="0" borderId="0"/>
    <xf numFmtId="43" fontId="56" fillId="0" borderId="0" applyFont="0" applyFill="0" applyBorder="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1" fillId="0" borderId="0"/>
    <xf numFmtId="4" fontId="22" fillId="47" borderId="35" applyNumberFormat="0" applyProtection="0">
      <alignment horizontal="left" vertical="center" indent="1"/>
    </xf>
    <xf numFmtId="0" fontId="1" fillId="0" borderId="0"/>
    <xf numFmtId="43" fontId="1" fillId="0" borderId="0" applyFont="0" applyFill="0" applyBorder="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1" fillId="0" borderId="0"/>
    <xf numFmtId="0" fontId="53" fillId="0" borderId="0"/>
    <xf numFmtId="4" fontId="53" fillId="0" borderId="0" applyFont="0" applyFill="0" applyBorder="0" applyAlignment="0" applyProtection="0"/>
    <xf numFmtId="9" fontId="53" fillId="0" borderId="0" applyFont="0" applyFill="0" applyBorder="0" applyAlignment="0" applyProtection="0"/>
    <xf numFmtId="0" fontId="1" fillId="0" borderId="0"/>
    <xf numFmtId="43" fontId="1" fillId="0" borderId="0" applyFont="0" applyFill="0" applyBorder="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1" fillId="0" borderId="0"/>
    <xf numFmtId="4" fontId="22" fillId="47" borderId="35" applyNumberFormat="0" applyProtection="0">
      <alignment horizontal="left" vertical="center" indent="1"/>
    </xf>
    <xf numFmtId="0" fontId="1" fillId="0" borderId="0"/>
    <xf numFmtId="43" fontId="1" fillId="0" borderId="0" applyFont="0" applyFill="0" applyBorder="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9" fontId="53" fillId="0" borderId="0" applyFont="0" applyFill="0" applyBorder="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53" fillId="0" borderId="0" applyFont="0" applyFill="0" applyBorder="0" applyAlignment="0" applyProtection="0"/>
    <xf numFmtId="0" fontId="22" fillId="72" borderId="0"/>
    <xf numFmtId="9" fontId="53" fillId="0" borderId="0" applyFont="0" applyFill="0" applyBorder="0" applyAlignment="0" applyProtection="0"/>
    <xf numFmtId="0" fontId="21" fillId="0" borderId="0"/>
    <xf numFmtId="169" fontId="21" fillId="0" borderId="0" applyFont="0" applyFill="0" applyBorder="0" applyAlignment="0" applyProtection="0"/>
    <xf numFmtId="9" fontId="21" fillId="0" borderId="0" applyFont="0" applyFill="0" applyBorder="0" applyAlignment="0" applyProtection="0"/>
    <xf numFmtId="169" fontId="21" fillId="0" borderId="0" applyFont="0" applyFill="0" applyBorder="0" applyAlignment="0" applyProtection="0"/>
    <xf numFmtId="0" fontId="21" fillId="0" borderId="0">
      <alignment wrapText="1"/>
    </xf>
    <xf numFmtId="0" fontId="60" fillId="0" borderId="36" applyNumberFormat="0" applyFill="0" applyAlignment="0" applyProtection="0"/>
    <xf numFmtId="0" fontId="61" fillId="0" borderId="29" applyNumberFormat="0" applyFill="0" applyAlignment="0" applyProtection="0"/>
    <xf numFmtId="0" fontId="62" fillId="0" borderId="37" applyNumberFormat="0" applyFill="0" applyAlignment="0" applyProtection="0"/>
    <xf numFmtId="0" fontId="62" fillId="0" borderId="0" applyNumberFormat="0" applyFill="0" applyBorder="0" applyAlignment="0" applyProtection="0"/>
    <xf numFmtId="0" fontId="33" fillId="62" borderId="0" applyNumberFormat="0" applyBorder="0" applyAlignment="0" applyProtection="0"/>
    <xf numFmtId="0" fontId="57" fillId="59" borderId="0" applyNumberFormat="0" applyBorder="0" applyAlignment="0" applyProtection="0"/>
    <xf numFmtId="0" fontId="39" fillId="63" borderId="0" applyNumberFormat="0" applyBorder="0" applyAlignment="0" applyProtection="0"/>
    <xf numFmtId="0" fontId="63" fillId="63" borderId="26" applyNumberFormat="0" applyAlignment="0" applyProtection="0"/>
    <xf numFmtId="0" fontId="40" fillId="60" borderId="33" applyNumberFormat="0" applyAlignment="0" applyProtection="0"/>
    <xf numFmtId="0" fontId="58" fillId="60" borderId="26" applyNumberFormat="0" applyAlignment="0" applyProtection="0"/>
    <xf numFmtId="0" fontId="64" fillId="0" borderId="38" applyNumberFormat="0" applyFill="0" applyAlignment="0" applyProtection="0"/>
    <xf numFmtId="0" fontId="30" fillId="61" borderId="27" applyNumberFormat="0" applyAlignment="0" applyProtection="0"/>
    <xf numFmtId="0" fontId="21" fillId="64" borderId="32" applyNumberFormat="0" applyFont="0" applyAlignment="0" applyProtection="0"/>
    <xf numFmtId="0" fontId="59" fillId="0" borderId="0" applyNumberFormat="0" applyFill="0" applyBorder="0" applyAlignment="0" applyProtection="0"/>
    <xf numFmtId="0" fontId="42" fillId="0" borderId="41" applyNumberFormat="0" applyFill="0" applyAlignment="0" applyProtection="0"/>
    <xf numFmtId="4" fontId="65" fillId="55" borderId="39" applyNumberFormat="0" applyProtection="0">
      <alignment vertical="center"/>
    </xf>
    <xf numFmtId="4" fontId="66" fillId="55" borderId="39" applyNumberFormat="0" applyProtection="0">
      <alignment vertical="center"/>
    </xf>
    <xf numFmtId="4" fontId="65" fillId="55" borderId="39" applyNumberFormat="0" applyProtection="0">
      <alignment horizontal="left" vertical="center" indent="1"/>
    </xf>
    <xf numFmtId="0" fontId="65" fillId="55" borderId="39" applyNumberFormat="0" applyProtection="0">
      <alignment horizontal="left" vertical="top" indent="1"/>
    </xf>
    <xf numFmtId="4" fontId="65" fillId="65" borderId="0" applyNumberFormat="0" applyProtection="0">
      <alignment horizontal="left" vertical="center" indent="1"/>
    </xf>
    <xf numFmtId="4" fontId="44" fillId="36" borderId="39" applyNumberFormat="0" applyProtection="0">
      <alignment horizontal="right" vertical="center"/>
    </xf>
    <xf numFmtId="4" fontId="44" fillId="42" borderId="39" applyNumberFormat="0" applyProtection="0">
      <alignment horizontal="right" vertical="center"/>
    </xf>
    <xf numFmtId="4" fontId="44" fillId="50" borderId="39" applyNumberFormat="0" applyProtection="0">
      <alignment horizontal="right" vertical="center"/>
    </xf>
    <xf numFmtId="4" fontId="44" fillId="44" borderId="39" applyNumberFormat="0" applyProtection="0">
      <alignment horizontal="right" vertical="center"/>
    </xf>
    <xf numFmtId="4" fontId="44" fillId="48" borderId="39" applyNumberFormat="0" applyProtection="0">
      <alignment horizontal="right" vertical="center"/>
    </xf>
    <xf numFmtId="4" fontId="44" fillId="52" borderId="39" applyNumberFormat="0" applyProtection="0">
      <alignment horizontal="right" vertical="center"/>
    </xf>
    <xf numFmtId="4" fontId="44" fillId="51" borderId="39" applyNumberFormat="0" applyProtection="0">
      <alignment horizontal="right" vertical="center"/>
    </xf>
    <xf numFmtId="4" fontId="44" fillId="66" borderId="39" applyNumberFormat="0" applyProtection="0">
      <alignment horizontal="right" vertical="center"/>
    </xf>
    <xf numFmtId="4" fontId="44" fillId="43" borderId="39" applyNumberFormat="0" applyProtection="0">
      <alignment horizontal="right" vertical="center"/>
    </xf>
    <xf numFmtId="4" fontId="65" fillId="67" borderId="40" applyNumberFormat="0" applyProtection="0">
      <alignment horizontal="left" vertical="center" indent="1"/>
    </xf>
    <xf numFmtId="4" fontId="44" fillId="68" borderId="0" applyNumberFormat="0" applyProtection="0">
      <alignment horizontal="left" vertical="center" indent="1"/>
    </xf>
    <xf numFmtId="4" fontId="67" fillId="69" borderId="0" applyNumberFormat="0" applyProtection="0">
      <alignment horizontal="left" vertical="center" indent="1"/>
    </xf>
    <xf numFmtId="4" fontId="44" fillId="65" borderId="39" applyNumberFormat="0" applyProtection="0">
      <alignment horizontal="right" vertical="center"/>
    </xf>
    <xf numFmtId="4" fontId="44" fillId="68" borderId="0" applyNumberFormat="0" applyProtection="0">
      <alignment horizontal="left" vertical="center" indent="1"/>
    </xf>
    <xf numFmtId="4" fontId="44" fillId="65" borderId="0" applyNumberFormat="0" applyProtection="0">
      <alignment horizontal="left" vertical="center" indent="1"/>
    </xf>
    <xf numFmtId="0" fontId="21" fillId="69" borderId="39" applyNumberFormat="0" applyProtection="0">
      <alignment horizontal="left" vertical="center" indent="1"/>
    </xf>
    <xf numFmtId="0" fontId="21" fillId="69" borderId="39" applyNumberFormat="0" applyProtection="0">
      <alignment horizontal="left" vertical="top" indent="1"/>
    </xf>
    <xf numFmtId="0" fontId="21" fillId="65" borderId="39" applyNumberFormat="0" applyProtection="0">
      <alignment horizontal="left" vertical="center" indent="1"/>
    </xf>
    <xf numFmtId="0" fontId="21" fillId="65" borderId="39" applyNumberFormat="0" applyProtection="0">
      <alignment horizontal="left" vertical="top" indent="1"/>
    </xf>
    <xf numFmtId="0" fontId="21" fillId="41" borderId="39" applyNumberFormat="0" applyProtection="0">
      <alignment horizontal="left" vertical="center" indent="1"/>
    </xf>
    <xf numFmtId="0" fontId="21" fillId="41" borderId="39" applyNumberFormat="0" applyProtection="0">
      <alignment horizontal="left" vertical="top" indent="1"/>
    </xf>
    <xf numFmtId="0" fontId="21" fillId="68" borderId="39" applyNumberFormat="0" applyProtection="0">
      <alignment horizontal="left" vertical="center" indent="1"/>
    </xf>
    <xf numFmtId="0" fontId="21" fillId="68" borderId="39" applyNumberFormat="0" applyProtection="0">
      <alignment horizontal="left" vertical="top" indent="1"/>
    </xf>
    <xf numFmtId="0" fontId="21" fillId="70" borderId="10" applyNumberFormat="0">
      <protection locked="0"/>
    </xf>
    <xf numFmtId="4" fontId="44" fillId="56" borderId="39" applyNumberFormat="0" applyProtection="0">
      <alignment vertical="center"/>
    </xf>
    <xf numFmtId="4" fontId="68" fillId="56" borderId="39" applyNumberFormat="0" applyProtection="0">
      <alignment vertical="center"/>
    </xf>
    <xf numFmtId="4" fontId="44" fillId="56" borderId="39" applyNumberFormat="0" applyProtection="0">
      <alignment horizontal="left" vertical="center" indent="1"/>
    </xf>
    <xf numFmtId="0" fontId="44" fillId="56" borderId="39" applyNumberFormat="0" applyProtection="0">
      <alignment horizontal="left" vertical="top" indent="1"/>
    </xf>
    <xf numFmtId="4" fontId="44" fillId="68" borderId="39" applyNumberFormat="0" applyProtection="0">
      <alignment horizontal="right" vertical="center"/>
    </xf>
    <xf numFmtId="4" fontId="68" fillId="68" borderId="39" applyNumberFormat="0" applyProtection="0">
      <alignment horizontal="right" vertical="center"/>
    </xf>
    <xf numFmtId="4" fontId="44" fillId="65" borderId="39" applyNumberFormat="0" applyProtection="0">
      <alignment horizontal="left" vertical="center" indent="1"/>
    </xf>
    <xf numFmtId="0" fontId="44" fillId="65" borderId="39" applyNumberFormat="0" applyProtection="0">
      <alignment horizontal="left" vertical="top" indent="1"/>
    </xf>
    <xf numFmtId="4" fontId="69" fillId="71" borderId="0" applyNumberFormat="0" applyProtection="0">
      <alignment horizontal="left" vertical="center" indent="1"/>
    </xf>
    <xf numFmtId="4" fontId="70" fillId="68" borderId="39" applyNumberFormat="0" applyProtection="0">
      <alignment horizontal="right" vertical="center"/>
    </xf>
    <xf numFmtId="0" fontId="71" fillId="0" borderId="0" applyNumberFormat="0" applyFill="0" applyBorder="0" applyAlignment="0" applyProtection="0"/>
    <xf numFmtId="0" fontId="45" fillId="0" borderId="0"/>
    <xf numFmtId="9" fontId="45"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0" fontId="56" fillId="0" borderId="0"/>
    <xf numFmtId="169" fontId="56" fillId="0" borderId="0" applyFont="0" applyFill="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6"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4"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4"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4"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6"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4"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4"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4"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6"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4"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4"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6"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4"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4"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6"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4"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4"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4"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6"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4"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4"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4"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6"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4"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4"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6"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4"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4"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4"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6"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4"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4"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4"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6"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4"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6"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4"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4"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6"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4"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4"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0"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17"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17" fillId="12" borderId="0" applyNumberFormat="0" applyBorder="0" applyAlignment="0" applyProtection="0"/>
    <xf numFmtId="0" fontId="81" fillId="12" borderId="0" applyNumberFormat="0" applyBorder="0" applyAlignment="0" applyProtection="0"/>
    <xf numFmtId="0" fontId="17"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1"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0"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17"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17" fillId="16" borderId="0" applyNumberFormat="0" applyBorder="0" applyAlignment="0" applyProtection="0"/>
    <xf numFmtId="0" fontId="81" fillId="16" borderId="0" applyNumberFormat="0" applyBorder="0" applyAlignment="0" applyProtection="0"/>
    <xf numFmtId="0" fontId="17"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1"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0"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0"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17"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17" fillId="20" borderId="0" applyNumberFormat="0" applyBorder="0" applyAlignment="0" applyProtection="0"/>
    <xf numFmtId="0" fontId="81" fillId="20" borderId="0" applyNumberFormat="0" applyBorder="0" applyAlignment="0" applyProtection="0"/>
    <xf numFmtId="0" fontId="17"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1"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0"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0"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0"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17"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17" fillId="24" borderId="0" applyNumberFormat="0" applyBorder="0" applyAlignment="0" applyProtection="0"/>
    <xf numFmtId="0" fontId="81" fillId="24" borderId="0" applyNumberFormat="0" applyBorder="0" applyAlignment="0" applyProtection="0"/>
    <xf numFmtId="0" fontId="17"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1"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0"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17"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17" fillId="28" borderId="0" applyNumberFormat="0" applyBorder="0" applyAlignment="0" applyProtection="0"/>
    <xf numFmtId="0" fontId="81" fillId="28" borderId="0" applyNumberFormat="0" applyBorder="0" applyAlignment="0" applyProtection="0"/>
    <xf numFmtId="0" fontId="17"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1"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0"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17"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17" fillId="32" borderId="0" applyNumberFormat="0" applyBorder="0" applyAlignment="0" applyProtection="0"/>
    <xf numFmtId="0" fontId="81" fillId="32" borderId="0" applyNumberFormat="0" applyBorder="0" applyAlignment="0" applyProtection="0"/>
    <xf numFmtId="0" fontId="17"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1"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26" fillId="73" borderId="0" applyNumberFormat="0" applyBorder="0" applyAlignment="0" applyProtection="0"/>
    <xf numFmtId="0" fontId="26" fillId="74" borderId="0" applyNumberFormat="0" applyBorder="0" applyAlignment="0" applyProtection="0"/>
    <xf numFmtId="0" fontId="27" fillId="75"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0"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17"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17" fillId="9" borderId="0" applyNumberFormat="0" applyBorder="0" applyAlignment="0" applyProtection="0"/>
    <xf numFmtId="0" fontId="81" fillId="9" borderId="0" applyNumberFormat="0" applyBorder="0" applyAlignment="0" applyProtection="0"/>
    <xf numFmtId="0" fontId="17"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1"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27" fillId="76" borderId="0" applyNumberFormat="0" applyBorder="0" applyAlignment="0" applyProtection="0"/>
    <xf numFmtId="0" fontId="27" fillId="76" borderId="0" applyNumberFormat="0" applyBorder="0" applyAlignment="0" applyProtection="0"/>
    <xf numFmtId="0" fontId="81" fillId="9" borderId="0" applyNumberFormat="0" applyBorder="0" applyAlignment="0" applyProtection="0"/>
    <xf numFmtId="0" fontId="27" fillId="76" borderId="0" applyNumberFormat="0" applyBorder="0" applyAlignment="0" applyProtection="0"/>
    <xf numFmtId="0" fontId="27" fillId="76"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26" fillId="77" borderId="0" applyNumberFormat="0" applyBorder="0" applyAlignment="0" applyProtection="0"/>
    <xf numFmtId="0" fontId="26" fillId="78" borderId="0" applyNumberFormat="0" applyBorder="0" applyAlignment="0" applyProtection="0"/>
    <xf numFmtId="0" fontId="27" fillId="59"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0"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17"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17" fillId="13" borderId="0" applyNumberFormat="0" applyBorder="0" applyAlignment="0" applyProtection="0"/>
    <xf numFmtId="0" fontId="81" fillId="13" borderId="0" applyNumberFormat="0" applyBorder="0" applyAlignment="0" applyProtection="0"/>
    <xf numFmtId="0" fontId="17"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1"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27" fillId="79" borderId="0" applyNumberFormat="0" applyBorder="0" applyAlignment="0" applyProtection="0"/>
    <xf numFmtId="0" fontId="27" fillId="79" borderId="0" applyNumberFormat="0" applyBorder="0" applyAlignment="0" applyProtection="0"/>
    <xf numFmtId="0" fontId="81" fillId="13" borderId="0" applyNumberFormat="0" applyBorder="0" applyAlignment="0" applyProtection="0"/>
    <xf numFmtId="0" fontId="27" fillId="79" borderId="0" applyNumberFormat="0" applyBorder="0" applyAlignment="0" applyProtection="0"/>
    <xf numFmtId="0" fontId="27" fillId="79"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26" fillId="80" borderId="0" applyNumberFormat="0" applyBorder="0" applyAlignment="0" applyProtection="0"/>
    <xf numFmtId="0" fontId="26" fillId="81" borderId="0" applyNumberFormat="0" applyBorder="0" applyAlignment="0" applyProtection="0"/>
    <xf numFmtId="0" fontId="27" fillId="82"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0"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17"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17" fillId="17" borderId="0" applyNumberFormat="0" applyBorder="0" applyAlignment="0" applyProtection="0"/>
    <xf numFmtId="0" fontId="81" fillId="17" borderId="0" applyNumberFormat="0" applyBorder="0" applyAlignment="0" applyProtection="0"/>
    <xf numFmtId="0" fontId="17"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1"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27" fillId="83" borderId="0" applyNumberFormat="0" applyBorder="0" applyAlignment="0" applyProtection="0"/>
    <xf numFmtId="0" fontId="27" fillId="83" borderId="0" applyNumberFormat="0" applyBorder="0" applyAlignment="0" applyProtection="0"/>
    <xf numFmtId="0" fontId="81" fillId="17" borderId="0" applyNumberFormat="0" applyBorder="0" applyAlignment="0" applyProtection="0"/>
    <xf numFmtId="0" fontId="27" fillId="83" borderId="0" applyNumberFormat="0" applyBorder="0" applyAlignment="0" applyProtection="0"/>
    <xf numFmtId="0" fontId="27" fillId="83"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81" fillId="17" borderId="0" applyNumberFormat="0" applyBorder="0" applyAlignment="0" applyProtection="0"/>
    <xf numFmtId="0" fontId="26" fillId="77" borderId="0" applyNumberFormat="0" applyBorder="0" applyAlignment="0" applyProtection="0"/>
    <xf numFmtId="0" fontId="26" fillId="61" borderId="0" applyNumberFormat="0" applyBorder="0" applyAlignment="0" applyProtection="0"/>
    <xf numFmtId="0" fontId="27" fillId="78"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0"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17"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17" fillId="21" borderId="0" applyNumberFormat="0" applyBorder="0" applyAlignment="0" applyProtection="0"/>
    <xf numFmtId="0" fontId="81" fillId="21" borderId="0" applyNumberFormat="0" applyBorder="0" applyAlignment="0" applyProtection="0"/>
    <xf numFmtId="0" fontId="17"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1"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27" fillId="84" borderId="0" applyNumberFormat="0" applyBorder="0" applyAlignment="0" applyProtection="0"/>
    <xf numFmtId="0" fontId="27" fillId="84" borderId="0" applyNumberFormat="0" applyBorder="0" applyAlignment="0" applyProtection="0"/>
    <xf numFmtId="0" fontId="81" fillId="21" borderId="0" applyNumberFormat="0" applyBorder="0" applyAlignment="0" applyProtection="0"/>
    <xf numFmtId="0" fontId="27" fillId="84" borderId="0" applyNumberFormat="0" applyBorder="0" applyAlignment="0" applyProtection="0"/>
    <xf numFmtId="0" fontId="27" fillId="84"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81" fillId="21" borderId="0" applyNumberFormat="0" applyBorder="0" applyAlignment="0" applyProtection="0"/>
    <xf numFmtId="0" fontId="26" fillId="85" borderId="0" applyNumberFormat="0" applyBorder="0" applyAlignment="0" applyProtection="0"/>
    <xf numFmtId="0" fontId="26" fillId="86" borderId="0" applyNumberFormat="0" applyBorder="0" applyAlignment="0" applyProtection="0"/>
    <xf numFmtId="0" fontId="27" fillId="7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0"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17"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17" fillId="25" borderId="0" applyNumberFormat="0" applyBorder="0" applyAlignment="0" applyProtection="0"/>
    <xf numFmtId="0" fontId="81" fillId="25" borderId="0" applyNumberFormat="0" applyBorder="0" applyAlignment="0" applyProtection="0"/>
    <xf numFmtId="0" fontId="17"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1"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27" fillId="75" borderId="0" applyNumberFormat="0" applyBorder="0" applyAlignment="0" applyProtection="0"/>
    <xf numFmtId="0" fontId="27" fillId="75" borderId="0" applyNumberFormat="0" applyBorder="0" applyAlignment="0" applyProtection="0"/>
    <xf numFmtId="0" fontId="81" fillId="25" borderId="0" applyNumberFormat="0" applyBorder="0" applyAlignment="0" applyProtection="0"/>
    <xf numFmtId="0" fontId="27" fillId="75" borderId="0" applyNumberFormat="0" applyBorder="0" applyAlignment="0" applyProtection="0"/>
    <xf numFmtId="0" fontId="27" fillId="7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26" fillId="64" borderId="0" applyNumberFormat="0" applyBorder="0" applyAlignment="0" applyProtection="0"/>
    <xf numFmtId="0" fontId="26" fillId="63" borderId="0" applyNumberFormat="0" applyBorder="0" applyAlignment="0" applyProtection="0"/>
    <xf numFmtId="0" fontId="27" fillId="8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0"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17"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17" fillId="29" borderId="0" applyNumberFormat="0" applyBorder="0" applyAlignment="0" applyProtection="0"/>
    <xf numFmtId="0" fontId="81" fillId="29" borderId="0" applyNumberFormat="0" applyBorder="0" applyAlignment="0" applyProtection="0"/>
    <xf numFmtId="0" fontId="17"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1"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27" fillId="88" borderId="0" applyNumberFormat="0" applyBorder="0" applyAlignment="0" applyProtection="0"/>
    <xf numFmtId="0" fontId="27" fillId="88" borderId="0" applyNumberFormat="0" applyBorder="0" applyAlignment="0" applyProtection="0"/>
    <xf numFmtId="0" fontId="81" fillId="29" borderId="0" applyNumberFormat="0" applyBorder="0" applyAlignment="0" applyProtection="0"/>
    <xf numFmtId="0" fontId="27" fillId="88" borderId="0" applyNumberFormat="0" applyBorder="0" applyAlignment="0" applyProtection="0"/>
    <xf numFmtId="0" fontId="27" fillId="88"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2"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3"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57" fillId="59" borderId="0" applyNumberFormat="0" applyBorder="0" applyAlignment="0" applyProtection="0"/>
    <xf numFmtId="0" fontId="77" fillId="64" borderId="0" applyNumberFormat="0" applyBorder="0" applyAlignment="0" applyProtection="0"/>
    <xf numFmtId="0" fontId="83" fillId="3"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4"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13"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13" fillId="6" borderId="4" applyNumberFormat="0" applyAlignment="0" applyProtection="0"/>
    <xf numFmtId="0" fontId="85" fillId="6" borderId="4" applyNumberFormat="0" applyAlignment="0" applyProtection="0"/>
    <xf numFmtId="0" fontId="13"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5"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84" fillId="6" borderId="4" applyNumberFormat="0" applyAlignment="0" applyProtection="0"/>
    <xf numFmtId="0" fontId="58" fillId="60" borderId="26" applyNumberFormat="0" applyAlignment="0" applyProtection="0"/>
    <xf numFmtId="0" fontId="78" fillId="89" borderId="35" applyNumberFormat="0" applyAlignment="0" applyProtection="0"/>
    <xf numFmtId="0" fontId="85" fillId="6" borderId="4"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5" fillId="6" borderId="4"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6"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15"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15" fillId="7" borderId="7" applyNumberFormat="0" applyAlignment="0" applyProtection="0"/>
    <xf numFmtId="0" fontId="87" fillId="7" borderId="7" applyNumberFormat="0" applyAlignment="0" applyProtection="0"/>
    <xf numFmtId="0" fontId="15"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7"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86" fillId="7" borderId="7" applyNumberFormat="0" applyAlignment="0" applyProtection="0"/>
    <xf numFmtId="0" fontId="30" fillId="61" borderId="27" applyNumberFormat="0" applyAlignment="0" applyProtection="0"/>
    <xf numFmtId="0" fontId="30" fillId="84" borderId="27" applyNumberFormat="0" applyAlignment="0" applyProtection="0"/>
    <xf numFmtId="0" fontId="87" fillId="7" borderId="7" applyNumberFormat="0" applyAlignment="0" applyProtection="0"/>
    <xf numFmtId="0" fontId="30" fillId="84" borderId="27" applyNumberFormat="0" applyAlignment="0" applyProtection="0"/>
    <xf numFmtId="0" fontId="30" fillId="84" borderId="27" applyNumberFormat="0" applyAlignment="0" applyProtection="0"/>
    <xf numFmtId="0" fontId="30" fillId="84"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0" fontId="87" fillId="7" borderId="7" applyNumberFormat="0" applyAlignment="0" applyProtection="0"/>
    <xf numFmtId="169" fontId="22"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0" fontId="42" fillId="90" borderId="0" applyNumberFormat="0" applyBorder="0" applyAlignment="0" applyProtection="0"/>
    <xf numFmtId="0" fontId="42" fillId="91" borderId="0" applyNumberFormat="0" applyBorder="0" applyAlignment="0" applyProtection="0"/>
    <xf numFmtId="0" fontId="42" fillId="92"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6"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6" fillId="0" borderId="0" applyNumberFormat="0" applyFill="0" applyBorder="0" applyAlignment="0" applyProtection="0"/>
    <xf numFmtId="0" fontId="59" fillId="0" borderId="0" applyNumberFormat="0" applyFill="0" applyBorder="0" applyAlignment="0" applyProtection="0"/>
    <xf numFmtId="0" fontId="1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9"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89"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8"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8" fillId="2" borderId="0" applyNumberFormat="0" applyBorder="0" applyAlignment="0" applyProtection="0"/>
    <xf numFmtId="0" fontId="90" fillId="2" borderId="0" applyNumberFormat="0" applyBorder="0" applyAlignment="0" applyProtection="0"/>
    <xf numFmtId="0" fontId="8"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90"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89" fillId="2" borderId="0" applyNumberFormat="0" applyBorder="0" applyAlignment="0" applyProtection="0"/>
    <xf numFmtId="0" fontId="33" fillId="62" borderId="0" applyNumberFormat="0" applyBorder="0" applyAlignment="0" applyProtection="0"/>
    <xf numFmtId="0" fontId="26" fillId="81" borderId="0" applyNumberFormat="0" applyBorder="0" applyAlignment="0" applyProtection="0"/>
    <xf numFmtId="0" fontId="90" fillId="2" borderId="0" applyNumberFormat="0" applyBorder="0" applyAlignment="0" applyProtection="0"/>
    <xf numFmtId="0" fontId="26" fillId="81" borderId="0" applyNumberFormat="0" applyBorder="0" applyAlignment="0" applyProtection="0"/>
    <xf numFmtId="0" fontId="26" fillId="81" borderId="0" applyNumberFormat="0" applyBorder="0" applyAlignment="0" applyProtection="0"/>
    <xf numFmtId="0" fontId="26" fillId="81"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5" fillId="0" borderId="1" applyNumberFormat="0" applyFill="0" applyAlignment="0" applyProtection="0"/>
    <xf numFmtId="0" fontId="91"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 fillId="0" borderId="2" applyNumberFormat="0" applyFill="0" applyAlignment="0" applyProtection="0"/>
    <xf numFmtId="0" fontId="92"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1" fillId="0" borderId="29" applyNumberFormat="0" applyFill="0" applyAlignment="0" applyProtection="0"/>
    <xf numFmtId="0" fontId="61" fillId="0" borderId="42" applyNumberFormat="0" applyFill="0" applyAlignment="0" applyProtection="0"/>
    <xf numFmtId="0" fontId="61" fillId="0" borderId="42" applyNumberFormat="0" applyFill="0" applyAlignment="0" applyProtection="0"/>
    <xf numFmtId="0" fontId="61" fillId="0" borderId="42" applyNumberFormat="0" applyFill="0" applyAlignment="0" applyProtection="0"/>
    <xf numFmtId="0" fontId="61" fillId="0" borderId="42"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7" fillId="0" borderId="3" applyNumberFormat="0" applyFill="0" applyAlignment="0" applyProtection="0"/>
    <xf numFmtId="0" fontId="93"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62" fillId="0" borderId="37"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7" fillId="0" borderId="0" applyNumberFormat="0" applyFill="0" applyBorder="0" applyAlignment="0" applyProtection="0"/>
    <xf numFmtId="0" fontId="9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4"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11"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11" fillId="5" borderId="4" applyNumberFormat="0" applyAlignment="0" applyProtection="0"/>
    <xf numFmtId="0" fontId="95" fillId="5" borderId="4" applyNumberFormat="0" applyAlignment="0" applyProtection="0"/>
    <xf numFmtId="0" fontId="11"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5"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94" fillId="5" borderId="4" applyNumberFormat="0" applyAlignment="0" applyProtection="0"/>
    <xf numFmtId="0" fontId="63" fillId="63" borderId="26" applyNumberFormat="0" applyAlignment="0" applyProtection="0"/>
    <xf numFmtId="0" fontId="63" fillId="63" borderId="35" applyNumberFormat="0" applyAlignment="0" applyProtection="0"/>
    <xf numFmtId="0" fontId="95" fillId="5" borderId="4"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5" fillId="5" borderId="4" applyNumberFormat="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6"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14"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14" fillId="0" borderId="6" applyNumberFormat="0" applyFill="0" applyAlignment="0" applyProtection="0"/>
    <xf numFmtId="0" fontId="97" fillId="0" borderId="6" applyNumberFormat="0" applyFill="0" applyAlignment="0" applyProtection="0"/>
    <xf numFmtId="0" fontId="14"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7"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96" fillId="0" borderId="6" applyNumberFormat="0" applyFill="0" applyAlignment="0" applyProtection="0"/>
    <xf numFmtId="0" fontId="64" fillId="0" borderId="38" applyNumberFormat="0" applyFill="0" applyAlignment="0" applyProtection="0"/>
    <xf numFmtId="0" fontId="33" fillId="0" borderId="44" applyNumberFormat="0" applyFill="0" applyAlignment="0" applyProtection="0"/>
    <xf numFmtId="0" fontId="97" fillId="0" borderId="6" applyNumberFormat="0" applyFill="0" applyAlignment="0" applyProtection="0"/>
    <xf numFmtId="0" fontId="33" fillId="0" borderId="44" applyNumberFormat="0" applyFill="0" applyAlignment="0" applyProtection="0"/>
    <xf numFmtId="0" fontId="33" fillId="0" borderId="44" applyNumberFormat="0" applyFill="0" applyAlignment="0" applyProtection="0"/>
    <xf numFmtId="0" fontId="33" fillId="0" borderId="44"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7" fillId="0" borderId="6" applyNumberFormat="0" applyFill="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8"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10"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10" fillId="4" borderId="0" applyNumberFormat="0" applyBorder="0" applyAlignment="0" applyProtection="0"/>
    <xf numFmtId="0" fontId="99" fillId="4" borderId="0" applyNumberFormat="0" applyBorder="0" applyAlignment="0" applyProtection="0"/>
    <xf numFmtId="0" fontId="10"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9"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39" fillId="63" borderId="0" applyNumberFormat="0" applyBorder="0" applyAlignment="0" applyProtection="0"/>
    <xf numFmtId="0" fontId="33" fillId="63" borderId="0" applyNumberFormat="0" applyBorder="0" applyAlignment="0" applyProtection="0"/>
    <xf numFmtId="0" fontId="99" fillId="4"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99" fillId="4" borderId="0" applyNumberFormat="0" applyBorder="0" applyAlignment="0" applyProtection="0"/>
    <xf numFmtId="0" fontId="1"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2" fillId="72" borderId="0"/>
    <xf numFmtId="0" fontId="21" fillId="0" borderId="0"/>
    <xf numFmtId="0" fontId="22" fillId="72" borderId="0"/>
    <xf numFmtId="0" fontId="22" fillId="72" borderId="0"/>
    <xf numFmtId="0" fontId="22" fillId="72" borderId="0"/>
    <xf numFmtId="0" fontId="22" fillId="72" borderId="0"/>
    <xf numFmtId="0" fontId="21" fillId="0" borderId="0"/>
    <xf numFmtId="0" fontId="22" fillId="72" borderId="0"/>
    <xf numFmtId="0" fontId="21" fillId="0" borderId="0"/>
    <xf numFmtId="0" fontId="22" fillId="72" borderId="0"/>
    <xf numFmtId="0" fontId="22" fillId="72" borderId="0"/>
    <xf numFmtId="0" fontId="22" fillId="72" borderId="0"/>
    <xf numFmtId="0" fontId="21" fillId="0" borderId="0"/>
    <xf numFmtId="0" fontId="22" fillId="72" borderId="0"/>
    <xf numFmtId="0" fontId="21" fillId="0" borderId="0"/>
    <xf numFmtId="0" fontId="21" fillId="0" borderId="0"/>
    <xf numFmtId="0" fontId="22" fillId="72" borderId="0"/>
    <xf numFmtId="0" fontId="21" fillId="0" borderId="0"/>
    <xf numFmtId="0" fontId="22" fillId="72" borderId="0"/>
    <xf numFmtId="0" fontId="22" fillId="72" borderId="0"/>
    <xf numFmtId="0" fontId="22" fillId="72" borderId="0"/>
    <xf numFmtId="0" fontId="22" fillId="72" borderId="0"/>
    <xf numFmtId="0" fontId="22" fillId="72" borderId="0"/>
    <xf numFmtId="0" fontId="22" fillId="72"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56" fillId="0" borderId="0"/>
    <xf numFmtId="0" fontId="56" fillId="0" borderId="0"/>
    <xf numFmtId="0" fontId="56"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21"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56" fillId="0" borderId="0"/>
    <xf numFmtId="0" fontId="21"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1" fillId="0" borderId="0"/>
    <xf numFmtId="0" fontId="21" fillId="0" borderId="0"/>
    <xf numFmtId="0" fontId="56" fillId="0" borderId="0"/>
    <xf numFmtId="0" fontId="56" fillId="0" borderId="0"/>
    <xf numFmtId="0" fontId="21" fillId="0" borderId="0"/>
    <xf numFmtId="0" fontId="21" fillId="0" borderId="0"/>
    <xf numFmtId="0" fontId="56" fillId="0" borderId="0"/>
    <xf numFmtId="0" fontId="21" fillId="0" borderId="0"/>
    <xf numFmtId="0" fontId="56" fillId="0" borderId="0"/>
    <xf numFmtId="0" fontId="56" fillId="0" borderId="0"/>
    <xf numFmtId="0" fontId="56" fillId="0" borderId="0"/>
    <xf numFmtId="0" fontId="21" fillId="0" borderId="0"/>
    <xf numFmtId="0" fontId="56" fillId="0" borderId="0"/>
    <xf numFmtId="0" fontId="56" fillId="0" borderId="0"/>
    <xf numFmtId="0" fontId="21" fillId="0" borderId="0"/>
    <xf numFmtId="0" fontId="21" fillId="0" borderId="0"/>
    <xf numFmtId="0" fontId="56" fillId="0" borderId="0"/>
    <xf numFmtId="0" fontId="56" fillId="0" borderId="0"/>
    <xf numFmtId="0" fontId="21" fillId="0" borderId="0"/>
    <xf numFmtId="0" fontId="56" fillId="0" borderId="0"/>
    <xf numFmtId="0" fontId="21" fillId="0" borderId="0"/>
    <xf numFmtId="0" fontId="21" fillId="0" borderId="0"/>
    <xf numFmtId="0" fontId="22" fillId="72" borderId="0"/>
    <xf numFmtId="0" fontId="22" fillId="72" borderId="0"/>
    <xf numFmtId="0" fontId="21" fillId="0" borderId="0"/>
    <xf numFmtId="0" fontId="21" fillId="0" borderId="0"/>
    <xf numFmtId="0" fontId="21" fillId="0" borderId="0"/>
    <xf numFmtId="0" fontId="54" fillId="0" borderId="0"/>
    <xf numFmtId="0" fontId="54" fillId="0" borderId="0"/>
    <xf numFmtId="0" fontId="21" fillId="0" borderId="0"/>
    <xf numFmtId="0" fontId="22" fillId="72" borderId="0"/>
    <xf numFmtId="0" fontId="21" fillId="0" borderId="0"/>
    <xf numFmtId="0" fontId="21"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54"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4" fillId="0" borderId="0"/>
    <xf numFmtId="0" fontId="22" fillId="72" borderId="0"/>
    <xf numFmtId="0" fontId="22" fillId="72" borderId="0"/>
    <xf numFmtId="0" fontId="22" fillId="72" borderId="0"/>
    <xf numFmtId="0" fontId="22" fillId="72" borderId="0"/>
    <xf numFmtId="0" fontId="22" fillId="72" borderId="0"/>
    <xf numFmtId="0" fontId="1" fillId="0" borderId="0"/>
    <xf numFmtId="0" fontId="1" fillId="0" borderId="0"/>
    <xf numFmtId="0" fontId="22" fillId="72" borderId="0"/>
    <xf numFmtId="0" fontId="1" fillId="0" borderId="0"/>
    <xf numFmtId="0" fontId="1" fillId="0" borderId="0"/>
    <xf numFmtId="0" fontId="56" fillId="0" borderId="0"/>
    <xf numFmtId="0" fontId="1" fillId="0" borderId="0"/>
    <xf numFmtId="0" fontId="1" fillId="0" borderId="0"/>
    <xf numFmtId="0" fontId="1" fillId="0" borderId="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21" fillId="64" borderId="32"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0"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2"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2" fillId="6" borderId="5" applyNumberFormat="0" applyAlignment="0" applyProtection="0"/>
    <xf numFmtId="0" fontId="101" fillId="6" borderId="5" applyNumberFormat="0" applyAlignment="0" applyProtection="0"/>
    <xf numFmtId="0" fontId="12"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1"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100" fillId="6" borderId="5" applyNumberFormat="0" applyAlignment="0" applyProtection="0"/>
    <xf numFmtId="0" fontId="40" fillId="60" borderId="33" applyNumberFormat="0" applyAlignment="0" applyProtection="0"/>
    <xf numFmtId="0" fontId="40" fillId="89" borderId="33" applyNumberFormat="0" applyAlignment="0" applyProtection="0"/>
    <xf numFmtId="0" fontId="101" fillId="6" borderId="5"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0" fontId="101" fillId="6" borderId="5" applyNumberFormat="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65" fillId="65" borderId="0"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65" fillId="67" borderId="40"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44" fillId="68"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67" fillId="69"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44" fillId="68" borderId="0"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44" fillId="65" borderId="0"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70" borderId="46" applyNumberFormat="0">
      <protection locked="0"/>
    </xf>
    <xf numFmtId="0" fontId="21" fillId="70" borderId="10" applyNumberFormat="0">
      <protection locked="0"/>
    </xf>
    <xf numFmtId="0" fontId="22" fillId="70" borderId="46" applyNumberFormat="0">
      <protection locked="0"/>
    </xf>
    <xf numFmtId="0" fontId="22" fillId="70" borderId="46" applyNumberFormat="0">
      <protection locked="0"/>
    </xf>
    <xf numFmtId="0" fontId="22" fillId="70" borderId="46" applyNumberFormat="0">
      <protection locked="0"/>
    </xf>
    <xf numFmtId="0" fontId="22" fillId="70" borderId="46" applyNumberFormat="0">
      <protection locked="0"/>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2" fillId="95" borderId="10" applyNumberFormat="0" applyProtection="0">
      <alignment vertical="center"/>
    </xf>
    <xf numFmtId="4" fontId="68" fillId="56" borderId="39"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69" fillId="71" borderId="0"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22" fillId="97" borderId="10"/>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2"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3" fillId="0" borderId="9" applyNumberFormat="0" applyFill="0" applyAlignment="0" applyProtection="0"/>
    <xf numFmtId="0" fontId="103" fillId="0" borderId="9" applyNumberFormat="0" applyFill="0" applyAlignment="0" applyProtection="0"/>
    <xf numFmtId="0" fontId="3"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3"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102" fillId="0" borderId="9"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103" fillId="0" borderId="9"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2"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2" fillId="0" borderId="0" applyNumberFormat="0" applyFill="0" applyBorder="0" applyAlignment="0" applyProtection="0"/>
    <xf numFmtId="0" fontId="105" fillId="0" borderId="0" applyNumberFormat="0" applyFill="0" applyBorder="0" applyAlignment="0" applyProtection="0"/>
    <xf numFmtId="0" fontId="2"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3" fillId="0" borderId="0" applyNumberFormat="0" applyFill="0" applyBorder="0" applyAlignment="0" applyProtection="0"/>
    <xf numFmtId="0" fontId="79" fillId="0" borderId="0" applyNumberFormat="0" applyFill="0" applyBorder="0" applyAlignment="0" applyProtection="0"/>
    <xf numFmtId="0" fontId="105"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72" fontId="22"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0" fontId="106" fillId="0" borderId="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22" fillId="72" borderId="0"/>
    <xf numFmtId="169" fontId="22" fillId="0" borderId="0" applyFont="0" applyFill="0" applyBorder="0" applyAlignment="0" applyProtection="0"/>
    <xf numFmtId="169" fontId="21" fillId="0" borderId="0" applyFont="0" applyFill="0" applyBorder="0" applyAlignment="0" applyProtection="0"/>
    <xf numFmtId="0" fontId="21" fillId="0" borderId="0"/>
    <xf numFmtId="0" fontId="21" fillId="70" borderId="10" applyNumberFormat="0">
      <protection locked="0"/>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44" fillId="65" borderId="39" applyNumberFormat="0" applyProtection="0">
      <alignment horizontal="left" vertical="center" indent="1"/>
    </xf>
    <xf numFmtId="0" fontId="22" fillId="97" borderId="10"/>
    <xf numFmtId="9" fontId="22" fillId="0" borderId="0" applyFont="0" applyFill="0" applyBorder="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21" fillId="64" borderId="32" applyNumberFormat="0" applyFont="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40" fillId="60" borderId="33" applyNumberFormat="0" applyAlignment="0" applyProtection="0"/>
    <xf numFmtId="0" fontId="40" fillId="89" borderId="33" applyNumberFormat="0" applyAlignment="0" applyProtection="0"/>
    <xf numFmtId="0" fontId="22" fillId="65" borderId="39" applyNumberFormat="0" applyProtection="0">
      <alignment horizontal="left" vertical="top" indent="1"/>
    </xf>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0" fontId="42" fillId="0" borderId="41" applyNumberFormat="0" applyFill="0" applyAlignment="0" applyProtection="0"/>
    <xf numFmtId="4" fontId="68" fillId="56" borderId="39" applyNumberFormat="0" applyProtection="0">
      <alignment vertical="center"/>
    </xf>
    <xf numFmtId="0" fontId="42" fillId="0" borderId="41" applyNumberFormat="0" applyFill="0" applyAlignment="0" applyProtection="0"/>
    <xf numFmtId="0" fontId="42" fillId="0" borderId="41" applyNumberFormat="0" applyFill="0" applyAlignment="0" applyProtection="0"/>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76" fillId="70"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76" fillId="70"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76" fillId="70"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76" fillId="70"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4" fontId="72" fillId="57" borderId="35" applyNumberFormat="0" applyProtection="0">
      <alignment vertical="center"/>
    </xf>
    <xf numFmtId="4" fontId="65" fillId="55" borderId="39" applyNumberFormat="0" applyProtection="0">
      <alignment horizontal="left" vertical="center"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22" fillId="93" borderId="35" applyNumberFormat="0" applyProtection="0">
      <alignment horizontal="right" vertical="center"/>
    </xf>
    <xf numFmtId="0" fontId="63" fillId="63" borderId="26" applyNumberFormat="0" applyAlignment="0" applyProtection="0"/>
    <xf numFmtId="0" fontId="63" fillId="63" borderId="35" applyNumberFormat="0" applyAlignment="0" applyProtection="0"/>
    <xf numFmtId="0" fontId="40" fillId="60" borderId="33" applyNumberFormat="0" applyAlignment="0" applyProtection="0"/>
    <xf numFmtId="4" fontId="70" fillId="68" borderId="39" applyNumberFormat="0" applyProtection="0">
      <alignment horizontal="right" vertical="center"/>
    </xf>
    <xf numFmtId="0" fontId="21" fillId="41" borderId="39" applyNumberFormat="0" applyProtection="0">
      <alignment horizontal="left" vertical="center" indent="1"/>
    </xf>
    <xf numFmtId="0" fontId="40" fillId="60" borderId="33" applyNumberFormat="0" applyAlignment="0" applyProtection="0"/>
    <xf numFmtId="0" fontId="40" fillId="60" borderId="33" applyNumberFormat="0" applyAlignment="0" applyProtection="0"/>
    <xf numFmtId="0" fontId="63" fillId="63" borderId="26" applyNumberFormat="0" applyAlignment="0" applyProtection="0"/>
    <xf numFmtId="4" fontId="72" fillId="57" borderId="35" applyNumberFormat="0" applyProtection="0">
      <alignment vertical="center"/>
    </xf>
    <xf numFmtId="0" fontId="22" fillId="41" borderId="39" applyNumberFormat="0" applyProtection="0">
      <alignment horizontal="left" vertical="top" indent="1"/>
    </xf>
    <xf numFmtId="0" fontId="63" fillId="63" borderId="35" applyNumberFormat="0" applyAlignment="0" applyProtection="0"/>
    <xf numFmtId="4" fontId="22" fillId="57" borderId="35" applyNumberFormat="0" applyProtection="0">
      <alignment horizontal="left" vertical="center" indent="1"/>
    </xf>
    <xf numFmtId="0" fontId="22" fillId="68" borderId="35" applyNumberFormat="0" applyProtection="0">
      <alignment horizontal="left" vertical="center" indent="1"/>
    </xf>
    <xf numFmtId="0" fontId="22" fillId="64" borderId="35" applyNumberFormat="0" applyFon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63" fillId="63" borderId="35" applyNumberFormat="0" applyAlignment="0" applyProtection="0"/>
    <xf numFmtId="4" fontId="72" fillId="57" borderId="35" applyNumberFormat="0" applyProtection="0">
      <alignmen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68"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0" fontId="55" fillId="69" borderId="47" applyBorder="0"/>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68"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0" fontId="55" fillId="69" borderId="47" applyBorder="0"/>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4" fontId="22" fillId="55" borderId="35" applyNumberFormat="0" applyProtection="0">
      <alignment vertical="center"/>
    </xf>
    <xf numFmtId="0" fontId="63" fillId="63" borderId="26" applyNumberFormat="0" applyAlignment="0" applyProtection="0"/>
    <xf numFmtId="9" fontId="53" fillId="0" borderId="0" applyFont="0" applyFill="0" applyBorder="0" applyAlignment="0" applyProtection="0"/>
    <xf numFmtId="0" fontId="56" fillId="10" borderId="0" applyNumberFormat="0" applyBorder="0" applyAlignment="0" applyProtection="0"/>
    <xf numFmtId="0" fontId="5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0" fontId="30" fillId="61" borderId="27" applyNumberFormat="0" applyAlignment="0" applyProtection="0"/>
    <xf numFmtId="172" fontId="26"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37"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64" fillId="0" borderId="38" applyNumberFormat="0" applyFill="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21" fillId="0" borderId="0"/>
    <xf numFmtId="0" fontId="54" fillId="0" borderId="0"/>
    <xf numFmtId="0" fontId="21" fillId="0" borderId="0"/>
    <xf numFmtId="0" fontId="21" fillId="0" borderId="0"/>
    <xf numFmtId="0" fontId="21" fillId="0" borderId="0"/>
    <xf numFmtId="0" fontId="54" fillId="0" borderId="0"/>
    <xf numFmtId="0" fontId="21" fillId="0" borderId="0"/>
    <xf numFmtId="0" fontId="45" fillId="0" borderId="0"/>
    <xf numFmtId="0" fontId="2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65" fillId="55" borderId="39"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66" fillId="55" borderId="39"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65" fillId="55" borderId="39"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65"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65" fillId="65" borderId="0"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65" fillId="65" borderId="0" applyNumberFormat="0" applyProtection="0">
      <alignment horizontal="left" vertical="center" indent="1"/>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44" fillId="36" borderId="39"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44" fillId="42" borderId="39"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44" fillId="50" borderId="39"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44" fillId="44" borderId="39"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44" fillId="48" borderId="39"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44" fillId="52" borderId="39"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44" fillId="51" borderId="39"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44" fillId="66" borderId="39"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44" fillId="43" borderId="39"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65" fillId="67" borderId="40"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65" fillId="67" borderId="4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44" fillId="68"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44" fillId="68"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67" fillId="69" borderId="0" applyNumberFormat="0" applyProtection="0">
      <alignment horizontal="left" vertical="center" indent="1"/>
    </xf>
    <xf numFmtId="4" fontId="67" fillId="69" borderId="0" applyNumberFormat="0" applyProtection="0">
      <alignment horizontal="left" vertical="center" indent="1"/>
    </xf>
    <xf numFmtId="4" fontId="67" fillId="69"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67" fillId="69" borderId="0"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9" fontId="56" fillId="0" borderId="0" applyFont="0" applyFill="0" applyBorder="0" applyAlignment="0" applyProtection="0"/>
    <xf numFmtId="4" fontId="53" fillId="0" borderId="0" applyFont="0" applyFill="0" applyBorder="0" applyAlignment="0" applyProtection="0"/>
    <xf numFmtId="169" fontId="21" fillId="0" borderId="0" applyFont="0" applyFill="0" applyBorder="0" applyAlignment="0" applyProtection="0"/>
    <xf numFmtId="0" fontId="40" fillId="60" borderId="33" applyNumberFormat="0" applyAlignment="0" applyProtection="0"/>
    <xf numFmtId="0" fontId="42" fillId="0" borderId="41" applyNumberFormat="0" applyFill="0" applyAlignment="0" applyProtection="0"/>
    <xf numFmtId="9" fontId="53" fillId="0" borderId="0" applyFont="0" applyFill="0" applyBorder="0" applyAlignment="0" applyProtection="0"/>
    <xf numFmtId="169" fontId="53" fillId="0" borderId="0" applyFont="0" applyFill="0" applyBorder="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169" fontId="21" fillId="0" borderId="0" applyFont="0" applyFill="0" applyBorder="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21" fillId="0" borderId="0"/>
    <xf numFmtId="0" fontId="21" fillId="0" borderId="0"/>
    <xf numFmtId="0" fontId="21" fillId="0" borderId="0"/>
    <xf numFmtId="0" fontId="21" fillId="0" borderId="0"/>
    <xf numFmtId="0" fontId="1" fillId="0" borderId="0"/>
    <xf numFmtId="0" fontId="21" fillId="0" borderId="0"/>
    <xf numFmtId="0" fontId="53" fillId="0" borderId="0"/>
    <xf numFmtId="0" fontId="56" fillId="0" borderId="0"/>
    <xf numFmtId="0" fontId="56" fillId="0" borderId="0"/>
    <xf numFmtId="0" fontId="56"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21" fillId="0" borderId="0"/>
    <xf numFmtId="0" fontId="56" fillId="0" borderId="0"/>
    <xf numFmtId="0" fontId="56" fillId="0" borderId="0"/>
    <xf numFmtId="0" fontId="1" fillId="0" borderId="0"/>
    <xf numFmtId="0" fontId="1" fillId="0" borderId="0"/>
    <xf numFmtId="0" fontId="1" fillId="0" borderId="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9" fontId="53" fillId="0" borderId="0" applyFont="0" applyFill="0" applyBorder="0" applyAlignment="0" applyProtection="0"/>
    <xf numFmtId="9" fontId="4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173" fontId="21" fillId="0" borderId="0"/>
    <xf numFmtId="43" fontId="44" fillId="0" borderId="48" applyFont="0" applyAlignment="0">
      <alignment vertical="top" wrapText="1"/>
    </xf>
    <xf numFmtId="43" fontId="44" fillId="0" borderId="48" applyFont="0" applyAlignment="0">
      <alignment vertical="top" wrapTex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63" fillId="63" borderId="26" applyNumberFormat="0" applyAlignment="0" applyProtection="0"/>
    <xf numFmtId="0" fontId="40" fillId="60" borderId="33" applyNumberFormat="0" applyAlignment="0" applyProtection="0"/>
    <xf numFmtId="0" fontId="58" fillId="60" borderId="26" applyNumberFormat="0" applyAlignment="0" applyProtection="0"/>
    <xf numFmtId="0" fontId="21" fillId="64" borderId="32" applyNumberFormat="0" applyFont="0" applyAlignment="0" applyProtection="0"/>
    <xf numFmtId="0" fontId="42" fillId="0" borderId="41" applyNumberFormat="0" applyFill="0" applyAlignment="0" applyProtection="0"/>
    <xf numFmtId="4" fontId="65" fillId="55" borderId="39" applyNumberFormat="0" applyProtection="0">
      <alignment vertical="center"/>
    </xf>
    <xf numFmtId="4" fontId="66" fillId="55" borderId="39" applyNumberFormat="0" applyProtection="0">
      <alignment vertical="center"/>
    </xf>
    <xf numFmtId="4" fontId="65" fillId="55" borderId="39" applyNumberFormat="0" applyProtection="0">
      <alignment horizontal="left" vertical="center" indent="1"/>
    </xf>
    <xf numFmtId="0" fontId="65" fillId="55" borderId="39" applyNumberFormat="0" applyProtection="0">
      <alignment horizontal="left" vertical="top" indent="1"/>
    </xf>
    <xf numFmtId="4" fontId="44" fillId="36" borderId="39" applyNumberFormat="0" applyProtection="0">
      <alignment horizontal="right" vertical="center"/>
    </xf>
    <xf numFmtId="4" fontId="44" fillId="42" borderId="39" applyNumberFormat="0" applyProtection="0">
      <alignment horizontal="right" vertical="center"/>
    </xf>
    <xf numFmtId="4" fontId="44" fillId="50" borderId="39" applyNumberFormat="0" applyProtection="0">
      <alignment horizontal="right" vertical="center"/>
    </xf>
    <xf numFmtId="4" fontId="44" fillId="44" borderId="39" applyNumberFormat="0" applyProtection="0">
      <alignment horizontal="right" vertical="center"/>
    </xf>
    <xf numFmtId="4" fontId="44" fillId="48" borderId="39" applyNumberFormat="0" applyProtection="0">
      <alignment horizontal="right" vertical="center"/>
    </xf>
    <xf numFmtId="4" fontId="44" fillId="52" borderId="39" applyNumberFormat="0" applyProtection="0">
      <alignment horizontal="right" vertical="center"/>
    </xf>
    <xf numFmtId="4" fontId="44" fillId="51" borderId="39" applyNumberFormat="0" applyProtection="0">
      <alignment horizontal="right" vertical="center"/>
    </xf>
    <xf numFmtId="4" fontId="44" fillId="66" borderId="39" applyNumberFormat="0" applyProtection="0">
      <alignment horizontal="right" vertical="center"/>
    </xf>
    <xf numFmtId="4" fontId="44" fillId="43" borderId="39" applyNumberFormat="0" applyProtection="0">
      <alignment horizontal="right" vertical="center"/>
    </xf>
    <xf numFmtId="4" fontId="44" fillId="65" borderId="39" applyNumberFormat="0" applyProtection="0">
      <alignment horizontal="right" vertical="center"/>
    </xf>
    <xf numFmtId="0" fontId="21" fillId="69" borderId="39" applyNumberFormat="0" applyProtection="0">
      <alignment horizontal="left" vertical="center" indent="1"/>
    </xf>
    <xf numFmtId="0" fontId="21" fillId="69" borderId="39" applyNumberFormat="0" applyProtection="0">
      <alignment horizontal="left" vertical="top" indent="1"/>
    </xf>
    <xf numFmtId="0" fontId="21" fillId="65" borderId="39" applyNumberFormat="0" applyProtection="0">
      <alignment horizontal="left" vertical="center" indent="1"/>
    </xf>
    <xf numFmtId="0" fontId="21" fillId="65" borderId="39" applyNumberFormat="0" applyProtection="0">
      <alignment horizontal="left" vertical="top" indent="1"/>
    </xf>
    <xf numFmtId="0" fontId="21" fillId="41" borderId="39" applyNumberFormat="0" applyProtection="0">
      <alignment horizontal="left" vertical="center" indent="1"/>
    </xf>
    <xf numFmtId="0" fontId="21" fillId="41" borderId="39" applyNumberFormat="0" applyProtection="0">
      <alignment horizontal="left" vertical="top" indent="1"/>
    </xf>
    <xf numFmtId="0" fontId="21" fillId="68" borderId="39" applyNumberFormat="0" applyProtection="0">
      <alignment horizontal="left" vertical="center" indent="1"/>
    </xf>
    <xf numFmtId="0" fontId="21" fillId="68" borderId="39" applyNumberFormat="0" applyProtection="0">
      <alignment horizontal="left" vertical="top" indent="1"/>
    </xf>
    <xf numFmtId="0" fontId="21" fillId="70" borderId="10" applyNumberFormat="0">
      <protection locked="0"/>
    </xf>
    <xf numFmtId="4" fontId="44" fillId="56" borderId="39" applyNumberFormat="0" applyProtection="0">
      <alignment vertical="center"/>
    </xf>
    <xf numFmtId="4" fontId="68" fillId="56" borderId="39" applyNumberFormat="0" applyProtection="0">
      <alignment vertical="center"/>
    </xf>
    <xf numFmtId="4" fontId="44" fillId="56" borderId="39" applyNumberFormat="0" applyProtection="0">
      <alignment horizontal="left" vertical="center" indent="1"/>
    </xf>
    <xf numFmtId="0" fontId="44" fillId="56" borderId="39" applyNumberFormat="0" applyProtection="0">
      <alignment horizontal="left" vertical="top" indent="1"/>
    </xf>
    <xf numFmtId="4" fontId="44" fillId="68" borderId="39" applyNumberFormat="0" applyProtection="0">
      <alignment horizontal="right" vertical="center"/>
    </xf>
    <xf numFmtId="4" fontId="68" fillId="68" borderId="39" applyNumberFormat="0" applyProtection="0">
      <alignment horizontal="right" vertical="center"/>
    </xf>
    <xf numFmtId="4" fontId="44" fillId="65" borderId="39" applyNumberFormat="0" applyProtection="0">
      <alignment horizontal="left" vertical="center" indent="1"/>
    </xf>
    <xf numFmtId="0" fontId="44" fillId="65" borderId="39" applyNumberFormat="0" applyProtection="0">
      <alignment horizontal="left" vertical="top" indent="1"/>
    </xf>
    <xf numFmtId="4" fontId="70" fillId="68" borderId="39" applyNumberFormat="0" applyProtection="0">
      <alignment horizontal="right" vertical="center"/>
    </xf>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1" fillId="70" borderId="10" applyNumberFormat="0">
      <protection locked="0"/>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2" fillId="95" borderId="10" applyNumberFormat="0" applyProtection="0">
      <alignment vertical="center"/>
    </xf>
    <xf numFmtId="4" fontId="68" fillId="56" borderId="39"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2" fillId="95" borderId="10"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22" fillId="97" borderId="10"/>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65" borderId="39" applyNumberFormat="0" applyProtection="0">
      <alignment horizontal="left" vertical="center" indent="1"/>
    </xf>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21" fillId="64" borderId="32" applyNumberFormat="0" applyFont="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40" fillId="60" borderId="33" applyNumberFormat="0" applyAlignment="0" applyProtection="0"/>
    <xf numFmtId="0" fontId="40" fillId="89" borderId="33" applyNumberFormat="0" applyAlignment="0" applyProtection="0"/>
    <xf numFmtId="0" fontId="22" fillId="65" borderId="39" applyNumberFormat="0" applyProtection="0">
      <alignment horizontal="left" vertical="top" indent="1"/>
    </xf>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0" fontId="42" fillId="0" borderId="41" applyNumberFormat="0" applyFill="0" applyAlignment="0" applyProtection="0"/>
    <xf numFmtId="4" fontId="68" fillId="56" borderId="39" applyNumberFormat="0" applyProtection="0">
      <alignment vertical="center"/>
    </xf>
    <xf numFmtId="0" fontId="42" fillId="0" borderId="41" applyNumberFormat="0" applyFill="0" applyAlignment="0" applyProtection="0"/>
    <xf numFmtId="0" fontId="42" fillId="0" borderId="41" applyNumberFormat="0" applyFill="0" applyAlignment="0" applyProtection="0"/>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76" fillId="70"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76" fillId="70"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76" fillId="70"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76" fillId="70"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4" fontId="72" fillId="57" borderId="35" applyNumberFormat="0" applyProtection="0">
      <alignment vertical="center"/>
    </xf>
    <xf numFmtId="4" fontId="65" fillId="55" borderId="39" applyNumberFormat="0" applyProtection="0">
      <alignment horizontal="left" vertical="center"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22" fillId="93" borderId="35" applyNumberFormat="0" applyProtection="0">
      <alignment horizontal="right" vertical="center"/>
    </xf>
    <xf numFmtId="0" fontId="63" fillId="63" borderId="26" applyNumberFormat="0" applyAlignment="0" applyProtection="0"/>
    <xf numFmtId="0" fontId="63" fillId="63" borderId="35" applyNumberFormat="0" applyAlignment="0" applyProtection="0"/>
    <xf numFmtId="0" fontId="40" fillId="60" borderId="33" applyNumberFormat="0" applyAlignment="0" applyProtection="0"/>
    <xf numFmtId="4" fontId="70" fillId="68" borderId="39" applyNumberFormat="0" applyProtection="0">
      <alignment horizontal="right" vertical="center"/>
    </xf>
    <xf numFmtId="0" fontId="21" fillId="41" borderId="39" applyNumberFormat="0" applyProtection="0">
      <alignment horizontal="left" vertical="center" indent="1"/>
    </xf>
    <xf numFmtId="0" fontId="40" fillId="60" borderId="33" applyNumberFormat="0" applyAlignment="0" applyProtection="0"/>
    <xf numFmtId="0" fontId="40" fillId="60" borderId="33" applyNumberFormat="0" applyAlignment="0" applyProtection="0"/>
    <xf numFmtId="0" fontId="63" fillId="63" borderId="26" applyNumberFormat="0" applyAlignment="0" applyProtection="0"/>
    <xf numFmtId="4" fontId="72" fillId="57" borderId="35" applyNumberFormat="0" applyProtection="0">
      <alignment vertical="center"/>
    </xf>
    <xf numFmtId="0" fontId="22" fillId="41" borderId="39" applyNumberFormat="0" applyProtection="0">
      <alignment horizontal="left" vertical="top" indent="1"/>
    </xf>
    <xf numFmtId="0" fontId="63" fillId="63" borderId="35" applyNumberFormat="0" applyAlignment="0" applyProtection="0"/>
    <xf numFmtId="4" fontId="22" fillId="57" borderId="35" applyNumberFormat="0" applyProtection="0">
      <alignment horizontal="left" vertical="center" indent="1"/>
    </xf>
    <xf numFmtId="0" fontId="22" fillId="68" borderId="35" applyNumberFormat="0" applyProtection="0">
      <alignment horizontal="left" vertical="center" indent="1"/>
    </xf>
    <xf numFmtId="0" fontId="22" fillId="64" borderId="35" applyNumberFormat="0" applyFon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55" fillId="69" borderId="47" applyBorder="0"/>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68" fillId="56" borderId="39" applyNumberFormat="0" applyProtection="0">
      <alignment vertical="center"/>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63" fillId="63" borderId="35" applyNumberFormat="0" applyAlignment="0" applyProtection="0"/>
    <xf numFmtId="4" fontId="72" fillId="57" borderId="35" applyNumberFormat="0" applyProtection="0">
      <alignment vertical="center"/>
    </xf>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68"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0" fontId="55" fillId="69" borderId="47" applyBorder="0"/>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6" fillId="70" borderId="35" applyNumberFormat="0" applyProtection="0">
      <alignment horizontal="right" vertical="center"/>
    </xf>
    <xf numFmtId="4" fontId="70" fillId="68" borderId="39" applyNumberFormat="0" applyProtection="0">
      <alignment horizontal="right" vertical="center"/>
    </xf>
    <xf numFmtId="4" fontId="76" fillId="70" borderId="35" applyNumberFormat="0" applyProtection="0">
      <alignment horizontal="right" vertical="center"/>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4" fontId="75" fillId="71" borderId="45" applyNumberFormat="0" applyProtection="0">
      <alignment horizontal="left" vertical="center"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74" fillId="65" borderId="39" applyNumberFormat="0" applyProtection="0">
      <alignment horizontal="left" vertical="top" indent="1"/>
    </xf>
    <xf numFmtId="0" fontId="44" fillId="65" borderId="39" applyNumberFormat="0" applyProtection="0">
      <alignment horizontal="left" vertical="top" indent="1"/>
    </xf>
    <xf numFmtId="0" fontId="74" fillId="6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44" fillId="65" borderId="39" applyNumberFormat="0" applyProtection="0">
      <alignment horizontal="left" vertical="center" indent="1"/>
    </xf>
    <xf numFmtId="4" fontId="22" fillId="47" borderId="35" applyNumberFormat="0" applyProtection="0">
      <alignment horizontal="left" vertical="center" indent="1"/>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72" fillId="96" borderId="35" applyNumberFormat="0" applyProtection="0">
      <alignment horizontal="right" vertical="center"/>
    </xf>
    <xf numFmtId="4" fontId="68" fillId="68" borderId="39" applyNumberFormat="0" applyProtection="0">
      <alignment horizontal="right" vertical="center"/>
    </xf>
    <xf numFmtId="4" fontId="72" fillId="96"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22" fillId="0" borderId="35" applyNumberFormat="0" applyProtection="0">
      <alignment horizontal="right" vertical="center"/>
    </xf>
    <xf numFmtId="4" fontId="44" fillId="68" borderId="39" applyNumberFormat="0" applyProtection="0">
      <alignment horizontal="right" vertical="center"/>
    </xf>
    <xf numFmtId="4" fontId="22" fillId="0" borderId="35" applyNumberFormat="0" applyProtection="0">
      <alignment horizontal="right" vertical="center"/>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74" fillId="56" borderId="39" applyNumberFormat="0" applyProtection="0">
      <alignment horizontal="left" vertical="top" indent="1"/>
    </xf>
    <xf numFmtId="0" fontId="44" fillId="56" borderId="39" applyNumberFormat="0" applyProtection="0">
      <alignment horizontal="left" vertical="top" indent="1"/>
    </xf>
    <xf numFmtId="0" fontId="74" fillId="56" borderId="39" applyNumberFormat="0" applyProtection="0">
      <alignment horizontal="left" vertical="top"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74" fillId="53" borderId="39" applyNumberFormat="0" applyProtection="0">
      <alignment horizontal="left" vertical="center" indent="1"/>
    </xf>
    <xf numFmtId="4" fontId="44" fillId="56" borderId="39" applyNumberFormat="0" applyProtection="0">
      <alignment horizontal="left" vertical="center" indent="1"/>
    </xf>
    <xf numFmtId="4" fontId="74" fillId="53" borderId="39" applyNumberFormat="0" applyProtection="0">
      <alignment horizontal="left" vertical="center" indent="1"/>
    </xf>
    <xf numFmtId="4" fontId="68"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74" fillId="56" borderId="39" applyNumberFormat="0" applyProtection="0">
      <alignment vertical="center"/>
    </xf>
    <xf numFmtId="4" fontId="44" fillId="56" borderId="39" applyNumberFormat="0" applyProtection="0">
      <alignment vertical="center"/>
    </xf>
    <xf numFmtId="4" fontId="74" fillId="56" borderId="39" applyNumberFormat="0" applyProtection="0">
      <alignment vertical="center"/>
    </xf>
    <xf numFmtId="0" fontId="55" fillId="69" borderId="47" applyBorder="0"/>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2" fillId="68" borderId="39" applyNumberFormat="0" applyProtection="0">
      <alignment horizontal="left" vertical="top" indent="1"/>
    </xf>
    <xf numFmtId="0" fontId="21" fillId="68" borderId="39" applyNumberFormat="0" applyProtection="0">
      <alignment horizontal="left" vertical="top" indent="1"/>
    </xf>
    <xf numFmtId="0" fontId="22" fillId="68" borderId="39" applyNumberFormat="0" applyProtection="0">
      <alignment horizontal="left" vertical="top"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2" fillId="68" borderId="35" applyNumberFormat="0" applyProtection="0">
      <alignment horizontal="left" vertical="center" indent="1"/>
    </xf>
    <xf numFmtId="0" fontId="21" fillId="68" borderId="39" applyNumberFormat="0" applyProtection="0">
      <alignment horizontal="left" vertical="center" indent="1"/>
    </xf>
    <xf numFmtId="0" fontId="22" fillId="68" borderId="35" applyNumberFormat="0" applyProtection="0">
      <alignment horizontal="left" vertical="center"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2" fillId="41" borderId="39" applyNumberFormat="0" applyProtection="0">
      <alignment horizontal="left" vertical="top" indent="1"/>
    </xf>
    <xf numFmtId="0" fontId="21" fillId="41" borderId="39" applyNumberFormat="0" applyProtection="0">
      <alignment horizontal="left" vertical="top" indent="1"/>
    </xf>
    <xf numFmtId="0" fontId="22" fillId="41" borderId="39" applyNumberFormat="0" applyProtection="0">
      <alignment horizontal="left" vertical="top"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2" fillId="41" borderId="35" applyNumberFormat="0" applyProtection="0">
      <alignment horizontal="left" vertical="center" indent="1"/>
    </xf>
    <xf numFmtId="0" fontId="21" fillId="41" borderId="39" applyNumberFormat="0" applyProtection="0">
      <alignment horizontal="left" vertical="center" indent="1"/>
    </xf>
    <xf numFmtId="0" fontId="22" fillId="41" borderId="35" applyNumberFormat="0" applyProtection="0">
      <alignment horizontal="left" vertical="center"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2" fillId="65" borderId="39" applyNumberFormat="0" applyProtection="0">
      <alignment horizontal="left" vertical="top" indent="1"/>
    </xf>
    <xf numFmtId="0" fontId="21" fillId="65" borderId="39" applyNumberFormat="0" applyProtection="0">
      <alignment horizontal="left" vertical="top" indent="1"/>
    </xf>
    <xf numFmtId="0" fontId="22" fillId="65" borderId="39" applyNumberFormat="0" applyProtection="0">
      <alignment horizontal="left" vertical="top"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2" fillId="94" borderId="35" applyNumberFormat="0" applyProtection="0">
      <alignment horizontal="left" vertical="center" indent="1"/>
    </xf>
    <xf numFmtId="0" fontId="21" fillId="65" borderId="39" applyNumberFormat="0" applyProtection="0">
      <alignment horizontal="left" vertical="center" indent="1"/>
    </xf>
    <xf numFmtId="0" fontId="22" fillId="94" borderId="35" applyNumberFormat="0" applyProtection="0">
      <alignment horizontal="left" vertical="center"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2" fillId="69" borderId="39" applyNumberFormat="0" applyProtection="0">
      <alignment horizontal="left" vertical="top" indent="1"/>
    </xf>
    <xf numFmtId="0" fontId="21" fillId="69" borderId="39" applyNumberFormat="0" applyProtection="0">
      <alignment horizontal="left" vertical="top" indent="1"/>
    </xf>
    <xf numFmtId="0" fontId="22" fillId="69" borderId="39" applyNumberFormat="0" applyProtection="0">
      <alignment horizontal="left" vertical="top"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2" fillId="53" borderId="35" applyNumberFormat="0" applyProtection="0">
      <alignment horizontal="left" vertical="center" indent="1"/>
    </xf>
    <xf numFmtId="0" fontId="21" fillId="69" borderId="39" applyNumberFormat="0" applyProtection="0">
      <alignment horizontal="left" vertical="center" indent="1"/>
    </xf>
    <xf numFmtId="0" fontId="22" fillId="53" borderId="3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5"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8" borderId="45" applyNumberFormat="0" applyProtection="0">
      <alignment horizontal="left" vertical="center" indent="1"/>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22" fillId="65" borderId="35" applyNumberFormat="0" applyProtection="0">
      <alignment horizontal="right" vertical="center"/>
    </xf>
    <xf numFmtId="4" fontId="44" fillId="65" borderId="39" applyNumberFormat="0" applyProtection="0">
      <alignment horizontal="right" vertical="center"/>
    </xf>
    <xf numFmtId="4" fontId="22" fillId="65" borderId="35" applyNumberFormat="0" applyProtection="0">
      <alignment horizontal="right" vertical="center"/>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1" fillId="64" borderId="32" applyNumberFormat="0" applyFon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58" fillId="60" borderId="26" applyNumberFormat="0" applyAlignment="0" applyProtection="0"/>
    <xf numFmtId="4" fontId="22" fillId="55" borderId="35" applyNumberFormat="0" applyProtection="0">
      <alignment vertical="center"/>
    </xf>
    <xf numFmtId="0" fontId="63" fillId="63"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58" fillId="60"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63" fillId="63" borderId="26" applyNumberForma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21" fillId="64" borderId="32" applyNumberFormat="0" applyFon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65" fillId="55" borderId="39"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65"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66" fillId="55" borderId="39"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66" fillId="55" borderId="39"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65" fillId="55" borderId="39"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65" fillId="55" borderId="39" applyNumberFormat="0" applyProtection="0">
      <alignment horizontal="left" vertical="center"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65"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73" fillId="55" borderId="39" applyNumberFormat="0" applyProtection="0">
      <alignment horizontal="left" vertical="top" indent="1"/>
    </xf>
    <xf numFmtId="0" fontId="65" fillId="55" borderId="39" applyNumberFormat="0" applyProtection="0">
      <alignment horizontal="left" vertical="top"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44" fillId="36" borderId="39"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44" fillId="36"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44" fillId="42" borderId="39"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44" fillId="42"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44" fillId="50" borderId="39"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22" fillId="50" borderId="45" applyNumberFormat="0" applyProtection="0">
      <alignment horizontal="right" vertical="center"/>
    </xf>
    <xf numFmtId="4" fontId="44" fillId="50"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44" fillId="44" borderId="39"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44" fillId="44"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44" fillId="48" borderId="39"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44" fillId="48"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44" fillId="52" borderId="39"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44" fillId="52"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44" fillId="51" borderId="39"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44" fillId="51"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44" fillId="66" borderId="39"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44" fillId="66"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44" fillId="43" borderId="39"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44" fillId="43" borderId="39" applyNumberFormat="0" applyProtection="0">
      <alignment horizontal="right" vertical="center"/>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2" fillId="67"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4" fontId="21" fillId="69" borderId="45" applyNumberFormat="0" applyProtection="0">
      <alignment horizontal="left" vertical="center" indent="1"/>
    </xf>
    <xf numFmtId="0" fontId="40" fillId="60" borderId="33" applyNumberFormat="0" applyAlignment="0" applyProtection="0"/>
    <xf numFmtId="0" fontId="42" fillId="0" borderId="41" applyNumberFormat="0" applyFill="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78" fillId="89"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63" fillId="63" borderId="35" applyNumberForma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22" fillId="64" borderId="35" applyNumberFormat="0" applyFont="0" applyAlignment="0" applyProtection="0"/>
    <xf numFmtId="0" fontId="40" fillId="60"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89"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0" fontId="40" fillId="60" borderId="33" applyNumberFormat="0" applyAlignment="0" applyProtection="0"/>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22" fillId="55"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72" fillId="57" borderId="35" applyNumberFormat="0" applyProtection="0">
      <alignment vertical="center"/>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5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47" borderId="35" applyNumberFormat="0" applyProtection="0">
      <alignment horizontal="left" vertical="center" indent="1"/>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36"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93"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4"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48"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2"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51"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66"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4" fontId="22" fillId="43" borderId="35" applyNumberFormat="0" applyProtection="0">
      <alignment horizontal="right" vertical="center"/>
    </xf>
    <xf numFmtId="169" fontId="26" fillId="0" borderId="0" applyFont="0" applyFill="0" applyBorder="0" applyAlignment="0" applyProtection="0"/>
    <xf numFmtId="44" fontId="107" fillId="0" borderId="0" applyFont="0" applyFill="0" applyBorder="0" applyAlignment="0" applyProtection="0"/>
    <xf numFmtId="9" fontId="21" fillId="0" borderId="0" applyFont="0" applyFill="0" applyBorder="0" applyAlignment="0" applyProtection="0"/>
    <xf numFmtId="9" fontId="107" fillId="0" borderId="0" applyFont="0" applyFill="0" applyBorder="0" applyAlignment="0" applyProtection="0"/>
    <xf numFmtId="9" fontId="26" fillId="0" borderId="0" applyFont="0" applyFill="0" applyBorder="0" applyAlignment="0" applyProtection="0"/>
    <xf numFmtId="0" fontId="21" fillId="0" borderId="0"/>
    <xf numFmtId="37" fontId="44" fillId="0" borderId="0" applyFill="0" applyBorder="0"/>
    <xf numFmtId="0" fontId="21" fillId="0" borderId="0" applyFill="0" applyBorder="0"/>
    <xf numFmtId="39" fontId="44" fillId="0" borderId="0" applyBorder="0"/>
    <xf numFmtId="174" fontId="21" fillId="0" borderId="0" applyFill="0" applyBorder="0"/>
    <xf numFmtId="175" fontId="21" fillId="0" borderId="0" applyFill="0" applyBorder="0"/>
    <xf numFmtId="176" fontId="21" fillId="0" borderId="0" applyFill="0" applyBorder="0"/>
    <xf numFmtId="177" fontId="21" fillId="0" borderId="0" applyFill="0" applyBorder="0"/>
    <xf numFmtId="0" fontId="21" fillId="0" borderId="0" applyFill="0" applyBorder="0"/>
    <xf numFmtId="0" fontId="21" fillId="0" borderId="0" applyFill="0" applyBorder="0"/>
    <xf numFmtId="178" fontId="21" fillId="0" borderId="16" applyFill="0" applyBorder="0"/>
    <xf numFmtId="9" fontId="44" fillId="0" borderId="0" applyFill="0" applyBorder="0"/>
    <xf numFmtId="168" fontId="44" fillId="0" borderId="0" applyFill="0" applyBorder="0"/>
    <xf numFmtId="10" fontId="44" fillId="0" borderId="0" applyFill="0" applyBorder="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08" fillId="0" borderId="0" applyFill="0" applyBorder="0"/>
    <xf numFmtId="0" fontId="109" fillId="0" borderId="0" applyFill="0" applyBorder="0"/>
    <xf numFmtId="179" fontId="25" fillId="0" borderId="0" applyFill="0" applyBorder="0"/>
    <xf numFmtId="180" fontId="25" fillId="0" borderId="15" applyFill="0" applyBorder="0"/>
    <xf numFmtId="17" fontId="21" fillId="0" borderId="0" applyFill="0" applyBorder="0">
      <alignment horizontal="center"/>
    </xf>
    <xf numFmtId="37" fontId="110" fillId="0" borderId="0" applyFill="0" applyBorder="0">
      <protection locked="0"/>
    </xf>
    <xf numFmtId="0" fontId="110" fillId="0" borderId="0" applyFill="0" applyBorder="0">
      <protection locked="0"/>
    </xf>
    <xf numFmtId="39" fontId="110" fillId="0" borderId="0" applyFill="0" applyBorder="0">
      <protection locked="0"/>
    </xf>
    <xf numFmtId="174" fontId="110" fillId="0" borderId="0" applyFill="0" applyBorder="0">
      <protection locked="0"/>
    </xf>
    <xf numFmtId="175" fontId="21" fillId="0" borderId="0" applyFill="0" applyBorder="0">
      <protection locked="0"/>
    </xf>
    <xf numFmtId="176" fontId="110" fillId="0" borderId="0" applyFill="0" applyBorder="0">
      <protection locked="0"/>
    </xf>
    <xf numFmtId="177" fontId="110" fillId="0" borderId="0" applyFill="0" applyBorder="0">
      <protection locked="0"/>
    </xf>
    <xf numFmtId="0" fontId="110" fillId="0" borderId="0" applyFill="0" applyBorder="0">
      <protection locked="0"/>
    </xf>
    <xf numFmtId="0" fontId="21" fillId="0" borderId="0" applyFill="0" applyBorder="0">
      <protection locked="0"/>
    </xf>
    <xf numFmtId="178" fontId="21" fillId="0" borderId="0" applyFill="0" applyBorder="0">
      <protection locked="0"/>
    </xf>
    <xf numFmtId="9" fontId="110" fillId="0" borderId="0" applyFill="0" applyBorder="0" applyAlignment="0">
      <protection locked="0"/>
    </xf>
    <xf numFmtId="168" fontId="110" fillId="0" borderId="0" applyFill="0" applyBorder="0"/>
    <xf numFmtId="10" fontId="110" fillId="0" borderId="0" applyFill="0" applyBorder="0">
      <protection locked="0"/>
    </xf>
    <xf numFmtId="49" fontId="110" fillId="0" borderId="13" applyFill="0" applyBorder="0">
      <protection locked="0"/>
    </xf>
    <xf numFmtId="0" fontId="21" fillId="0" borderId="0"/>
    <xf numFmtId="9" fontId="21" fillId="0" borderId="0" applyFont="0" applyFill="0" applyBorder="0" applyAlignment="0" applyProtection="0"/>
    <xf numFmtId="49" fontId="21" fillId="0" borderId="15" applyFill="0" applyBorder="0"/>
    <xf numFmtId="179" fontId="21" fillId="0" borderId="0" applyFill="0" applyBorder="0"/>
    <xf numFmtId="180" fontId="21" fillId="0" borderId="0" applyFill="0" applyBorder="0"/>
    <xf numFmtId="181" fontId="21" fillId="0" borderId="15" applyFill="0" applyBorder="0"/>
    <xf numFmtId="0" fontId="111" fillId="0" borderId="0" applyNumberFormat="0" applyFill="0" applyBorder="0" applyAlignment="0" applyProtection="0"/>
    <xf numFmtId="0" fontId="21" fillId="0" borderId="0"/>
    <xf numFmtId="3" fontId="112" fillId="0" borderId="15" applyFont="0" applyFill="0" applyBorder="0" applyAlignment="0" applyProtection="0">
      <alignment horizontal="right"/>
    </xf>
    <xf numFmtId="165" fontId="112" fillId="0" borderId="15" applyFont="0" applyFill="0" applyBorder="0" applyAlignment="0" applyProtection="0">
      <alignment horizontal="right"/>
    </xf>
    <xf numFmtId="2" fontId="112" fillId="0" borderId="15" applyFont="0" applyFill="0" applyBorder="0" applyAlignment="0" applyProtection="0">
      <alignment horizontal="right"/>
    </xf>
    <xf numFmtId="0" fontId="26"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4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5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5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5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5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7" fillId="98" borderId="0" applyNumberFormat="0" applyBorder="0" applyAlignment="0" applyProtection="0"/>
    <xf numFmtId="0" fontId="27" fillId="55" borderId="0" applyNumberFormat="0" applyBorder="0" applyAlignment="0" applyProtection="0"/>
    <xf numFmtId="0" fontId="27" fillId="53" borderId="0" applyNumberFormat="0" applyBorder="0" applyAlignment="0" applyProtection="0"/>
    <xf numFmtId="0" fontId="27" fillId="98" borderId="0" applyNumberFormat="0" applyBorder="0" applyAlignment="0" applyProtection="0"/>
    <xf numFmtId="0" fontId="27" fillId="42" borderId="0" applyNumberFormat="0" applyBorder="0" applyAlignment="0" applyProtection="0"/>
    <xf numFmtId="0" fontId="27" fillId="98" borderId="0" applyNumberFormat="0" applyBorder="0" applyAlignment="0" applyProtection="0"/>
    <xf numFmtId="0" fontId="27" fillId="99" borderId="0" applyNumberFormat="0" applyBorder="0" applyAlignment="0" applyProtection="0"/>
    <xf numFmtId="0" fontId="27" fillId="52" borderId="0" applyNumberFormat="0" applyBorder="0" applyAlignment="0" applyProtection="0"/>
    <xf numFmtId="0" fontId="27" fillId="98" borderId="0" applyNumberFormat="0" applyBorder="0" applyAlignment="0" applyProtection="0"/>
    <xf numFmtId="0" fontId="27" fillId="48" borderId="0" applyNumberFormat="0" applyBorder="0" applyAlignment="0" applyProtection="0"/>
    <xf numFmtId="37" fontId="113" fillId="100" borderId="0" applyNumberFormat="0" applyAlignment="0">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37" fontId="114" fillId="100" borderId="49" applyNumberFormat="0" applyAlignment="0">
      <alignment horizontal="right"/>
      <protection locked="0"/>
    </xf>
    <xf numFmtId="0" fontId="115" fillId="0" borderId="0"/>
    <xf numFmtId="0" fontId="115" fillId="0" borderId="0"/>
    <xf numFmtId="0" fontId="115" fillId="0" borderId="0"/>
    <xf numFmtId="169" fontId="116" fillId="0" borderId="0">
      <alignment horizontal="center"/>
    </xf>
    <xf numFmtId="169" fontId="116" fillId="0" borderId="0">
      <alignment horizontal="center"/>
    </xf>
    <xf numFmtId="169" fontId="116" fillId="0" borderId="0">
      <alignment horizontal="center"/>
    </xf>
    <xf numFmtId="169" fontId="116" fillId="0" borderId="0">
      <alignment horizontal="center"/>
    </xf>
    <xf numFmtId="182" fontId="117" fillId="0" borderId="0">
      <alignment horizontal="right"/>
    </xf>
    <xf numFmtId="183" fontId="118" fillId="0" borderId="0" applyFont="0" applyFill="0" applyBorder="0" applyAlignment="0" applyProtection="0"/>
    <xf numFmtId="184" fontId="119" fillId="0" borderId="0" applyFont="0" applyFill="0" applyBorder="0" applyAlignment="0" applyProtection="0"/>
    <xf numFmtId="4" fontId="21" fillId="101" borderId="0" applyFont="0" applyBorder="0" applyAlignment="0">
      <alignment horizontal="right"/>
    </xf>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5" fontId="111" fillId="0" borderId="13" applyAlignment="0" applyProtection="0"/>
    <xf numFmtId="186" fontId="120" fillId="0" borderId="50" applyNumberFormat="0" applyFill="0" applyAlignment="0" applyProtection="0">
      <alignment horizontal="center"/>
    </xf>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0" fontId="121" fillId="70" borderId="26" applyNumberFormat="0" applyAlignment="0" applyProtection="0"/>
    <xf numFmtId="187" fontId="122" fillId="0" borderId="0" applyFill="0" applyBorder="0" applyAlignment="0"/>
    <xf numFmtId="0" fontId="30" fillId="102" borderId="51" applyNumberFormat="0" applyAlignment="0" applyProtection="0"/>
    <xf numFmtId="0" fontId="123" fillId="0" borderId="0">
      <alignment horizontal="center" wrapText="1"/>
      <protection hidden="1"/>
    </xf>
    <xf numFmtId="0" fontId="21" fillId="103" borderId="0"/>
    <xf numFmtId="188" fontId="45" fillId="0" borderId="0" applyFont="0" applyFill="0" applyBorder="0" applyAlignment="0" applyProtection="0">
      <alignment vertical="center"/>
      <protection hidden="1"/>
    </xf>
    <xf numFmtId="187" fontId="122"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40" fontId="1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43" fontId="2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43"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169" fontId="107"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07"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43"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0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3" fontId="127" fillId="0" borderId="0" applyFont="0" applyFill="0" applyBorder="0" applyAlignment="0" applyProtection="0"/>
    <xf numFmtId="0" fontId="128" fillId="104" borderId="0">
      <alignment horizontal="center" vertical="center" wrapText="1"/>
    </xf>
    <xf numFmtId="189" fontId="65" fillId="0" borderId="0"/>
    <xf numFmtId="189" fontId="44" fillId="0" borderId="0" applyBorder="0"/>
    <xf numFmtId="0" fontId="129" fillId="0" borderId="0">
      <alignment horizontal="left"/>
    </xf>
    <xf numFmtId="0" fontId="130" fillId="0" borderId="0"/>
    <xf numFmtId="0" fontId="131" fillId="0" borderId="0">
      <alignment horizontal="left"/>
    </xf>
    <xf numFmtId="0" fontId="123" fillId="0" borderId="0" applyFill="0" applyBorder="0">
      <alignment horizontal="right"/>
      <protection locked="0"/>
    </xf>
    <xf numFmtId="187" fontId="122" fillId="0" borderId="0" applyFill="0" applyBorder="0">
      <protection locked="0"/>
    </xf>
    <xf numFmtId="187" fontId="122" fillId="0" borderId="0" applyFill="0" applyBorder="0"/>
    <xf numFmtId="187" fontId="122" fillId="0" borderId="0" applyFill="0" applyBorder="0">
      <protection locked="0"/>
    </xf>
    <xf numFmtId="187" fontId="122" fillId="0" borderId="0" applyFill="0" applyBorder="0"/>
    <xf numFmtId="187" fontId="122" fillId="0" borderId="0" applyFont="0" applyFill="0" applyBorder="0" applyAlignment="0" applyProtection="0">
      <alignment horizontal="right"/>
    </xf>
    <xf numFmtId="44" fontId="107"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172" fontId="107" fillId="0" borderId="0" applyFont="0" applyFill="0" applyBorder="0" applyAlignment="0" applyProtection="0"/>
    <xf numFmtId="44"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4" fontId="21" fillId="0" borderId="0" applyFont="0" applyFill="0" applyBorder="0" applyAlignment="0" applyProtection="0"/>
    <xf numFmtId="172" fontId="21" fillId="0" borderId="0" applyFont="0" applyFill="0" applyBorder="0" applyAlignment="0" applyProtection="0"/>
    <xf numFmtId="172" fontId="107" fillId="0" borderId="0" applyFont="0" applyFill="0" applyBorder="0" applyAlignment="0" applyProtection="0"/>
    <xf numFmtId="44" fontId="107" fillId="0" borderId="0" applyFont="0" applyFill="0" applyBorder="0" applyAlignment="0" applyProtection="0"/>
    <xf numFmtId="44" fontId="107"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172" fontId="107"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4" fontId="107" fillId="0" borderId="0" applyFont="0" applyFill="0" applyBorder="0" applyAlignment="0" applyProtection="0"/>
    <xf numFmtId="44"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4" fontId="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187" fontId="21" fillId="0" borderId="0" applyFont="0" applyFill="0" applyBorder="0" applyAlignment="0" applyProtection="0"/>
    <xf numFmtId="192" fontId="21" fillId="0" borderId="0" applyBorder="0" applyAlignment="0"/>
    <xf numFmtId="193" fontId="21" fillId="0" borderId="0" applyBorder="0" applyAlignment="0"/>
    <xf numFmtId="194" fontId="21" fillId="0" borderId="0" applyBorder="0" applyAlignment="0"/>
    <xf numFmtId="195" fontId="21" fillId="0" borderId="0" applyBorder="0" applyAlignment="0"/>
    <xf numFmtId="189" fontId="65" fillId="0" borderId="0" applyBorder="0"/>
    <xf numFmtId="0" fontId="123" fillId="0" borderId="0" applyFont="0" applyFill="0" applyBorder="0" applyAlignment="0">
      <protection locked="0"/>
    </xf>
    <xf numFmtId="187" fontId="122" fillId="0" borderId="0" applyFill="0" applyBorder="0"/>
    <xf numFmtId="187" fontId="122" fillId="0" borderId="0" applyFont="0" applyFill="0" applyBorder="0" applyAlignment="0" applyProtection="0"/>
    <xf numFmtId="196" fontId="132" fillId="0" borderId="0" applyFill="0" applyBorder="0"/>
    <xf numFmtId="197" fontId="132" fillId="0" borderId="0" applyFill="0" applyBorder="0"/>
    <xf numFmtId="198" fontId="118" fillId="0" borderId="0">
      <alignment horizontal="left"/>
    </xf>
    <xf numFmtId="15" fontId="110" fillId="0" borderId="0" applyFill="0" applyBorder="0">
      <protection locked="0"/>
    </xf>
    <xf numFmtId="0" fontId="127" fillId="0" borderId="0" applyFont="0" applyFill="0" applyBorder="0" applyAlignment="0" applyProtection="0"/>
    <xf numFmtId="1" fontId="21" fillId="0" borderId="0" applyFill="0" applyBorder="0">
      <alignment horizontal="right"/>
    </xf>
    <xf numFmtId="2" fontId="21" fillId="0" borderId="0" applyFill="0" applyBorder="0">
      <alignment horizontal="right"/>
    </xf>
    <xf numFmtId="2" fontId="110" fillId="0" borderId="0" applyFill="0" applyBorder="0">
      <protection locked="0"/>
    </xf>
    <xf numFmtId="187" fontId="21" fillId="0" borderId="0" applyFill="0" applyBorder="0">
      <alignment horizontal="right"/>
    </xf>
    <xf numFmtId="187" fontId="110" fillId="0" borderId="0" applyFill="0" applyBorder="0">
      <protection locked="0"/>
    </xf>
    <xf numFmtId="187" fontId="21" fillId="0" borderId="0" applyFill="0" applyBorder="0">
      <alignment horizontal="right"/>
    </xf>
    <xf numFmtId="199" fontId="21" fillId="0" borderId="0" applyFont="0" applyFill="0" applyBorder="0" applyAlignment="0" applyProtection="0"/>
    <xf numFmtId="200" fontId="21" fillId="0" borderId="0" applyFont="0" applyFill="0" applyBorder="0" applyAlignment="0" applyProtection="0"/>
    <xf numFmtId="187" fontId="122" fillId="0" borderId="52" applyNumberFormat="0" applyFont="0" applyFill="0" applyAlignment="0" applyProtection="0"/>
    <xf numFmtId="201" fontId="133" fillId="0" borderId="0" applyBorder="0" applyAlignment="0"/>
    <xf numFmtId="202" fontId="21" fillId="0" borderId="0" applyFont="0" applyFill="0" applyBorder="0" applyAlignment="0" applyProtection="0"/>
    <xf numFmtId="2" fontId="127" fillId="0" borderId="0" applyFont="0" applyFill="0" applyBorder="0" applyAlignment="0" applyProtection="0"/>
    <xf numFmtId="0" fontId="134" fillId="0" borderId="0">
      <alignment horizontal="left"/>
    </xf>
    <xf numFmtId="0" fontId="135" fillId="0" borderId="0">
      <alignment horizontal="left"/>
    </xf>
    <xf numFmtId="0" fontId="136" fillId="0" borderId="0" applyFill="0" applyBorder="0" applyProtection="0">
      <alignment horizontal="left"/>
    </xf>
    <xf numFmtId="0" fontId="136" fillId="0" borderId="0">
      <alignment horizontal="left"/>
    </xf>
    <xf numFmtId="0" fontId="136" fillId="0" borderId="0" applyFill="0" applyBorder="0" applyProtection="0">
      <alignment horizontal="left"/>
    </xf>
    <xf numFmtId="4" fontId="21" fillId="103" borderId="0"/>
    <xf numFmtId="203" fontId="25" fillId="0" borderId="0" applyNumberFormat="0" applyFill="0" applyBorder="0">
      <alignment horizontal="center" vertical="center" wrapText="1"/>
      <protection hidden="1"/>
    </xf>
    <xf numFmtId="203" fontId="137" fillId="0" borderId="0" applyNumberFormat="0">
      <alignment vertical="center"/>
      <protection hidden="1"/>
    </xf>
    <xf numFmtId="203" fontId="25" fillId="0" borderId="0" applyNumberFormat="0" applyFill="0" applyBorder="0">
      <alignment vertical="center"/>
      <protection hidden="1"/>
    </xf>
    <xf numFmtId="187" fontId="122" fillId="0" borderId="0" applyFont="0" applyFill="0" applyBorder="0" applyAlignment="0" applyProtection="0">
      <alignment horizontal="right"/>
    </xf>
    <xf numFmtId="204" fontId="138" fillId="0" borderId="18" applyNumberFormat="0" applyFill="0" applyProtection="0">
      <alignment horizontal="center"/>
    </xf>
    <xf numFmtId="37" fontId="139" fillId="105" borderId="0" applyNumberFormat="0">
      <alignment vertical="center"/>
    </xf>
    <xf numFmtId="0" fontId="140" fillId="0" borderId="0">
      <alignment horizontal="left"/>
    </xf>
    <xf numFmtId="0" fontId="141" fillId="0" borderId="0" applyProtection="0">
      <alignment horizontal="right"/>
    </xf>
    <xf numFmtId="37" fontId="142" fillId="106" borderId="0" applyNumberFormat="0">
      <alignment vertical="center"/>
    </xf>
    <xf numFmtId="37" fontId="133" fillId="0" borderId="0" applyNumberFormat="0">
      <alignment vertical="center"/>
    </xf>
    <xf numFmtId="0" fontId="25" fillId="0" borderId="18" applyNumberFormat="0"/>
    <xf numFmtId="0" fontId="143" fillId="0" borderId="36" applyNumberFormat="0" applyFill="0" applyAlignment="0" applyProtection="0"/>
    <xf numFmtId="0" fontId="144" fillId="0" borderId="0">
      <alignment horizontal="left"/>
    </xf>
    <xf numFmtId="0" fontId="145" fillId="0" borderId="15">
      <alignment horizontal="left" vertical="top"/>
    </xf>
    <xf numFmtId="0" fontId="146" fillId="0" borderId="29" applyNumberFormat="0" applyFill="0" applyAlignment="0" applyProtection="0"/>
    <xf numFmtId="0" fontId="147" fillId="0" borderId="0">
      <alignment horizontal="left"/>
    </xf>
    <xf numFmtId="0" fontId="148" fillId="0" borderId="15">
      <alignment horizontal="left" vertical="top"/>
    </xf>
    <xf numFmtId="0" fontId="149" fillId="0" borderId="53" applyNumberFormat="0" applyFill="0" applyAlignment="0" applyProtection="0"/>
    <xf numFmtId="0" fontId="150" fillId="0" borderId="0">
      <alignment horizontal="left"/>
    </xf>
    <xf numFmtId="0" fontId="149" fillId="0" borderId="0" applyNumberFormat="0" applyFill="0" applyBorder="0" applyAlignment="0" applyProtection="0"/>
    <xf numFmtId="0" fontId="151" fillId="0" borderId="54" applyNumberFormat="0" applyFont="0" applyFill="0" applyAlignment="0"/>
    <xf numFmtId="205" fontId="65" fillId="0" borderId="0">
      <alignment horizontal="left"/>
    </xf>
    <xf numFmtId="206" fontId="65" fillId="0" borderId="0"/>
    <xf numFmtId="38" fontId="108" fillId="0" borderId="0"/>
    <xf numFmtId="0" fontId="25" fillId="0" borderId="18" applyNumberFormat="0"/>
    <xf numFmtId="0" fontId="67" fillId="0" borderId="0"/>
    <xf numFmtId="0" fontId="108" fillId="0" borderId="0">
      <alignment horizontal="left"/>
    </xf>
    <xf numFmtId="207" fontId="21" fillId="0" borderId="0" applyBorder="0" applyAlignment="0"/>
    <xf numFmtId="0" fontId="152" fillId="0" borderId="0" applyNumberFormat="0" applyFill="0" applyBorder="0" applyAlignment="0" applyProtection="0">
      <alignment vertical="top"/>
      <protection locked="0"/>
    </xf>
    <xf numFmtId="204" fontId="153" fillId="100" borderId="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10" fontId="22" fillId="95" borderId="10" applyNumberFormat="0" applyBorder="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0" fontId="154" fillId="55" borderId="26" applyNumberFormat="0" applyAlignment="0" applyProtection="0"/>
    <xf numFmtId="208" fontId="155" fillId="0" borderId="0" applyFill="0" applyBorder="0" applyProtection="0"/>
    <xf numFmtId="37" fontId="110" fillId="0" borderId="0" applyNumberFormat="0" applyBorder="0" applyAlignment="0">
      <alignment horizontal="left" indent="2"/>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193" fontId="110" fillId="95" borderId="55" applyNumberFormat="0" applyAlignment="0">
      <protection locked="0"/>
    </xf>
    <xf numFmtId="37" fontId="156" fillId="0" borderId="0" applyNumberFormat="0" applyFill="0" applyBorder="0" applyAlignment="0">
      <protection locked="0"/>
    </xf>
    <xf numFmtId="0" fontId="123" fillId="0" borderId="0" applyFill="0" applyBorder="0">
      <alignment horizontal="right"/>
      <protection locked="0"/>
    </xf>
    <xf numFmtId="0" fontId="123" fillId="0" borderId="0" applyFill="0" applyBorder="0">
      <alignment horizontal="right"/>
      <protection locked="0"/>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11" fillId="107" borderId="45">
      <alignment horizontal="left" vertical="center" wrapText="1"/>
    </xf>
    <xf numFmtId="0" fontId="157" fillId="0" borderId="0" applyNumberFormat="0" applyFill="0" applyBorder="0" applyAlignment="0" applyProtection="0"/>
    <xf numFmtId="4" fontId="21" fillId="95" borderId="0">
      <alignment horizontal="right"/>
    </xf>
    <xf numFmtId="0" fontId="22" fillId="103" borderId="0"/>
    <xf numFmtId="37" fontId="158" fillId="0" borderId="0" applyNumberFormat="0" applyBorder="0" applyAlignment="0"/>
    <xf numFmtId="0" fontId="159" fillId="0" borderId="56" applyNumberFormat="0" applyFill="0" applyAlignment="0" applyProtection="0"/>
    <xf numFmtId="15" fontId="157" fillId="0" borderId="0" applyFill="0" applyBorder="0">
      <alignment horizontal="right"/>
    </xf>
    <xf numFmtId="209" fontId="126" fillId="0" borderId="0" applyFont="0" applyFill="0" applyBorder="0" applyAlignment="0" applyProtection="0"/>
    <xf numFmtId="210" fontId="108" fillId="0" borderId="0" applyFill="0" applyBorder="0" applyProtection="0"/>
    <xf numFmtId="211" fontId="21" fillId="0" borderId="0" applyFont="0" applyFill="0" applyBorder="0" applyAlignment="0" applyProtection="0"/>
    <xf numFmtId="212" fontId="123" fillId="0" borderId="0"/>
    <xf numFmtId="213" fontId="21" fillId="0" borderId="0" applyFont="0" applyFill="0" applyBorder="0" applyAlignment="0" applyProtection="0"/>
    <xf numFmtId="214" fontId="117" fillId="0" borderId="0"/>
    <xf numFmtId="187" fontId="122" fillId="0" borderId="0" applyFont="0" applyFill="0" applyBorder="0" applyAlignment="0" applyProtection="0">
      <alignment horizontal="right"/>
    </xf>
    <xf numFmtId="0" fontId="160" fillId="55" borderId="0" applyNumberFormat="0" applyBorder="0" applyAlignment="0" applyProtection="0"/>
    <xf numFmtId="215" fontId="161" fillId="0" borderId="0"/>
    <xf numFmtId="0" fontId="21" fillId="0" borderId="0"/>
    <xf numFmtId="0" fontId="21" fillId="0" borderId="0"/>
    <xf numFmtId="0" fontId="21" fillId="0" borderId="0"/>
    <xf numFmtId="0" fontId="44" fillId="0" borderId="0">
      <alignment vertical="top"/>
    </xf>
    <xf numFmtId="0" fontId="21" fillId="0" borderId="0"/>
    <xf numFmtId="0" fontId="10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25" fillId="0" borderId="0"/>
    <xf numFmtId="0" fontId="21" fillId="0" borderId="0"/>
    <xf numFmtId="0" fontId="125" fillId="0" borderId="0"/>
    <xf numFmtId="0" fontId="125" fillId="0" borderId="0"/>
    <xf numFmtId="0" fontId="21" fillId="0" borderId="0"/>
    <xf numFmtId="0" fontId="21" fillId="0" borderId="0"/>
    <xf numFmtId="0" fontId="21" fillId="0" borderId="0"/>
    <xf numFmtId="0" fontId="125" fillId="0" borderId="0"/>
    <xf numFmtId="0" fontId="21" fillId="0" borderId="0"/>
    <xf numFmtId="0" fontId="125"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9" fontId="44" fillId="0" borderId="0" applyBorder="0"/>
    <xf numFmtId="0" fontId="110" fillId="0" borderId="0" applyFill="0" applyBorder="0">
      <protection locked="0"/>
    </xf>
    <xf numFmtId="203" fontId="21" fillId="0" borderId="0" applyAlignment="0"/>
    <xf numFmtId="39" fontId="21" fillId="0" borderId="0" applyBorder="0" applyAlignment="0"/>
    <xf numFmtId="174" fontId="21" fillId="0" borderId="0" applyBorder="0" applyAlignment="0"/>
    <xf numFmtId="0" fontId="163" fillId="0" borderId="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26" fillId="8" borderId="8"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44" fillId="56" borderId="3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216" fontId="164" fillId="0" borderId="0" applyFill="0" applyBorder="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0" fontId="62" fillId="70" borderId="57" applyNumberFormat="0" applyAlignment="0" applyProtection="0"/>
    <xf numFmtId="217" fontId="126" fillId="0" borderId="0" applyFont="0" applyFill="0" applyBorder="0" applyAlignment="0" applyProtection="0"/>
    <xf numFmtId="1" fontId="165" fillId="0" borderId="0" applyProtection="0">
      <alignment horizontal="right" vertical="center"/>
    </xf>
    <xf numFmtId="0" fontId="21" fillId="108" borderId="0" applyNumberFormat="0" applyFont="0" applyBorder="0" applyAlignment="0" applyProtection="0">
      <protection hidden="1"/>
    </xf>
    <xf numFmtId="0" fontId="157" fillId="0" borderId="0"/>
    <xf numFmtId="218" fontId="117" fillId="0" borderId="0"/>
    <xf numFmtId="219" fontId="45" fillId="0" borderId="0" applyFont="0" applyFill="0" applyBorder="0" applyAlignment="0"/>
    <xf numFmtId="187" fontId="122" fillId="0" borderId="0" applyFill="0" applyBorder="0"/>
    <xf numFmtId="187" fontId="122" fillId="0" borderId="0" applyFill="0" applyBorder="0">
      <protection locked="0"/>
    </xf>
    <xf numFmtId="10"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6" fillId="0" borderId="0" applyFont="0" applyFill="0" applyBorder="0" applyAlignment="0" applyProtection="0"/>
    <xf numFmtId="9" fontId="1" fillId="0" borderId="0" applyFont="0" applyFill="0" applyBorder="0" applyAlignment="0" applyProtection="0"/>
    <xf numFmtId="9" fontId="10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3" fillId="0" borderId="0" applyFont="0" applyFill="0" applyBorder="0" applyAlignment="0" applyProtection="0"/>
    <xf numFmtId="9" fontId="21" fillId="0" borderId="0" applyFont="0" applyFill="0" applyBorder="0" applyAlignment="0" applyProtection="0"/>
    <xf numFmtId="9" fontId="107"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0" fontId="21" fillId="0" borderId="0" applyBorder="0" applyAlignment="0"/>
    <xf numFmtId="221" fontId="21" fillId="0" borderId="0" applyBorder="0" applyAlignment="0"/>
    <xf numFmtId="222" fontId="21" fillId="0" borderId="0" applyBorder="0" applyAlignment="0"/>
    <xf numFmtId="0" fontId="123" fillId="0" borderId="0" applyFill="0" applyBorder="0">
      <alignment horizontal="right"/>
      <protection locked="0"/>
    </xf>
    <xf numFmtId="223" fontId="22" fillId="0" borderId="0" applyBorder="0" applyAlignment="0"/>
    <xf numFmtId="220" fontId="22" fillId="0" borderId="0" applyBorder="0" applyAlignment="0"/>
    <xf numFmtId="224" fontId="166" fillId="0" borderId="13" applyBorder="0" applyProtection="0"/>
    <xf numFmtId="0" fontId="123" fillId="0" borderId="0" applyNumberFormat="0" applyFont="0" applyFill="0" applyBorder="0" applyAlignment="0" applyProtection="0">
      <alignment horizontal="left"/>
    </xf>
    <xf numFmtId="0" fontId="123" fillId="0" borderId="0" applyNumberFormat="0" applyFont="0" applyFill="0" applyBorder="0" applyAlignment="0" applyProtection="0">
      <alignment horizontal="left"/>
    </xf>
    <xf numFmtId="0" fontId="123" fillId="0" borderId="0" applyNumberFormat="0" applyFont="0" applyFill="0" applyBorder="0" applyAlignment="0" applyProtection="0">
      <alignment horizontal="left"/>
    </xf>
    <xf numFmtId="15" fontId="123" fillId="0" borderId="0" applyFont="0" applyFill="0" applyBorder="0" applyAlignment="0" applyProtection="0"/>
    <xf numFmtId="4" fontId="123" fillId="0" borderId="0" applyFont="0" applyFill="0" applyBorder="0" applyAlignment="0" applyProtection="0"/>
    <xf numFmtId="4" fontId="123" fillId="0" borderId="0" applyFont="0" applyFill="0" applyBorder="0" applyAlignment="0" applyProtection="0"/>
    <xf numFmtId="4" fontId="123" fillId="0" borderId="0" applyFont="0" applyFill="0" applyBorder="0" applyAlignment="0" applyProtection="0"/>
    <xf numFmtId="0" fontId="111" fillId="0" borderId="50">
      <alignment horizontal="center"/>
    </xf>
    <xf numFmtId="3" fontId="123" fillId="0" borderId="0" applyFont="0" applyFill="0" applyBorder="0" applyAlignment="0" applyProtection="0"/>
    <xf numFmtId="3" fontId="123" fillId="0" borderId="0" applyFont="0" applyFill="0" applyBorder="0" applyAlignment="0" applyProtection="0"/>
    <xf numFmtId="3" fontId="123" fillId="0" borderId="0" applyFont="0" applyFill="0" applyBorder="0" applyAlignment="0" applyProtection="0"/>
    <xf numFmtId="0" fontId="123" fillId="109" borderId="0" applyNumberFormat="0" applyFont="0" applyBorder="0" applyAlignment="0" applyProtection="0"/>
    <xf numFmtId="187" fontId="21" fillId="0" borderId="0"/>
    <xf numFmtId="0" fontId="123" fillId="0" borderId="0">
      <alignment horizontal="right"/>
      <protection locked="0"/>
    </xf>
    <xf numFmtId="0" fontId="167" fillId="0" borderId="15" applyNumberFormat="0" applyFill="0" applyBorder="0" applyAlignment="0" applyProtection="0">
      <alignment horizontal="right"/>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35" fillId="0" borderId="58">
      <alignment vertical="center"/>
    </xf>
    <xf numFmtId="0" fontId="168" fillId="0" borderId="0" applyFill="0" applyBorder="0">
      <alignment horizontal="right"/>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0" fontId="169" fillId="104" borderId="10">
      <alignment horizontal="center" vertical="center" wrapText="1"/>
      <protection hidden="1"/>
    </xf>
    <xf numFmtId="225" fontId="170" fillId="110" borderId="0">
      <alignment horizontal="right"/>
    </xf>
    <xf numFmtId="0" fontId="123" fillId="0" borderId="0">
      <protection locked="0"/>
    </xf>
    <xf numFmtId="226" fontId="170" fillId="0" borderId="0" applyFill="0" applyBorder="0" applyProtection="0"/>
    <xf numFmtId="37" fontId="171" fillId="0" borderId="0" applyNumberFormat="0" applyBorder="0" applyAlignment="0"/>
    <xf numFmtId="0" fontId="21" fillId="0" borderId="0">
      <alignment vertical="top"/>
    </xf>
    <xf numFmtId="0" fontId="172" fillId="0" borderId="0" applyNumberFormat="0" applyFill="0" applyBorder="0" applyAlignment="0" applyProtection="0"/>
    <xf numFmtId="0" fontId="173" fillId="0" borderId="0" applyNumberFormat="0" applyFill="0" applyBorder="0" applyAlignment="0" applyProtection="0"/>
    <xf numFmtId="0" fontId="174" fillId="111" borderId="0" applyNumberFormat="0" applyBorder="0" applyProtection="0">
      <alignment horizontal="center" wrapText="1"/>
    </xf>
    <xf numFmtId="0" fontId="174" fillId="111" borderId="0" applyNumberFormat="0" applyBorder="0" applyProtection="0">
      <alignment horizontal="center"/>
    </xf>
    <xf numFmtId="0" fontId="175" fillId="112" borderId="0" applyNumberFormat="0" applyBorder="0" applyProtection="0">
      <alignment horizontal="left"/>
    </xf>
    <xf numFmtId="37" fontId="22" fillId="0" borderId="0" applyFill="0" applyBorder="0" applyAlignment="0" applyProtection="0"/>
    <xf numFmtId="227" fontId="22" fillId="0" borderId="0" applyFill="0" applyBorder="0" applyAlignment="0" applyProtection="0"/>
    <xf numFmtId="227" fontId="21" fillId="0" borderId="0" applyFill="0" applyBorder="0" applyAlignment="0" applyProtection="0"/>
    <xf numFmtId="0" fontId="176" fillId="0" borderId="0" applyNumberFormat="0" applyFill="0" applyBorder="0" applyAlignment="0" applyProtection="0"/>
    <xf numFmtId="228" fontId="22" fillId="113" borderId="0" applyBorder="0" applyAlignment="0" applyProtection="0"/>
    <xf numFmtId="228" fontId="22" fillId="113" borderId="0" applyBorder="0" applyAlignment="0" applyProtection="0"/>
    <xf numFmtId="0" fontId="177" fillId="112" borderId="0" applyNumberFormat="0" applyBorder="0" applyAlignment="0" applyProtection="0"/>
    <xf numFmtId="0" fontId="173" fillId="0" borderId="59" applyNumberFormat="0" applyFill="0" applyProtection="0">
      <alignment horizontal="left"/>
    </xf>
    <xf numFmtId="0" fontId="173" fillId="0" borderId="59" applyNumberFormat="0" applyFill="0" applyProtection="0">
      <alignment horizontal="center"/>
    </xf>
    <xf numFmtId="229" fontId="173" fillId="0" borderId="59" applyFill="0" applyProtection="0">
      <alignment horizontal="center"/>
    </xf>
    <xf numFmtId="229" fontId="173" fillId="0" borderId="59" applyFill="0" applyProtection="0">
      <alignment horizontal="center"/>
    </xf>
    <xf numFmtId="230" fontId="173" fillId="0" borderId="59" applyFill="0" applyProtection="0">
      <alignment horizontal="center"/>
    </xf>
    <xf numFmtId="229" fontId="173" fillId="0" borderId="59" applyFill="0" applyProtection="0">
      <alignment horizontal="center"/>
    </xf>
    <xf numFmtId="230" fontId="173" fillId="0" borderId="59" applyFill="0" applyProtection="0">
      <alignment horizontal="center"/>
    </xf>
    <xf numFmtId="230" fontId="173" fillId="0" borderId="59" applyFill="0" applyProtection="0">
      <alignment horizontal="center"/>
    </xf>
    <xf numFmtId="230" fontId="173" fillId="0" borderId="59" applyFill="0" applyProtection="0">
      <alignment horizontal="center"/>
    </xf>
    <xf numFmtId="230" fontId="173" fillId="0" borderId="59" applyFill="0" applyProtection="0">
      <alignment horizontal="center"/>
    </xf>
    <xf numFmtId="231" fontId="22" fillId="0" borderId="0" applyBorder="0"/>
    <xf numFmtId="228" fontId="22" fillId="101" borderId="0" applyBorder="0" applyAlignment="0" applyProtection="0"/>
    <xf numFmtId="187" fontId="21" fillId="0" borderId="0"/>
    <xf numFmtId="0" fontId="109" fillId="0" borderId="0"/>
    <xf numFmtId="0" fontId="108" fillId="0" borderId="0"/>
    <xf numFmtId="15" fontId="21" fillId="0" borderId="0"/>
    <xf numFmtId="10" fontId="21" fillId="0" borderId="0"/>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187" fontId="25" fillId="103" borderId="11"/>
    <xf numFmtId="0" fontId="151" fillId="0" borderId="50" applyNumberFormat="0" applyFont="0" applyFill="0" applyAlignment="0"/>
    <xf numFmtId="0" fontId="178" fillId="0" borderId="0" applyBorder="0" applyProtection="0">
      <alignment vertical="center"/>
    </xf>
    <xf numFmtId="187" fontId="178" fillId="0" borderId="18" applyBorder="0" applyProtection="0">
      <alignment horizontal="right" vertical="center"/>
    </xf>
    <xf numFmtId="0" fontId="179" fillId="114" borderId="0" applyBorder="0" applyProtection="0">
      <alignment horizontal="centerContinuous" vertical="center"/>
    </xf>
    <xf numFmtId="0" fontId="179" fillId="112" borderId="18" applyBorder="0" applyProtection="0">
      <alignment horizontal="centerContinuous" vertical="center"/>
    </xf>
    <xf numFmtId="0" fontId="178" fillId="0" borderId="0" applyBorder="0" applyProtection="0">
      <alignment vertical="center"/>
    </xf>
    <xf numFmtId="0" fontId="180" fillId="0" borderId="0" applyFill="0" applyBorder="0" applyAlignment="0"/>
    <xf numFmtId="0" fontId="136" fillId="0" borderId="0">
      <alignment horizontal="left"/>
    </xf>
    <xf numFmtId="0" fontId="147" fillId="0" borderId="0"/>
    <xf numFmtId="0" fontId="181" fillId="0" borderId="0" applyFill="0" applyBorder="0" applyProtection="0">
      <alignment horizontal="left"/>
    </xf>
    <xf numFmtId="0" fontId="136" fillId="0" borderId="15" applyFill="0" applyBorder="0" applyProtection="0">
      <alignment horizontal="left" vertical="top"/>
    </xf>
    <xf numFmtId="0" fontId="182" fillId="0" borderId="0"/>
    <xf numFmtId="0" fontId="182" fillId="0" borderId="0"/>
    <xf numFmtId="0" fontId="183" fillId="0" borderId="0"/>
    <xf numFmtId="0" fontId="183" fillId="0" borderId="0"/>
    <xf numFmtId="0" fontId="182" fillId="0" borderId="0"/>
    <xf numFmtId="0" fontId="182" fillId="0" borderId="0"/>
    <xf numFmtId="0" fontId="184" fillId="0" borderId="0" applyNumberFormat="0" applyFill="0" applyBorder="0" applyAlignment="0" applyProtection="0"/>
    <xf numFmtId="0" fontId="123" fillId="0" borderId="0" applyBorder="0"/>
    <xf numFmtId="0" fontId="183" fillId="0" borderId="0"/>
    <xf numFmtId="0" fontId="182" fillId="0" borderId="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0" fontId="42" fillId="0" borderId="41" applyNumberFormat="0" applyFill="0" applyAlignment="0" applyProtection="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25"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187" fontId="122" fillId="0" borderId="13" applyFill="0"/>
    <xf numFmtId="232" fontId="113" fillId="0" borderId="0" applyNumberFormat="0" applyAlignment="0">
      <alignment horizontal="right"/>
    </xf>
    <xf numFmtId="37" fontId="185" fillId="0" borderId="0" applyNumberFormat="0" applyFill="0" applyBorder="0" applyAlignment="0">
      <alignment horizontal="right"/>
    </xf>
    <xf numFmtId="233" fontId="21" fillId="0" borderId="0" applyFont="0" applyFill="0" applyBorder="0" applyAlignment="0" applyProtection="0"/>
    <xf numFmtId="234" fontId="21" fillId="0" borderId="0" applyFont="0" applyFill="0" applyBorder="0" applyAlignment="0" applyProtection="0"/>
    <xf numFmtId="0" fontId="70" fillId="0" borderId="0" applyNumberFormat="0" applyFill="0" applyBorder="0"/>
    <xf numFmtId="187" fontId="186" fillId="0" borderId="18" applyBorder="0" applyProtection="0">
      <alignment horizontal="right"/>
    </xf>
    <xf numFmtId="0" fontId="51" fillId="0" borderId="0">
      <alignment horizontal="right"/>
    </xf>
    <xf numFmtId="0" fontId="187" fillId="0" borderId="0">
      <alignment horizontal="right"/>
    </xf>
    <xf numFmtId="169" fontId="1" fillId="0" borderId="0" applyFont="0" applyFill="0" applyBorder="0" applyAlignment="0" applyProtection="0"/>
    <xf numFmtId="0" fontId="1" fillId="0" borderId="0"/>
    <xf numFmtId="169" fontId="1" fillId="0" borderId="0" applyFont="0" applyFill="0" applyBorder="0" applyAlignment="0" applyProtection="0"/>
    <xf numFmtId="169" fontId="1" fillId="0" borderId="0" applyFont="0" applyFill="0" applyBorder="0" applyAlignment="0" applyProtection="0"/>
    <xf numFmtId="9" fontId="21" fillId="0" borderId="0" applyFont="0" applyFill="0" applyBorder="0" applyAlignment="0" applyProtection="0"/>
    <xf numFmtId="0" fontId="37" fillId="40" borderId="26" applyNumberFormat="0" applyAlignment="0" applyProtection="0"/>
    <xf numFmtId="44" fontId="21" fillId="0" borderId="0" applyFont="0" applyFill="0" applyBorder="0" applyAlignment="0" applyProtection="0"/>
    <xf numFmtId="43" fontId="21" fillId="0" borderId="0" applyFont="0" applyFill="0" applyBorder="0" applyAlignment="0" applyProtection="0"/>
    <xf numFmtId="0" fontId="27" fillId="52" borderId="0" applyNumberFormat="0" applyBorder="0" applyAlignment="0" applyProtection="0"/>
    <xf numFmtId="0" fontId="27" fillId="47" borderId="0" applyNumberFormat="0" applyBorder="0" applyAlignment="0" applyProtection="0"/>
    <xf numFmtId="0" fontId="27" fillId="46" borderId="0" applyNumberFormat="0" applyBorder="0" applyAlignment="0" applyProtection="0"/>
    <xf numFmtId="0" fontId="27" fillId="51" borderId="0" applyNumberFormat="0" applyBorder="0" applyAlignment="0" applyProtection="0"/>
    <xf numFmtId="0" fontId="27" fillId="50" borderId="0" applyNumberFormat="0" applyBorder="0" applyAlignment="0" applyProtection="0"/>
    <xf numFmtId="0" fontId="27" fillId="49" borderId="0" applyNumberFormat="0" applyBorder="0" applyAlignment="0" applyProtection="0"/>
    <xf numFmtId="0" fontId="21" fillId="0" borderId="0"/>
    <xf numFmtId="0" fontId="188" fillId="0" borderId="0"/>
    <xf numFmtId="0" fontId="190" fillId="0" borderId="0"/>
    <xf numFmtId="0" fontId="1" fillId="0" borderId="0"/>
    <xf numFmtId="0" fontId="21" fillId="0" borderId="0" applyNumberFormat="0" applyFill="0" applyBorder="0" applyAlignment="0" applyProtection="0"/>
    <xf numFmtId="0" fontId="191" fillId="0" borderId="0"/>
    <xf numFmtId="0" fontId="191" fillId="0" borderId="0"/>
    <xf numFmtId="0" fontId="191" fillId="0" borderId="0"/>
    <xf numFmtId="0" fontId="21" fillId="0" borderId="0"/>
    <xf numFmtId="0" fontId="21" fillId="0" borderId="0"/>
    <xf numFmtId="0" fontId="21" fillId="0" borderId="0"/>
    <xf numFmtId="9" fontId="26" fillId="0" borderId="0" applyFon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16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56" borderId="32" applyNumberFormat="0" applyFont="0" applyAlignment="0" applyProtection="0"/>
    <xf numFmtId="0" fontId="21" fillId="56" borderId="32" applyNumberFormat="0" applyFont="0" applyAlignment="0" applyProtection="0"/>
    <xf numFmtId="0" fontId="21" fillId="56" borderId="32" applyNumberFormat="0" applyFont="0" applyAlignment="0" applyProtection="0"/>
    <xf numFmtId="0" fontId="21" fillId="56" borderId="32" applyNumberFormat="0" applyFont="0" applyAlignment="0" applyProtection="0"/>
    <xf numFmtId="0" fontId="21" fillId="56" borderId="32" applyNumberFormat="0" applyFont="0" applyAlignment="0" applyProtection="0"/>
    <xf numFmtId="0" fontId="21" fillId="56" borderId="32" applyNumberFormat="0" applyFont="0" applyAlignment="0" applyProtection="0"/>
    <xf numFmtId="9" fontId="2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56" borderId="32" applyNumberFormat="0" applyFont="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169" fontId="1" fillId="0" borderId="0" applyFont="0" applyFill="0" applyBorder="0" applyAlignment="0" applyProtection="0"/>
    <xf numFmtId="0" fontId="1" fillId="0" borderId="0"/>
    <xf numFmtId="0" fontId="2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xf numFmtId="0" fontId="21" fillId="0" borderId="0"/>
    <xf numFmtId="237" fontId="21" fillId="0" borderId="0">
      <alignment vertical="top"/>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21" fillId="0" borderId="0" applyFont="0" applyFill="0" applyBorder="0" applyAlignment="0" applyProtection="0"/>
    <xf numFmtId="0" fontId="21" fillId="0" borderId="0"/>
    <xf numFmtId="0" fontId="21" fillId="0" borderId="0"/>
    <xf numFmtId="237" fontId="21" fillId="0" borderId="0">
      <alignment vertical="top"/>
    </xf>
    <xf numFmtId="237" fontId="21" fillId="0" borderId="0">
      <alignment vertical="top"/>
    </xf>
    <xf numFmtId="43" fontId="21" fillId="0" borderId="0" applyFont="0" applyFill="0" applyBorder="0" applyAlignment="0" applyProtection="0"/>
    <xf numFmtId="237" fontId="21" fillId="0" borderId="0">
      <alignment vertical="top"/>
    </xf>
    <xf numFmtId="43" fontId="21" fillId="0" borderId="0" applyFont="0" applyFill="0" applyBorder="0" applyAlignment="0" applyProtection="0"/>
    <xf numFmtId="237" fontId="21" fillId="0" borderId="0">
      <alignment vertical="top"/>
    </xf>
    <xf numFmtId="43" fontId="2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cellStyleXfs>
  <cellXfs count="95">
    <xf numFmtId="0" fontId="0" fillId="0" borderId="0" xfId="0"/>
    <xf numFmtId="10" fontId="0" fillId="0" borderId="0" xfId="1" applyNumberFormat="1" applyFont="1"/>
    <xf numFmtId="10" fontId="0" fillId="0" borderId="0" xfId="0" applyNumberFormat="1"/>
    <xf numFmtId="0" fontId="3" fillId="0" borderId="0" xfId="0" applyFont="1"/>
    <xf numFmtId="10" fontId="3" fillId="0" borderId="0" xfId="1" applyNumberFormat="1" applyFont="1"/>
    <xf numFmtId="164" fontId="3" fillId="0" borderId="0" xfId="1" applyNumberFormat="1" applyFont="1"/>
    <xf numFmtId="164" fontId="0" fillId="0" borderId="0" xfId="1" applyNumberFormat="1" applyFont="1"/>
    <xf numFmtId="0" fontId="4" fillId="0" borderId="0" xfId="0" applyFont="1"/>
    <xf numFmtId="0" fontId="3" fillId="0" borderId="0" xfId="0" applyFont="1" applyAlignment="1">
      <alignment wrapText="1"/>
    </xf>
    <xf numFmtId="0" fontId="18" fillId="0" borderId="0" xfId="0" applyFont="1"/>
    <xf numFmtId="167" fontId="0" fillId="0" borderId="0" xfId="0" applyNumberFormat="1" applyFill="1"/>
    <xf numFmtId="0" fontId="0" fillId="33" borderId="0" xfId="0" applyFill="1"/>
    <xf numFmtId="0" fontId="3" fillId="33" borderId="0" xfId="0" applyFont="1" applyFill="1"/>
    <xf numFmtId="0" fontId="3" fillId="0" borderId="10" xfId="0" applyFont="1" applyBorder="1"/>
    <xf numFmtId="0" fontId="0" fillId="0" borderId="10" xfId="0" applyBorder="1" applyAlignment="1">
      <alignment wrapText="1"/>
    </xf>
    <xf numFmtId="10" fontId="0" fillId="0" borderId="10" xfId="1" applyNumberFormat="1" applyFont="1" applyBorder="1"/>
    <xf numFmtId="0" fontId="0" fillId="0" borderId="10" xfId="0" applyBorder="1"/>
    <xf numFmtId="10" fontId="0" fillId="0" borderId="10" xfId="0" applyNumberFormat="1" applyBorder="1"/>
    <xf numFmtId="10" fontId="3" fillId="0" borderId="10" xfId="0" applyNumberFormat="1" applyFont="1" applyBorder="1"/>
    <xf numFmtId="0" fontId="3" fillId="34" borderId="10" xfId="0" applyFont="1" applyFill="1" applyBorder="1"/>
    <xf numFmtId="10" fontId="0" fillId="33" borderId="0" xfId="1" applyNumberFormat="1" applyFont="1" applyFill="1"/>
    <xf numFmtId="164" fontId="0" fillId="33" borderId="0" xfId="1" applyNumberFormat="1" applyFont="1" applyFill="1"/>
    <xf numFmtId="2" fontId="0" fillId="0" borderId="15" xfId="0" applyNumberFormat="1" applyBorder="1" applyAlignment="1">
      <alignment horizontal="center"/>
    </xf>
    <xf numFmtId="166" fontId="0" fillId="0" borderId="16" xfId="1" applyNumberFormat="1" applyFont="1" applyBorder="1" applyAlignment="1">
      <alignment horizontal="center"/>
    </xf>
    <xf numFmtId="2" fontId="0" fillId="0" borderId="17" xfId="0" applyNumberFormat="1" applyBorder="1" applyAlignment="1">
      <alignment horizontal="center"/>
    </xf>
    <xf numFmtId="166" fontId="0" fillId="0" borderId="19" xfId="1" applyNumberFormat="1" applyFont="1" applyBorder="1" applyAlignment="1">
      <alignment horizontal="center"/>
    </xf>
    <xf numFmtId="2" fontId="0" fillId="0" borderId="16" xfId="0" applyNumberFormat="1" applyBorder="1" applyAlignment="1">
      <alignment horizontal="center"/>
    </xf>
    <xf numFmtId="2" fontId="0" fillId="0" borderId="19" xfId="0" applyNumberFormat="1" applyBorder="1" applyAlignment="1">
      <alignment horizontal="center"/>
    </xf>
    <xf numFmtId="10" fontId="2" fillId="0" borderId="21" xfId="1" applyNumberFormat="1" applyFont="1" applyBorder="1" applyAlignment="1">
      <alignment horizontal="center"/>
    </xf>
    <xf numFmtId="10" fontId="0" fillId="0" borderId="21" xfId="1" applyNumberFormat="1" applyFont="1" applyBorder="1" applyAlignment="1">
      <alignment horizontal="center"/>
    </xf>
    <xf numFmtId="10" fontId="0" fillId="0" borderId="22" xfId="1" applyNumberFormat="1" applyFont="1"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0" fillId="0" borderId="21" xfId="0" applyBorder="1"/>
    <xf numFmtId="0" fontId="3" fillId="0" borderId="0" xfId="0" applyFont="1"/>
    <xf numFmtId="0" fontId="0" fillId="0" borderId="0" xfId="0"/>
    <xf numFmtId="0" fontId="3" fillId="0" borderId="12" xfId="0" applyFont="1" applyBorder="1" applyAlignment="1">
      <alignment horizontal="center" wrapText="1"/>
    </xf>
    <xf numFmtId="10" fontId="3" fillId="0" borderId="20" xfId="1" applyNumberFormat="1" applyFont="1" applyBorder="1" applyAlignment="1">
      <alignment horizontal="center" wrapText="1"/>
    </xf>
    <xf numFmtId="0" fontId="3" fillId="0" borderId="14" xfId="0" applyFont="1" applyBorder="1" applyAlignment="1">
      <alignment horizontal="center" wrapText="1"/>
    </xf>
    <xf numFmtId="164" fontId="3" fillId="0" borderId="14" xfId="1" applyNumberFormat="1" applyFont="1" applyBorder="1" applyAlignment="1">
      <alignment horizontal="center" wrapText="1"/>
    </xf>
    <xf numFmtId="10" fontId="3" fillId="0" borderId="13" xfId="1" applyNumberFormat="1" applyFont="1" applyBorder="1" applyAlignment="1">
      <alignment horizontal="center"/>
    </xf>
    <xf numFmtId="0" fontId="0" fillId="0" borderId="22" xfId="0" applyBorder="1"/>
    <xf numFmtId="0" fontId="3" fillId="0" borderId="22" xfId="0" applyFont="1" applyBorder="1" applyAlignment="1">
      <alignment horizontal="center"/>
    </xf>
    <xf numFmtId="10" fontId="3" fillId="0" borderId="18" xfId="1" applyNumberFormat="1" applyFont="1" applyBorder="1" applyAlignment="1">
      <alignment horizontal="center"/>
    </xf>
    <xf numFmtId="0" fontId="3" fillId="0" borderId="17" xfId="0" applyFont="1" applyBorder="1" applyAlignment="1">
      <alignment horizontal="center" wrapText="1"/>
    </xf>
    <xf numFmtId="10" fontId="3" fillId="0" borderId="22" xfId="1" applyNumberFormat="1" applyFont="1" applyBorder="1" applyAlignment="1">
      <alignment horizontal="center" wrapText="1"/>
    </xf>
    <xf numFmtId="0" fontId="3" fillId="0" borderId="19" xfId="0" applyFont="1" applyBorder="1" applyAlignment="1">
      <alignment horizontal="center" wrapText="1"/>
    </xf>
    <xf numFmtId="164" fontId="3" fillId="0" borderId="19" xfId="1" applyNumberFormat="1" applyFont="1" applyBorder="1" applyAlignment="1">
      <alignment horizontal="center" wrapText="1"/>
    </xf>
    <xf numFmtId="0" fontId="3" fillId="0" borderId="19" xfId="0" applyFont="1" applyBorder="1" applyAlignment="1">
      <alignment horizontal="center"/>
    </xf>
    <xf numFmtId="10" fontId="0" fillId="0" borderId="0" xfId="1" applyNumberFormat="1" applyFont="1" applyBorder="1" applyAlignment="1">
      <alignment horizontal="center"/>
    </xf>
    <xf numFmtId="10" fontId="0" fillId="0" borderId="18" xfId="1" applyNumberFormat="1" applyFont="1" applyBorder="1" applyAlignment="1">
      <alignment horizontal="center"/>
    </xf>
    <xf numFmtId="1" fontId="0" fillId="0" borderId="61" xfId="1" applyNumberFormat="1" applyFont="1" applyBorder="1" applyAlignment="1">
      <alignment horizontal="center"/>
    </xf>
    <xf numFmtId="164" fontId="3" fillId="0" borderId="62" xfId="1" applyNumberFormat="1" applyFont="1" applyBorder="1" applyAlignment="1">
      <alignment horizontal="center"/>
    </xf>
    <xf numFmtId="1" fontId="0" fillId="0" borderId="62" xfId="1" applyNumberFormat="1" applyFont="1" applyBorder="1" applyAlignment="1">
      <alignment horizontal="center"/>
    </xf>
    <xf numFmtId="0" fontId="3" fillId="0" borderId="20" xfId="0" applyFont="1" applyBorder="1" applyAlignment="1">
      <alignment horizontal="center" wrapText="1"/>
    </xf>
    <xf numFmtId="0" fontId="2" fillId="0" borderId="21" xfId="0" applyFont="1" applyBorder="1"/>
    <xf numFmtId="10" fontId="2" fillId="0" borderId="0" xfId="1" applyNumberFormat="1" applyFont="1" applyBorder="1" applyAlignment="1">
      <alignment horizontal="center"/>
    </xf>
    <xf numFmtId="164" fontId="2" fillId="0" borderId="60" xfId="1" applyNumberFormat="1" applyFont="1" applyBorder="1" applyAlignment="1">
      <alignment horizontal="center"/>
    </xf>
    <xf numFmtId="0" fontId="2" fillId="0" borderId="16" xfId="0" applyFont="1" applyBorder="1" applyAlignment="1">
      <alignment horizontal="center"/>
    </xf>
    <xf numFmtId="2" fontId="2" fillId="0" borderId="15" xfId="0" applyNumberFormat="1" applyFont="1" applyBorder="1" applyAlignment="1">
      <alignment horizontal="center"/>
    </xf>
    <xf numFmtId="2" fontId="2" fillId="0" borderId="16" xfId="0" applyNumberFormat="1" applyFont="1" applyBorder="1" applyAlignment="1">
      <alignment horizontal="center"/>
    </xf>
    <xf numFmtId="166" fontId="2" fillId="0" borderId="16" xfId="1" applyNumberFormat="1" applyFont="1" applyBorder="1" applyAlignment="1">
      <alignment horizontal="center"/>
    </xf>
    <xf numFmtId="0" fontId="0" fillId="0" borderId="0" xfId="0" applyFill="1" applyBorder="1"/>
    <xf numFmtId="235" fontId="189" fillId="0" borderId="0" xfId="2" applyNumberFormat="1" applyFont="1" applyFill="1" applyBorder="1" applyAlignment="1">
      <alignment vertical="top" wrapText="1"/>
    </xf>
    <xf numFmtId="236" fontId="189" fillId="0" borderId="0" xfId="1" applyNumberFormat="1" applyFont="1" applyFill="1" applyBorder="1" applyAlignment="1">
      <alignment horizontal="center" vertical="top" wrapText="1"/>
    </xf>
    <xf numFmtId="0" fontId="3" fillId="0" borderId="0" xfId="0" applyFont="1" applyFill="1" applyBorder="1"/>
    <xf numFmtId="0" fontId="0" fillId="0" borderId="15" xfId="0" applyFont="1" applyFill="1" applyBorder="1" applyAlignment="1">
      <alignment vertical="top"/>
    </xf>
    <xf numFmtId="0" fontId="0" fillId="0" borderId="17" xfId="0" applyFont="1" applyFill="1" applyBorder="1" applyAlignment="1">
      <alignment vertical="top"/>
    </xf>
    <xf numFmtId="0" fontId="3" fillId="0" borderId="23"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wrapText="1"/>
    </xf>
    <xf numFmtId="236" fontId="0" fillId="0" borderId="16" xfId="1" applyNumberFormat="1" applyFont="1" applyFill="1" applyBorder="1" applyAlignment="1">
      <alignment horizontal="center" vertical="top" wrapText="1"/>
    </xf>
    <xf numFmtId="236" fontId="0" fillId="0" borderId="19" xfId="1" applyNumberFormat="1" applyFont="1" applyFill="1" applyBorder="1" applyAlignment="1">
      <alignment horizontal="center" vertical="top" wrapText="1"/>
    </xf>
    <xf numFmtId="14" fontId="0" fillId="0" borderId="15" xfId="0" applyNumberFormat="1" applyFont="1" applyFill="1" applyBorder="1" applyAlignment="1">
      <alignment horizontal="center" vertical="top"/>
    </xf>
    <xf numFmtId="14" fontId="0" fillId="0" borderId="21" xfId="0" applyNumberFormat="1" applyFont="1" applyFill="1" applyBorder="1" applyAlignment="1">
      <alignment horizontal="center" vertical="top"/>
    </xf>
    <xf numFmtId="0" fontId="0" fillId="0" borderId="16" xfId="0" applyFont="1" applyFill="1" applyBorder="1" applyAlignment="1">
      <alignment horizontal="center"/>
    </xf>
    <xf numFmtId="14" fontId="0" fillId="0" borderId="17" xfId="0" applyNumberFormat="1" applyFont="1" applyFill="1" applyBorder="1" applyAlignment="1">
      <alignment horizontal="center" vertical="top"/>
    </xf>
    <xf numFmtId="14" fontId="0" fillId="0" borderId="22" xfId="0" applyNumberFormat="1" applyFont="1" applyFill="1" applyBorder="1" applyAlignment="1">
      <alignment horizontal="center" vertical="top"/>
    </xf>
    <xf numFmtId="0" fontId="0" fillId="0" borderId="19" xfId="0" applyFont="1" applyFill="1" applyBorder="1" applyAlignment="1">
      <alignment horizontal="center"/>
    </xf>
    <xf numFmtId="3" fontId="0" fillId="0" borderId="15" xfId="2" applyNumberFormat="1" applyFont="1" applyFill="1" applyBorder="1" applyAlignment="1">
      <alignment horizontal="center" vertical="top" wrapText="1"/>
    </xf>
    <xf numFmtId="3" fontId="0" fillId="0" borderId="17" xfId="2" applyNumberFormat="1" applyFont="1" applyFill="1" applyBorder="1" applyAlignment="1">
      <alignment horizontal="center" vertical="top" wrapText="1"/>
    </xf>
    <xf numFmtId="10" fontId="0" fillId="0" borderId="0" xfId="0" applyNumberFormat="1" applyFill="1" applyBorder="1"/>
    <xf numFmtId="10" fontId="0" fillId="0" borderId="0" xfId="1" applyNumberFormat="1" applyFont="1" applyFill="1" applyBorder="1"/>
    <xf numFmtId="10" fontId="3" fillId="0" borderId="0" xfId="0" applyNumberFormat="1" applyFont="1" applyFill="1" applyBorder="1"/>
    <xf numFmtId="0" fontId="190" fillId="0" borderId="0" xfId="30992"/>
    <xf numFmtId="0" fontId="192" fillId="115" borderId="0" xfId="30992" applyFont="1" applyFill="1"/>
    <xf numFmtId="0" fontId="193" fillId="115" borderId="0" xfId="30992" applyFont="1" applyFill="1"/>
    <xf numFmtId="0" fontId="194" fillId="115" borderId="0" xfId="30992" applyFont="1" applyFill="1"/>
    <xf numFmtId="0" fontId="19" fillId="0" borderId="0" xfId="30992" applyFont="1" applyFill="1"/>
    <xf numFmtId="0" fontId="20" fillId="115" borderId="0" xfId="30992" applyFont="1" applyFill="1"/>
    <xf numFmtId="0" fontId="195" fillId="115" borderId="0" xfId="30992" applyFont="1" applyFill="1"/>
    <xf numFmtId="238" fontId="19" fillId="115" borderId="0" xfId="30992" applyNumberFormat="1" applyFont="1" applyFill="1"/>
    <xf numFmtId="0" fontId="0" fillId="0" borderId="0" xfId="0" applyAlignment="1">
      <alignment horizontal="left" wrapText="1"/>
    </xf>
    <xf numFmtId="164" fontId="3" fillId="0" borderId="63" xfId="1" applyNumberFormat="1" applyFont="1" applyBorder="1" applyAlignment="1">
      <alignment horizontal="center"/>
    </xf>
    <xf numFmtId="164" fontId="3" fillId="0" borderId="24" xfId="1" applyNumberFormat="1" applyFont="1" applyBorder="1" applyAlignment="1">
      <alignment horizontal="center"/>
    </xf>
  </cellXfs>
  <cellStyles count="31367">
    <cellStyle name="_x0013_" xfId="8095"/>
    <cellStyle name="_x000a_386grabber=M" xfId="10692"/>
    <cellStyle name="_x000a_bidires=100_x000d_" xfId="30994"/>
    <cellStyle name="_x000a_bidires=100_x000d_ 2" xfId="31092"/>
    <cellStyle name="_x000a_bidires=100_x000d_ 2 2" xfId="31093"/>
    <cellStyle name="_x000a_bidires=100_x000d_ 2 3" xfId="31094"/>
    <cellStyle name="_x000a_bidires=100_x000d_ 2 4" xfId="31113"/>
    <cellStyle name="_x000a_bidires=100_x000d_ 3" xfId="31095"/>
    <cellStyle name="_x000a_bidires=100_x000d_ 4" xfId="31096"/>
    <cellStyle name="_x000a_bidires=100_x000d_ 5" xfId="31091"/>
    <cellStyle name="?Q\?1@" xfId="10693"/>
    <cellStyle name="0" xfId="10694"/>
    <cellStyle name="0.0" xfId="10695"/>
    <cellStyle name="0.00" xfId="10696"/>
    <cellStyle name="20% - Accent1 10" xfId="271"/>
    <cellStyle name="20% - Accent1 11" xfId="272"/>
    <cellStyle name="20% - Accent1 12" xfId="273"/>
    <cellStyle name="20% - Accent1 13" xfId="274"/>
    <cellStyle name="20% - Accent1 14" xfId="275"/>
    <cellStyle name="20% - Accent1 15" xfId="276"/>
    <cellStyle name="20% - Accent1 16" xfId="277"/>
    <cellStyle name="20% - Accent1 17" xfId="278"/>
    <cellStyle name="20% - Accent1 18" xfId="279"/>
    <cellStyle name="20% - Accent1 19" xfId="280"/>
    <cellStyle name="20% - Accent1 2" xfId="4"/>
    <cellStyle name="20% - Accent1 2 2" xfId="282"/>
    <cellStyle name="20% - Accent1 2 2 2" xfId="283"/>
    <cellStyle name="20% - Accent1 2 2 3" xfId="5478"/>
    <cellStyle name="20% - Accent1 2 2 4" xfId="5479"/>
    <cellStyle name="20% - Accent1 2 3" xfId="281"/>
    <cellStyle name="20% - Accent1 2 4" xfId="10697"/>
    <cellStyle name="20% - Accent1 20" xfId="284"/>
    <cellStyle name="20% - Accent1 21" xfId="285"/>
    <cellStyle name="20% - Accent1 22" xfId="286"/>
    <cellStyle name="20% - Accent1 23" xfId="287"/>
    <cellStyle name="20% - Accent1 24" xfId="288"/>
    <cellStyle name="20% - Accent1 25" xfId="289"/>
    <cellStyle name="20% - Accent1 26" xfId="290"/>
    <cellStyle name="20% - Accent1 27" xfId="291"/>
    <cellStyle name="20% - Accent1 27 2" xfId="292"/>
    <cellStyle name="20% - Accent1 27 2 2" xfId="5480"/>
    <cellStyle name="20% - Accent1 27 2 3" xfId="5481"/>
    <cellStyle name="20% - Accent1 27 3" xfId="293"/>
    <cellStyle name="20% - Accent1 27 3 2" xfId="5482"/>
    <cellStyle name="20% - Accent1 27 3 3" xfId="5483"/>
    <cellStyle name="20% - Accent1 27 4" xfId="5484"/>
    <cellStyle name="20% - Accent1 27 5" xfId="5485"/>
    <cellStyle name="20% - Accent1 28" xfId="294"/>
    <cellStyle name="20% - Accent1 29" xfId="295"/>
    <cellStyle name="20% - Accent1 3" xfId="296"/>
    <cellStyle name="20% - Accent1 3 2" xfId="297"/>
    <cellStyle name="20% - Accent1 3 2 2" xfId="5486"/>
    <cellStyle name="20% - Accent1 3 2 2 2" xfId="10701"/>
    <cellStyle name="20% - Accent1 3 2 2 3" xfId="10700"/>
    <cellStyle name="20% - Accent1 3 2 3" xfId="5487"/>
    <cellStyle name="20% - Accent1 3 2 3 2" xfId="10702"/>
    <cellStyle name="20% - Accent1 3 2 4" xfId="10699"/>
    <cellStyle name="20% - Accent1 3 3" xfId="5488"/>
    <cellStyle name="20% - Accent1 3 3 2" xfId="10704"/>
    <cellStyle name="20% - Accent1 3 3 3" xfId="10703"/>
    <cellStyle name="20% - Accent1 3 4" xfId="5489"/>
    <cellStyle name="20% - Accent1 3 4 2" xfId="10705"/>
    <cellStyle name="20% - Accent1 3 5" xfId="10698"/>
    <cellStyle name="20% - Accent1 30" xfId="298"/>
    <cellStyle name="20% - Accent1 31" xfId="299"/>
    <cellStyle name="20% - Accent1 31 2" xfId="300"/>
    <cellStyle name="20% - Accent1 31 2 2" xfId="5490"/>
    <cellStyle name="20% - Accent1 31 2 3" xfId="5491"/>
    <cellStyle name="20% - Accent1 31 3" xfId="301"/>
    <cellStyle name="20% - Accent1 31 3 2" xfId="5492"/>
    <cellStyle name="20% - Accent1 31 3 3" xfId="5493"/>
    <cellStyle name="20% - Accent1 31 4" xfId="5494"/>
    <cellStyle name="20% - Accent1 31 5" xfId="5495"/>
    <cellStyle name="20% - Accent1 32" xfId="302"/>
    <cellStyle name="20% - Accent1 33" xfId="303"/>
    <cellStyle name="20% - Accent1 33 2" xfId="304"/>
    <cellStyle name="20% - Accent1 33 2 2" xfId="5496"/>
    <cellStyle name="20% - Accent1 33 2 3" xfId="5497"/>
    <cellStyle name="20% - Accent1 33 3" xfId="305"/>
    <cellStyle name="20% - Accent1 33 3 2" xfId="5498"/>
    <cellStyle name="20% - Accent1 33 3 3" xfId="5499"/>
    <cellStyle name="20% - Accent1 33 4" xfId="5500"/>
    <cellStyle name="20% - Accent1 33 5" xfId="5501"/>
    <cellStyle name="20% - Accent1 34" xfId="306"/>
    <cellStyle name="20% - Accent1 34 2" xfId="5502"/>
    <cellStyle name="20% - Accent1 34 3" xfId="5503"/>
    <cellStyle name="20% - Accent1 35" xfId="307"/>
    <cellStyle name="20% - Accent1 35 2" xfId="5504"/>
    <cellStyle name="20% - Accent1 35 3" xfId="5505"/>
    <cellStyle name="20% - Accent1 36" xfId="308"/>
    <cellStyle name="20% - Accent1 36 2" xfId="5506"/>
    <cellStyle name="20% - Accent1 36 3" xfId="5507"/>
    <cellStyle name="20% - Accent1 37" xfId="309"/>
    <cellStyle name="20% - Accent1 37 2" xfId="5508"/>
    <cellStyle name="20% - Accent1 37 3" xfId="5509"/>
    <cellStyle name="20% - Accent1 38" xfId="310"/>
    <cellStyle name="20% - Accent1 38 2" xfId="5510"/>
    <cellStyle name="20% - Accent1 38 3" xfId="5511"/>
    <cellStyle name="20% - Accent1 39" xfId="311"/>
    <cellStyle name="20% - Accent1 39 2" xfId="5512"/>
    <cellStyle name="20% - Accent1 39 3" xfId="5513"/>
    <cellStyle name="20% - Accent1 4" xfId="312"/>
    <cellStyle name="20% - Accent1 4 2" xfId="10707"/>
    <cellStyle name="20% - Accent1 4 2 2" xfId="10708"/>
    <cellStyle name="20% - Accent1 4 3" xfId="10709"/>
    <cellStyle name="20% - Accent1 4 4" xfId="10706"/>
    <cellStyle name="20% - Accent1 40" xfId="313"/>
    <cellStyle name="20% - Accent1 40 2" xfId="5514"/>
    <cellStyle name="20% - Accent1 40 3" xfId="5515"/>
    <cellStyle name="20% - Accent1 41" xfId="314"/>
    <cellStyle name="20% - Accent1 41 2" xfId="5516"/>
    <cellStyle name="20% - Accent1 41 3" xfId="5517"/>
    <cellStyle name="20% - Accent1 42" xfId="315"/>
    <cellStyle name="20% - Accent1 42 2" xfId="5518"/>
    <cellStyle name="20% - Accent1 42 3" xfId="5519"/>
    <cellStyle name="20% - Accent1 43" xfId="316"/>
    <cellStyle name="20% - Accent1 43 2" xfId="5520"/>
    <cellStyle name="20% - Accent1 43 3" xfId="5521"/>
    <cellStyle name="20% - Accent1 44" xfId="317"/>
    <cellStyle name="20% - Accent1 44 2" xfId="5522"/>
    <cellStyle name="20% - Accent1 44 3" xfId="5523"/>
    <cellStyle name="20% - Accent1 45" xfId="318"/>
    <cellStyle name="20% - Accent1 45 2" xfId="5524"/>
    <cellStyle name="20% - Accent1 45 3" xfId="5525"/>
    <cellStyle name="20% - Accent1 46" xfId="319"/>
    <cellStyle name="20% - Accent1 46 2" xfId="5526"/>
    <cellStyle name="20% - Accent1 46 3" xfId="5527"/>
    <cellStyle name="20% - Accent1 47" xfId="320"/>
    <cellStyle name="20% - Accent1 47 2" xfId="5528"/>
    <cellStyle name="20% - Accent1 47 3" xfId="5529"/>
    <cellStyle name="20% - Accent1 48" xfId="321"/>
    <cellStyle name="20% - Accent1 48 2" xfId="5530"/>
    <cellStyle name="20% - Accent1 48 3" xfId="5531"/>
    <cellStyle name="20% - Accent1 5" xfId="322"/>
    <cellStyle name="20% - Accent1 5 2" xfId="10711"/>
    <cellStyle name="20% - Accent1 5 3" xfId="10710"/>
    <cellStyle name="20% - Accent1 6" xfId="323"/>
    <cellStyle name="20% - Accent1 6 2" xfId="10713"/>
    <cellStyle name="20% - Accent1 6 3" xfId="10712"/>
    <cellStyle name="20% - Accent1 7" xfId="324"/>
    <cellStyle name="20% - Accent1 7 2" xfId="10714"/>
    <cellStyle name="20% - Accent1 8" xfId="325"/>
    <cellStyle name="20% - Accent1 9" xfId="326"/>
    <cellStyle name="20% - Accent2 10" xfId="327"/>
    <cellStyle name="20% - Accent2 11" xfId="328"/>
    <cellStyle name="20% - Accent2 12" xfId="329"/>
    <cellStyle name="20% - Accent2 13" xfId="330"/>
    <cellStyle name="20% - Accent2 14" xfId="331"/>
    <cellStyle name="20% - Accent2 15" xfId="332"/>
    <cellStyle name="20% - Accent2 16" xfId="333"/>
    <cellStyle name="20% - Accent2 17" xfId="334"/>
    <cellStyle name="20% - Accent2 18" xfId="335"/>
    <cellStyle name="20% - Accent2 19" xfId="336"/>
    <cellStyle name="20% - Accent2 2" xfId="5"/>
    <cellStyle name="20% - Accent2 2 2" xfId="338"/>
    <cellStyle name="20% - Accent2 2 2 2" xfId="339"/>
    <cellStyle name="20% - Accent2 2 2 3" xfId="5532"/>
    <cellStyle name="20% - Accent2 2 2 4" xfId="5533"/>
    <cellStyle name="20% - Accent2 2 3" xfId="337"/>
    <cellStyle name="20% - Accent2 2 4" xfId="10715"/>
    <cellStyle name="20% - Accent2 20" xfId="340"/>
    <cellStyle name="20% - Accent2 21" xfId="341"/>
    <cellStyle name="20% - Accent2 22" xfId="342"/>
    <cellStyle name="20% - Accent2 23" xfId="343"/>
    <cellStyle name="20% - Accent2 24" xfId="344"/>
    <cellStyle name="20% - Accent2 25" xfId="345"/>
    <cellStyle name="20% - Accent2 26" xfId="346"/>
    <cellStyle name="20% - Accent2 27" xfId="347"/>
    <cellStyle name="20% - Accent2 27 2" xfId="348"/>
    <cellStyle name="20% - Accent2 27 2 2" xfId="5534"/>
    <cellStyle name="20% - Accent2 27 2 3" xfId="5535"/>
    <cellStyle name="20% - Accent2 27 3" xfId="349"/>
    <cellStyle name="20% - Accent2 27 3 2" xfId="5536"/>
    <cellStyle name="20% - Accent2 27 3 3" xfId="5537"/>
    <cellStyle name="20% - Accent2 27 4" xfId="5538"/>
    <cellStyle name="20% - Accent2 27 5" xfId="5539"/>
    <cellStyle name="20% - Accent2 28" xfId="350"/>
    <cellStyle name="20% - Accent2 29" xfId="351"/>
    <cellStyle name="20% - Accent2 3" xfId="352"/>
    <cellStyle name="20% - Accent2 3 2" xfId="353"/>
    <cellStyle name="20% - Accent2 3 2 2" xfId="5540"/>
    <cellStyle name="20% - Accent2 3 2 2 2" xfId="10719"/>
    <cellStyle name="20% - Accent2 3 2 2 3" xfId="10718"/>
    <cellStyle name="20% - Accent2 3 2 3" xfId="5541"/>
    <cellStyle name="20% - Accent2 3 2 3 2" xfId="10720"/>
    <cellStyle name="20% - Accent2 3 2 4" xfId="10717"/>
    <cellStyle name="20% - Accent2 3 3" xfId="5542"/>
    <cellStyle name="20% - Accent2 3 3 2" xfId="10722"/>
    <cellStyle name="20% - Accent2 3 3 3" xfId="10721"/>
    <cellStyle name="20% - Accent2 3 4" xfId="5543"/>
    <cellStyle name="20% - Accent2 3 4 2" xfId="10723"/>
    <cellStyle name="20% - Accent2 3 5" xfId="10716"/>
    <cellStyle name="20% - Accent2 30" xfId="354"/>
    <cellStyle name="20% - Accent2 31" xfId="355"/>
    <cellStyle name="20% - Accent2 31 2" xfId="356"/>
    <cellStyle name="20% - Accent2 31 2 2" xfId="5544"/>
    <cellStyle name="20% - Accent2 31 2 3" xfId="5545"/>
    <cellStyle name="20% - Accent2 31 3" xfId="357"/>
    <cellStyle name="20% - Accent2 31 3 2" xfId="5546"/>
    <cellStyle name="20% - Accent2 31 3 3" xfId="5547"/>
    <cellStyle name="20% - Accent2 31 4" xfId="5548"/>
    <cellStyle name="20% - Accent2 31 5" xfId="5549"/>
    <cellStyle name="20% - Accent2 32" xfId="358"/>
    <cellStyle name="20% - Accent2 33" xfId="359"/>
    <cellStyle name="20% - Accent2 33 2" xfId="360"/>
    <cellStyle name="20% - Accent2 33 2 2" xfId="5550"/>
    <cellStyle name="20% - Accent2 33 2 3" xfId="5551"/>
    <cellStyle name="20% - Accent2 33 3" xfId="361"/>
    <cellStyle name="20% - Accent2 33 3 2" xfId="5552"/>
    <cellStyle name="20% - Accent2 33 3 3" xfId="5553"/>
    <cellStyle name="20% - Accent2 33 4" xfId="5554"/>
    <cellStyle name="20% - Accent2 33 5" xfId="5555"/>
    <cellStyle name="20% - Accent2 34" xfId="362"/>
    <cellStyle name="20% - Accent2 34 2" xfId="5556"/>
    <cellStyle name="20% - Accent2 34 3" xfId="5557"/>
    <cellStyle name="20% - Accent2 35" xfId="363"/>
    <cellStyle name="20% - Accent2 35 2" xfId="5558"/>
    <cellStyle name="20% - Accent2 35 3" xfId="5559"/>
    <cellStyle name="20% - Accent2 36" xfId="364"/>
    <cellStyle name="20% - Accent2 36 2" xfId="5560"/>
    <cellStyle name="20% - Accent2 36 3" xfId="5561"/>
    <cellStyle name="20% - Accent2 37" xfId="365"/>
    <cellStyle name="20% - Accent2 37 2" xfId="5562"/>
    <cellStyle name="20% - Accent2 37 3" xfId="5563"/>
    <cellStyle name="20% - Accent2 38" xfId="366"/>
    <cellStyle name="20% - Accent2 38 2" xfId="5564"/>
    <cellStyle name="20% - Accent2 38 3" xfId="5565"/>
    <cellStyle name="20% - Accent2 39" xfId="367"/>
    <cellStyle name="20% - Accent2 39 2" xfId="5566"/>
    <cellStyle name="20% - Accent2 39 3" xfId="5567"/>
    <cellStyle name="20% - Accent2 4" xfId="368"/>
    <cellStyle name="20% - Accent2 4 2" xfId="10725"/>
    <cellStyle name="20% - Accent2 4 2 2" xfId="10726"/>
    <cellStyle name="20% - Accent2 4 3" xfId="10727"/>
    <cellStyle name="20% - Accent2 4 4" xfId="10724"/>
    <cellStyle name="20% - Accent2 40" xfId="369"/>
    <cellStyle name="20% - Accent2 40 2" xfId="5568"/>
    <cellStyle name="20% - Accent2 40 3" xfId="5569"/>
    <cellStyle name="20% - Accent2 41" xfId="370"/>
    <cellStyle name="20% - Accent2 41 2" xfId="5570"/>
    <cellStyle name="20% - Accent2 41 3" xfId="5571"/>
    <cellStyle name="20% - Accent2 42" xfId="371"/>
    <cellStyle name="20% - Accent2 42 2" xfId="5572"/>
    <cellStyle name="20% - Accent2 42 3" xfId="5573"/>
    <cellStyle name="20% - Accent2 43" xfId="372"/>
    <cellStyle name="20% - Accent2 43 2" xfId="5574"/>
    <cellStyle name="20% - Accent2 43 3" xfId="5575"/>
    <cellStyle name="20% - Accent2 44" xfId="373"/>
    <cellStyle name="20% - Accent2 44 2" xfId="5576"/>
    <cellStyle name="20% - Accent2 44 3" xfId="5577"/>
    <cellStyle name="20% - Accent2 45" xfId="374"/>
    <cellStyle name="20% - Accent2 45 2" xfId="5578"/>
    <cellStyle name="20% - Accent2 45 3" xfId="5579"/>
    <cellStyle name="20% - Accent2 46" xfId="375"/>
    <cellStyle name="20% - Accent2 46 2" xfId="5580"/>
    <cellStyle name="20% - Accent2 46 3" xfId="5581"/>
    <cellStyle name="20% - Accent2 47" xfId="376"/>
    <cellStyle name="20% - Accent2 47 2" xfId="5582"/>
    <cellStyle name="20% - Accent2 47 3" xfId="5583"/>
    <cellStyle name="20% - Accent2 48" xfId="377"/>
    <cellStyle name="20% - Accent2 48 2" xfId="5584"/>
    <cellStyle name="20% - Accent2 48 3" xfId="5585"/>
    <cellStyle name="20% - Accent2 5" xfId="378"/>
    <cellStyle name="20% - Accent2 5 2" xfId="10729"/>
    <cellStyle name="20% - Accent2 5 3" xfId="10728"/>
    <cellStyle name="20% - Accent2 6" xfId="379"/>
    <cellStyle name="20% - Accent2 6 2" xfId="10731"/>
    <cellStyle name="20% - Accent2 6 3" xfId="10730"/>
    <cellStyle name="20% - Accent2 7" xfId="380"/>
    <cellStyle name="20% - Accent2 7 2" xfId="10732"/>
    <cellStyle name="20% - Accent2 8" xfId="381"/>
    <cellStyle name="20% - Accent2 9" xfId="382"/>
    <cellStyle name="20% - Accent3 10" xfId="383"/>
    <cellStyle name="20% - Accent3 11" xfId="384"/>
    <cellStyle name="20% - Accent3 12" xfId="385"/>
    <cellStyle name="20% - Accent3 13" xfId="386"/>
    <cellStyle name="20% - Accent3 14" xfId="387"/>
    <cellStyle name="20% - Accent3 15" xfId="388"/>
    <cellStyle name="20% - Accent3 16" xfId="389"/>
    <cellStyle name="20% - Accent3 17" xfId="390"/>
    <cellStyle name="20% - Accent3 18" xfId="391"/>
    <cellStyle name="20% - Accent3 19" xfId="392"/>
    <cellStyle name="20% - Accent3 2" xfId="6"/>
    <cellStyle name="20% - Accent3 2 2" xfId="394"/>
    <cellStyle name="20% - Accent3 2 2 2" xfId="395"/>
    <cellStyle name="20% - Accent3 2 2 3" xfId="5586"/>
    <cellStyle name="20% - Accent3 2 2 4" xfId="5587"/>
    <cellStyle name="20% - Accent3 2 3" xfId="393"/>
    <cellStyle name="20% - Accent3 2 4" xfId="10733"/>
    <cellStyle name="20% - Accent3 20" xfId="396"/>
    <cellStyle name="20% - Accent3 21" xfId="397"/>
    <cellStyle name="20% - Accent3 22" xfId="398"/>
    <cellStyle name="20% - Accent3 23" xfId="399"/>
    <cellStyle name="20% - Accent3 24" xfId="400"/>
    <cellStyle name="20% - Accent3 25" xfId="401"/>
    <cellStyle name="20% - Accent3 26" xfId="402"/>
    <cellStyle name="20% - Accent3 27" xfId="403"/>
    <cellStyle name="20% - Accent3 27 2" xfId="404"/>
    <cellStyle name="20% - Accent3 27 2 2" xfId="5588"/>
    <cellStyle name="20% - Accent3 27 2 3" xfId="5589"/>
    <cellStyle name="20% - Accent3 27 3" xfId="405"/>
    <cellStyle name="20% - Accent3 27 3 2" xfId="5590"/>
    <cellStyle name="20% - Accent3 27 3 3" xfId="5591"/>
    <cellStyle name="20% - Accent3 27 4" xfId="5592"/>
    <cellStyle name="20% - Accent3 27 5" xfId="5593"/>
    <cellStyle name="20% - Accent3 28" xfId="406"/>
    <cellStyle name="20% - Accent3 29" xfId="407"/>
    <cellStyle name="20% - Accent3 3" xfId="408"/>
    <cellStyle name="20% - Accent3 3 2" xfId="409"/>
    <cellStyle name="20% - Accent3 3 2 2" xfId="5594"/>
    <cellStyle name="20% - Accent3 3 2 2 2" xfId="10737"/>
    <cellStyle name="20% - Accent3 3 2 2 3" xfId="10736"/>
    <cellStyle name="20% - Accent3 3 2 3" xfId="5595"/>
    <cellStyle name="20% - Accent3 3 2 3 2" xfId="10738"/>
    <cellStyle name="20% - Accent3 3 2 4" xfId="10735"/>
    <cellStyle name="20% - Accent3 3 3" xfId="5596"/>
    <cellStyle name="20% - Accent3 3 3 2" xfId="10740"/>
    <cellStyle name="20% - Accent3 3 3 3" xfId="10739"/>
    <cellStyle name="20% - Accent3 3 4" xfId="5597"/>
    <cellStyle name="20% - Accent3 3 4 2" xfId="10741"/>
    <cellStyle name="20% - Accent3 3 5" xfId="10734"/>
    <cellStyle name="20% - Accent3 30" xfId="410"/>
    <cellStyle name="20% - Accent3 31" xfId="411"/>
    <cellStyle name="20% - Accent3 31 2" xfId="412"/>
    <cellStyle name="20% - Accent3 31 2 2" xfId="5598"/>
    <cellStyle name="20% - Accent3 31 2 3" xfId="5599"/>
    <cellStyle name="20% - Accent3 31 3" xfId="413"/>
    <cellStyle name="20% - Accent3 31 3 2" xfId="5600"/>
    <cellStyle name="20% - Accent3 31 3 3" xfId="5601"/>
    <cellStyle name="20% - Accent3 31 4" xfId="5602"/>
    <cellStyle name="20% - Accent3 31 5" xfId="5603"/>
    <cellStyle name="20% - Accent3 32" xfId="414"/>
    <cellStyle name="20% - Accent3 33" xfId="415"/>
    <cellStyle name="20% - Accent3 33 2" xfId="416"/>
    <cellStyle name="20% - Accent3 33 2 2" xfId="5604"/>
    <cellStyle name="20% - Accent3 33 2 3" xfId="5605"/>
    <cellStyle name="20% - Accent3 33 3" xfId="417"/>
    <cellStyle name="20% - Accent3 33 3 2" xfId="5606"/>
    <cellStyle name="20% - Accent3 33 3 3" xfId="5607"/>
    <cellStyle name="20% - Accent3 33 4" xfId="5608"/>
    <cellStyle name="20% - Accent3 33 5" xfId="5609"/>
    <cellStyle name="20% - Accent3 34" xfId="418"/>
    <cellStyle name="20% - Accent3 34 2" xfId="5610"/>
    <cellStyle name="20% - Accent3 34 3" xfId="5611"/>
    <cellStyle name="20% - Accent3 35" xfId="419"/>
    <cellStyle name="20% - Accent3 35 2" xfId="5612"/>
    <cellStyle name="20% - Accent3 35 3" xfId="5613"/>
    <cellStyle name="20% - Accent3 36" xfId="420"/>
    <cellStyle name="20% - Accent3 36 2" xfId="5614"/>
    <cellStyle name="20% - Accent3 36 3" xfId="5615"/>
    <cellStyle name="20% - Accent3 37" xfId="421"/>
    <cellStyle name="20% - Accent3 37 2" xfId="5616"/>
    <cellStyle name="20% - Accent3 37 3" xfId="5617"/>
    <cellStyle name="20% - Accent3 38" xfId="422"/>
    <cellStyle name="20% - Accent3 38 2" xfId="5618"/>
    <cellStyle name="20% - Accent3 38 3" xfId="5619"/>
    <cellStyle name="20% - Accent3 39" xfId="423"/>
    <cellStyle name="20% - Accent3 39 2" xfId="5620"/>
    <cellStyle name="20% - Accent3 39 3" xfId="5621"/>
    <cellStyle name="20% - Accent3 4" xfId="424"/>
    <cellStyle name="20% - Accent3 4 2" xfId="10743"/>
    <cellStyle name="20% - Accent3 4 2 2" xfId="10744"/>
    <cellStyle name="20% - Accent3 4 3" xfId="10745"/>
    <cellStyle name="20% - Accent3 4 4" xfId="10742"/>
    <cellStyle name="20% - Accent3 40" xfId="425"/>
    <cellStyle name="20% - Accent3 40 2" xfId="5622"/>
    <cellStyle name="20% - Accent3 40 3" xfId="5623"/>
    <cellStyle name="20% - Accent3 41" xfId="426"/>
    <cellStyle name="20% - Accent3 41 2" xfId="5624"/>
    <cellStyle name="20% - Accent3 41 3" xfId="5625"/>
    <cellStyle name="20% - Accent3 42" xfId="427"/>
    <cellStyle name="20% - Accent3 42 2" xfId="5626"/>
    <cellStyle name="20% - Accent3 42 3" xfId="5627"/>
    <cellStyle name="20% - Accent3 43" xfId="428"/>
    <cellStyle name="20% - Accent3 43 2" xfId="5628"/>
    <cellStyle name="20% - Accent3 43 3" xfId="5629"/>
    <cellStyle name="20% - Accent3 44" xfId="429"/>
    <cellStyle name="20% - Accent3 44 2" xfId="5630"/>
    <cellStyle name="20% - Accent3 44 3" xfId="5631"/>
    <cellStyle name="20% - Accent3 45" xfId="430"/>
    <cellStyle name="20% - Accent3 45 2" xfId="5632"/>
    <cellStyle name="20% - Accent3 45 3" xfId="5633"/>
    <cellStyle name="20% - Accent3 46" xfId="431"/>
    <cellStyle name="20% - Accent3 46 2" xfId="5634"/>
    <cellStyle name="20% - Accent3 46 3" xfId="5635"/>
    <cellStyle name="20% - Accent3 47" xfId="432"/>
    <cellStyle name="20% - Accent3 47 2" xfId="5636"/>
    <cellStyle name="20% - Accent3 47 3" xfId="5637"/>
    <cellStyle name="20% - Accent3 48" xfId="433"/>
    <cellStyle name="20% - Accent3 48 2" xfId="5638"/>
    <cellStyle name="20% - Accent3 48 3" xfId="5639"/>
    <cellStyle name="20% - Accent3 5" xfId="434"/>
    <cellStyle name="20% - Accent3 5 2" xfId="10747"/>
    <cellStyle name="20% - Accent3 5 3" xfId="10746"/>
    <cellStyle name="20% - Accent3 6" xfId="435"/>
    <cellStyle name="20% - Accent3 6 2" xfId="10749"/>
    <cellStyle name="20% - Accent3 6 3" xfId="10748"/>
    <cellStyle name="20% - Accent3 7" xfId="436"/>
    <cellStyle name="20% - Accent3 7 2" xfId="10750"/>
    <cellStyle name="20% - Accent3 8" xfId="437"/>
    <cellStyle name="20% - Accent3 9" xfId="438"/>
    <cellStyle name="20% - Accent4 10" xfId="439"/>
    <cellStyle name="20% - Accent4 11" xfId="440"/>
    <cellStyle name="20% - Accent4 12" xfId="441"/>
    <cellStyle name="20% - Accent4 13" xfId="442"/>
    <cellStyle name="20% - Accent4 14" xfId="443"/>
    <cellStyle name="20% - Accent4 15" xfId="444"/>
    <cellStyle name="20% - Accent4 16" xfId="445"/>
    <cellStyle name="20% - Accent4 17" xfId="446"/>
    <cellStyle name="20% - Accent4 18" xfId="447"/>
    <cellStyle name="20% - Accent4 19" xfId="448"/>
    <cellStyle name="20% - Accent4 2" xfId="7"/>
    <cellStyle name="20% - Accent4 2 2" xfId="450"/>
    <cellStyle name="20% - Accent4 2 2 2" xfId="451"/>
    <cellStyle name="20% - Accent4 2 2 3" xfId="5640"/>
    <cellStyle name="20% - Accent4 2 2 4" xfId="5641"/>
    <cellStyle name="20% - Accent4 2 3" xfId="449"/>
    <cellStyle name="20% - Accent4 2 4" xfId="10751"/>
    <cellStyle name="20% - Accent4 20" xfId="452"/>
    <cellStyle name="20% - Accent4 21" xfId="453"/>
    <cellStyle name="20% - Accent4 22" xfId="454"/>
    <cellStyle name="20% - Accent4 23" xfId="455"/>
    <cellStyle name="20% - Accent4 24" xfId="456"/>
    <cellStyle name="20% - Accent4 25" xfId="457"/>
    <cellStyle name="20% - Accent4 26" xfId="458"/>
    <cellStyle name="20% - Accent4 27" xfId="459"/>
    <cellStyle name="20% - Accent4 27 2" xfId="460"/>
    <cellStyle name="20% - Accent4 27 2 2" xfId="5642"/>
    <cellStyle name="20% - Accent4 27 2 3" xfId="5643"/>
    <cellStyle name="20% - Accent4 27 3" xfId="461"/>
    <cellStyle name="20% - Accent4 27 3 2" xfId="5644"/>
    <cellStyle name="20% - Accent4 27 3 3" xfId="5645"/>
    <cellStyle name="20% - Accent4 27 4" xfId="5646"/>
    <cellStyle name="20% - Accent4 27 5" xfId="5647"/>
    <cellStyle name="20% - Accent4 28" xfId="462"/>
    <cellStyle name="20% - Accent4 29" xfId="463"/>
    <cellStyle name="20% - Accent4 3" xfId="464"/>
    <cellStyle name="20% - Accent4 3 2" xfId="465"/>
    <cellStyle name="20% - Accent4 3 2 2" xfId="5648"/>
    <cellStyle name="20% - Accent4 3 2 2 2" xfId="10755"/>
    <cellStyle name="20% - Accent4 3 2 2 3" xfId="10754"/>
    <cellStyle name="20% - Accent4 3 2 3" xfId="5649"/>
    <cellStyle name="20% - Accent4 3 2 3 2" xfId="10756"/>
    <cellStyle name="20% - Accent4 3 2 4" xfId="10753"/>
    <cellStyle name="20% - Accent4 3 3" xfId="5650"/>
    <cellStyle name="20% - Accent4 3 3 2" xfId="10758"/>
    <cellStyle name="20% - Accent4 3 3 3" xfId="10757"/>
    <cellStyle name="20% - Accent4 3 4" xfId="5651"/>
    <cellStyle name="20% - Accent4 3 4 2" xfId="10759"/>
    <cellStyle name="20% - Accent4 3 5" xfId="10752"/>
    <cellStyle name="20% - Accent4 30" xfId="466"/>
    <cellStyle name="20% - Accent4 31" xfId="467"/>
    <cellStyle name="20% - Accent4 31 2" xfId="468"/>
    <cellStyle name="20% - Accent4 31 2 2" xfId="5652"/>
    <cellStyle name="20% - Accent4 31 2 3" xfId="5653"/>
    <cellStyle name="20% - Accent4 31 3" xfId="469"/>
    <cellStyle name="20% - Accent4 31 3 2" xfId="5654"/>
    <cellStyle name="20% - Accent4 31 3 3" xfId="5655"/>
    <cellStyle name="20% - Accent4 31 4" xfId="5656"/>
    <cellStyle name="20% - Accent4 31 5" xfId="5657"/>
    <cellStyle name="20% - Accent4 32" xfId="470"/>
    <cellStyle name="20% - Accent4 33" xfId="471"/>
    <cellStyle name="20% - Accent4 33 2" xfId="472"/>
    <cellStyle name="20% - Accent4 33 2 2" xfId="5658"/>
    <cellStyle name="20% - Accent4 33 2 3" xfId="5659"/>
    <cellStyle name="20% - Accent4 33 3" xfId="473"/>
    <cellStyle name="20% - Accent4 33 3 2" xfId="5660"/>
    <cellStyle name="20% - Accent4 33 3 3" xfId="5661"/>
    <cellStyle name="20% - Accent4 33 4" xfId="5662"/>
    <cellStyle name="20% - Accent4 33 5" xfId="5663"/>
    <cellStyle name="20% - Accent4 34" xfId="474"/>
    <cellStyle name="20% - Accent4 34 2" xfId="5664"/>
    <cellStyle name="20% - Accent4 34 3" xfId="5665"/>
    <cellStyle name="20% - Accent4 35" xfId="475"/>
    <cellStyle name="20% - Accent4 35 2" xfId="5666"/>
    <cellStyle name="20% - Accent4 35 3" xfId="5667"/>
    <cellStyle name="20% - Accent4 36" xfId="476"/>
    <cellStyle name="20% - Accent4 36 2" xfId="5668"/>
    <cellStyle name="20% - Accent4 36 3" xfId="5669"/>
    <cellStyle name="20% - Accent4 37" xfId="477"/>
    <cellStyle name="20% - Accent4 37 2" xfId="5670"/>
    <cellStyle name="20% - Accent4 37 3" xfId="5671"/>
    <cellStyle name="20% - Accent4 38" xfId="478"/>
    <cellStyle name="20% - Accent4 38 2" xfId="5672"/>
    <cellStyle name="20% - Accent4 38 3" xfId="5673"/>
    <cellStyle name="20% - Accent4 39" xfId="479"/>
    <cellStyle name="20% - Accent4 39 2" xfId="5674"/>
    <cellStyle name="20% - Accent4 39 3" xfId="5675"/>
    <cellStyle name="20% - Accent4 4" xfId="480"/>
    <cellStyle name="20% - Accent4 4 2" xfId="10761"/>
    <cellStyle name="20% - Accent4 4 2 2" xfId="10762"/>
    <cellStyle name="20% - Accent4 4 3" xfId="10763"/>
    <cellStyle name="20% - Accent4 4 4" xfId="10760"/>
    <cellStyle name="20% - Accent4 40" xfId="481"/>
    <cellStyle name="20% - Accent4 40 2" xfId="5676"/>
    <cellStyle name="20% - Accent4 40 3" xfId="5677"/>
    <cellStyle name="20% - Accent4 41" xfId="482"/>
    <cellStyle name="20% - Accent4 41 2" xfId="5678"/>
    <cellStyle name="20% - Accent4 41 3" xfId="5679"/>
    <cellStyle name="20% - Accent4 42" xfId="483"/>
    <cellStyle name="20% - Accent4 42 2" xfId="5680"/>
    <cellStyle name="20% - Accent4 42 3" xfId="5681"/>
    <cellStyle name="20% - Accent4 43" xfId="484"/>
    <cellStyle name="20% - Accent4 43 2" xfId="5682"/>
    <cellStyle name="20% - Accent4 43 3" xfId="5683"/>
    <cellStyle name="20% - Accent4 44" xfId="485"/>
    <cellStyle name="20% - Accent4 44 2" xfId="5684"/>
    <cellStyle name="20% - Accent4 44 3" xfId="5685"/>
    <cellStyle name="20% - Accent4 45" xfId="486"/>
    <cellStyle name="20% - Accent4 45 2" xfId="5686"/>
    <cellStyle name="20% - Accent4 45 3" xfId="5687"/>
    <cellStyle name="20% - Accent4 46" xfId="487"/>
    <cellStyle name="20% - Accent4 46 2" xfId="5688"/>
    <cellStyle name="20% - Accent4 46 3" xfId="5689"/>
    <cellStyle name="20% - Accent4 47" xfId="488"/>
    <cellStyle name="20% - Accent4 47 2" xfId="5690"/>
    <cellStyle name="20% - Accent4 47 3" xfId="5691"/>
    <cellStyle name="20% - Accent4 48" xfId="489"/>
    <cellStyle name="20% - Accent4 48 2" xfId="5692"/>
    <cellStyle name="20% - Accent4 48 3" xfId="5693"/>
    <cellStyle name="20% - Accent4 5" xfId="490"/>
    <cellStyle name="20% - Accent4 5 2" xfId="10765"/>
    <cellStyle name="20% - Accent4 5 3" xfId="10764"/>
    <cellStyle name="20% - Accent4 6" xfId="491"/>
    <cellStyle name="20% - Accent4 6 2" xfId="10767"/>
    <cellStyle name="20% - Accent4 6 3" xfId="10766"/>
    <cellStyle name="20% - Accent4 7" xfId="492"/>
    <cellStyle name="20% - Accent4 7 2" xfId="10768"/>
    <cellStyle name="20% - Accent4 8" xfId="493"/>
    <cellStyle name="20% - Accent4 9" xfId="494"/>
    <cellStyle name="20% - Accent5 10" xfId="495"/>
    <cellStyle name="20% - Accent5 11" xfId="496"/>
    <cellStyle name="20% - Accent5 12" xfId="497"/>
    <cellStyle name="20% - Accent5 13" xfId="498"/>
    <cellStyle name="20% - Accent5 14" xfId="499"/>
    <cellStyle name="20% - Accent5 15" xfId="500"/>
    <cellStyle name="20% - Accent5 16" xfId="501"/>
    <cellStyle name="20% - Accent5 17" xfId="502"/>
    <cellStyle name="20% - Accent5 18" xfId="503"/>
    <cellStyle name="20% - Accent5 19" xfId="504"/>
    <cellStyle name="20% - Accent5 2" xfId="8"/>
    <cellStyle name="20% - Accent5 2 2" xfId="506"/>
    <cellStyle name="20% - Accent5 2 2 2" xfId="507"/>
    <cellStyle name="20% - Accent5 2 2 3" xfId="5694"/>
    <cellStyle name="20% - Accent5 2 2 4" xfId="5695"/>
    <cellStyle name="20% - Accent5 2 3" xfId="505"/>
    <cellStyle name="20% - Accent5 20" xfId="508"/>
    <cellStyle name="20% - Accent5 21" xfId="509"/>
    <cellStyle name="20% - Accent5 22" xfId="510"/>
    <cellStyle name="20% - Accent5 23" xfId="511"/>
    <cellStyle name="20% - Accent5 24" xfId="512"/>
    <cellStyle name="20% - Accent5 25" xfId="513"/>
    <cellStyle name="20% - Accent5 26" xfId="514"/>
    <cellStyle name="20% - Accent5 27" xfId="515"/>
    <cellStyle name="20% - Accent5 27 2" xfId="516"/>
    <cellStyle name="20% - Accent5 27 2 2" xfId="5696"/>
    <cellStyle name="20% - Accent5 27 2 3" xfId="5697"/>
    <cellStyle name="20% - Accent5 27 3" xfId="517"/>
    <cellStyle name="20% - Accent5 27 3 2" xfId="5698"/>
    <cellStyle name="20% - Accent5 27 3 3" xfId="5699"/>
    <cellStyle name="20% - Accent5 27 4" xfId="5700"/>
    <cellStyle name="20% - Accent5 27 5" xfId="5701"/>
    <cellStyle name="20% - Accent5 28" xfId="518"/>
    <cellStyle name="20% - Accent5 29" xfId="519"/>
    <cellStyle name="20% - Accent5 3" xfId="520"/>
    <cellStyle name="20% - Accent5 3 2" xfId="521"/>
    <cellStyle name="20% - Accent5 3 2 2" xfId="5702"/>
    <cellStyle name="20% - Accent5 3 2 2 2" xfId="10772"/>
    <cellStyle name="20% - Accent5 3 2 2 3" xfId="10771"/>
    <cellStyle name="20% - Accent5 3 2 3" xfId="5703"/>
    <cellStyle name="20% - Accent5 3 2 3 2" xfId="10773"/>
    <cellStyle name="20% - Accent5 3 2 4" xfId="10770"/>
    <cellStyle name="20% - Accent5 3 3" xfId="5704"/>
    <cellStyle name="20% - Accent5 3 3 2" xfId="10775"/>
    <cellStyle name="20% - Accent5 3 3 3" xfId="10774"/>
    <cellStyle name="20% - Accent5 3 4" xfId="5705"/>
    <cellStyle name="20% - Accent5 3 4 2" xfId="10776"/>
    <cellStyle name="20% - Accent5 3 5" xfId="10769"/>
    <cellStyle name="20% - Accent5 30" xfId="522"/>
    <cellStyle name="20% - Accent5 31" xfId="523"/>
    <cellStyle name="20% - Accent5 31 2" xfId="524"/>
    <cellStyle name="20% - Accent5 31 2 2" xfId="5706"/>
    <cellStyle name="20% - Accent5 31 2 3" xfId="5707"/>
    <cellStyle name="20% - Accent5 31 3" xfId="525"/>
    <cellStyle name="20% - Accent5 31 3 2" xfId="5708"/>
    <cellStyle name="20% - Accent5 31 3 3" xfId="5709"/>
    <cellStyle name="20% - Accent5 31 4" xfId="5710"/>
    <cellStyle name="20% - Accent5 31 5" xfId="5711"/>
    <cellStyle name="20% - Accent5 32" xfId="526"/>
    <cellStyle name="20% - Accent5 33" xfId="527"/>
    <cellStyle name="20% - Accent5 33 2" xfId="528"/>
    <cellStyle name="20% - Accent5 33 2 2" xfId="5712"/>
    <cellStyle name="20% - Accent5 33 2 3" xfId="5713"/>
    <cellStyle name="20% - Accent5 33 3" xfId="529"/>
    <cellStyle name="20% - Accent5 33 3 2" xfId="5714"/>
    <cellStyle name="20% - Accent5 33 3 3" xfId="5715"/>
    <cellStyle name="20% - Accent5 33 4" xfId="5716"/>
    <cellStyle name="20% - Accent5 33 5" xfId="5717"/>
    <cellStyle name="20% - Accent5 34" xfId="530"/>
    <cellStyle name="20% - Accent5 34 2" xfId="5718"/>
    <cellStyle name="20% - Accent5 34 3" xfId="5719"/>
    <cellStyle name="20% - Accent5 35" xfId="531"/>
    <cellStyle name="20% - Accent5 35 2" xfId="5720"/>
    <cellStyle name="20% - Accent5 35 3" xfId="5721"/>
    <cellStyle name="20% - Accent5 36" xfId="532"/>
    <cellStyle name="20% - Accent5 36 2" xfId="5722"/>
    <cellStyle name="20% - Accent5 36 3" xfId="5723"/>
    <cellStyle name="20% - Accent5 37" xfId="533"/>
    <cellStyle name="20% - Accent5 37 2" xfId="5724"/>
    <cellStyle name="20% - Accent5 37 3" xfId="5725"/>
    <cellStyle name="20% - Accent5 38" xfId="534"/>
    <cellStyle name="20% - Accent5 38 2" xfId="5726"/>
    <cellStyle name="20% - Accent5 38 3" xfId="5727"/>
    <cellStyle name="20% - Accent5 39" xfId="535"/>
    <cellStyle name="20% - Accent5 39 2" xfId="5728"/>
    <cellStyle name="20% - Accent5 39 3" xfId="5729"/>
    <cellStyle name="20% - Accent5 4" xfId="536"/>
    <cellStyle name="20% - Accent5 4 2" xfId="10778"/>
    <cellStyle name="20% - Accent5 4 2 2" xfId="10779"/>
    <cellStyle name="20% - Accent5 4 3" xfId="10780"/>
    <cellStyle name="20% - Accent5 4 4" xfId="10777"/>
    <cellStyle name="20% - Accent5 40" xfId="537"/>
    <cellStyle name="20% - Accent5 40 2" xfId="5730"/>
    <cellStyle name="20% - Accent5 40 3" xfId="5731"/>
    <cellStyle name="20% - Accent5 41" xfId="538"/>
    <cellStyle name="20% - Accent5 41 2" xfId="5732"/>
    <cellStyle name="20% - Accent5 41 3" xfId="5733"/>
    <cellStyle name="20% - Accent5 42" xfId="539"/>
    <cellStyle name="20% - Accent5 42 2" xfId="5734"/>
    <cellStyle name="20% - Accent5 42 3" xfId="5735"/>
    <cellStyle name="20% - Accent5 43" xfId="540"/>
    <cellStyle name="20% - Accent5 43 2" xfId="5736"/>
    <cellStyle name="20% - Accent5 43 3" xfId="5737"/>
    <cellStyle name="20% - Accent5 44" xfId="541"/>
    <cellStyle name="20% - Accent5 44 2" xfId="5738"/>
    <cellStyle name="20% - Accent5 44 3" xfId="5739"/>
    <cellStyle name="20% - Accent5 45" xfId="542"/>
    <cellStyle name="20% - Accent5 45 2" xfId="5740"/>
    <cellStyle name="20% - Accent5 45 3" xfId="5741"/>
    <cellStyle name="20% - Accent5 46" xfId="543"/>
    <cellStyle name="20% - Accent5 46 2" xfId="5742"/>
    <cellStyle name="20% - Accent5 46 3" xfId="5743"/>
    <cellStyle name="20% - Accent5 47" xfId="544"/>
    <cellStyle name="20% - Accent5 47 2" xfId="5744"/>
    <cellStyle name="20% - Accent5 47 3" xfId="5745"/>
    <cellStyle name="20% - Accent5 48" xfId="545"/>
    <cellStyle name="20% - Accent5 48 2" xfId="5746"/>
    <cellStyle name="20% - Accent5 48 3" xfId="5747"/>
    <cellStyle name="20% - Accent5 5" xfId="546"/>
    <cellStyle name="20% - Accent5 5 2" xfId="10782"/>
    <cellStyle name="20% - Accent5 5 3" xfId="10781"/>
    <cellStyle name="20% - Accent5 6" xfId="547"/>
    <cellStyle name="20% - Accent5 6 2" xfId="10784"/>
    <cellStyle name="20% - Accent5 6 3" xfId="10783"/>
    <cellStyle name="20% - Accent5 7" xfId="548"/>
    <cellStyle name="20% - Accent5 7 2" xfId="10785"/>
    <cellStyle name="20% - Accent5 8" xfId="549"/>
    <cellStyle name="20% - Accent5 9" xfId="550"/>
    <cellStyle name="20% - Accent6 10" xfId="551"/>
    <cellStyle name="20% - Accent6 11" xfId="552"/>
    <cellStyle name="20% - Accent6 12" xfId="553"/>
    <cellStyle name="20% - Accent6 13" xfId="554"/>
    <cellStyle name="20% - Accent6 14" xfId="555"/>
    <cellStyle name="20% - Accent6 15" xfId="556"/>
    <cellStyle name="20% - Accent6 16" xfId="557"/>
    <cellStyle name="20% - Accent6 17" xfId="558"/>
    <cellStyle name="20% - Accent6 18" xfId="559"/>
    <cellStyle name="20% - Accent6 19" xfId="560"/>
    <cellStyle name="20% - Accent6 2" xfId="9"/>
    <cellStyle name="20% - Accent6 2 2" xfId="562"/>
    <cellStyle name="20% - Accent6 2 2 2" xfId="563"/>
    <cellStyle name="20% - Accent6 2 2 3" xfId="5748"/>
    <cellStyle name="20% - Accent6 2 2 4" xfId="5749"/>
    <cellStyle name="20% - Accent6 2 3" xfId="561"/>
    <cellStyle name="20% - Accent6 2 4" xfId="10786"/>
    <cellStyle name="20% - Accent6 20" xfId="564"/>
    <cellStyle name="20% - Accent6 21" xfId="565"/>
    <cellStyle name="20% - Accent6 22" xfId="566"/>
    <cellStyle name="20% - Accent6 23" xfId="567"/>
    <cellStyle name="20% - Accent6 24" xfId="568"/>
    <cellStyle name="20% - Accent6 25" xfId="569"/>
    <cellStyle name="20% - Accent6 26" xfId="570"/>
    <cellStyle name="20% - Accent6 27" xfId="571"/>
    <cellStyle name="20% - Accent6 27 2" xfId="572"/>
    <cellStyle name="20% - Accent6 27 2 2" xfId="5750"/>
    <cellStyle name="20% - Accent6 27 2 3" xfId="5751"/>
    <cellStyle name="20% - Accent6 27 3" xfId="573"/>
    <cellStyle name="20% - Accent6 27 3 2" xfId="5752"/>
    <cellStyle name="20% - Accent6 27 3 3" xfId="5753"/>
    <cellStyle name="20% - Accent6 27 4" xfId="5754"/>
    <cellStyle name="20% - Accent6 27 5" xfId="5755"/>
    <cellStyle name="20% - Accent6 28" xfId="574"/>
    <cellStyle name="20% - Accent6 29" xfId="575"/>
    <cellStyle name="20% - Accent6 3" xfId="576"/>
    <cellStyle name="20% - Accent6 3 2" xfId="577"/>
    <cellStyle name="20% - Accent6 3 2 2" xfId="5756"/>
    <cellStyle name="20% - Accent6 3 2 2 2" xfId="10790"/>
    <cellStyle name="20% - Accent6 3 2 2 3" xfId="10789"/>
    <cellStyle name="20% - Accent6 3 2 3" xfId="5757"/>
    <cellStyle name="20% - Accent6 3 2 3 2" xfId="10791"/>
    <cellStyle name="20% - Accent6 3 2 4" xfId="10788"/>
    <cellStyle name="20% - Accent6 3 3" xfId="5758"/>
    <cellStyle name="20% - Accent6 3 3 2" xfId="10793"/>
    <cellStyle name="20% - Accent6 3 3 3" xfId="10792"/>
    <cellStyle name="20% - Accent6 3 4" xfId="5759"/>
    <cellStyle name="20% - Accent6 3 4 2" xfId="10794"/>
    <cellStyle name="20% - Accent6 3 5" xfId="10787"/>
    <cellStyle name="20% - Accent6 30" xfId="578"/>
    <cellStyle name="20% - Accent6 31" xfId="579"/>
    <cellStyle name="20% - Accent6 31 2" xfId="580"/>
    <cellStyle name="20% - Accent6 31 2 2" xfId="5760"/>
    <cellStyle name="20% - Accent6 31 2 3" xfId="5761"/>
    <cellStyle name="20% - Accent6 31 3" xfId="581"/>
    <cellStyle name="20% - Accent6 31 3 2" xfId="5762"/>
    <cellStyle name="20% - Accent6 31 3 3" xfId="5763"/>
    <cellStyle name="20% - Accent6 31 4" xfId="5764"/>
    <cellStyle name="20% - Accent6 31 5" xfId="5765"/>
    <cellStyle name="20% - Accent6 32" xfId="582"/>
    <cellStyle name="20% - Accent6 33" xfId="583"/>
    <cellStyle name="20% - Accent6 33 2" xfId="584"/>
    <cellStyle name="20% - Accent6 33 2 2" xfId="5766"/>
    <cellStyle name="20% - Accent6 33 2 3" xfId="5767"/>
    <cellStyle name="20% - Accent6 33 3" xfId="585"/>
    <cellStyle name="20% - Accent6 33 3 2" xfId="5768"/>
    <cellStyle name="20% - Accent6 33 3 3" xfId="5769"/>
    <cellStyle name="20% - Accent6 33 4" xfId="5770"/>
    <cellStyle name="20% - Accent6 33 5" xfId="5771"/>
    <cellStyle name="20% - Accent6 34" xfId="586"/>
    <cellStyle name="20% - Accent6 34 2" xfId="5772"/>
    <cellStyle name="20% - Accent6 34 3" xfId="5773"/>
    <cellStyle name="20% - Accent6 35" xfId="587"/>
    <cellStyle name="20% - Accent6 35 2" xfId="5774"/>
    <cellStyle name="20% - Accent6 35 3" xfId="5775"/>
    <cellStyle name="20% - Accent6 36" xfId="588"/>
    <cellStyle name="20% - Accent6 36 2" xfId="5776"/>
    <cellStyle name="20% - Accent6 36 3" xfId="5777"/>
    <cellStyle name="20% - Accent6 37" xfId="589"/>
    <cellStyle name="20% - Accent6 37 2" xfId="5778"/>
    <cellStyle name="20% - Accent6 37 3" xfId="5779"/>
    <cellStyle name="20% - Accent6 38" xfId="590"/>
    <cellStyle name="20% - Accent6 38 2" xfId="5780"/>
    <cellStyle name="20% - Accent6 38 3" xfId="5781"/>
    <cellStyle name="20% - Accent6 39" xfId="591"/>
    <cellStyle name="20% - Accent6 39 2" xfId="5782"/>
    <cellStyle name="20% - Accent6 39 3" xfId="5783"/>
    <cellStyle name="20% - Accent6 4" xfId="592"/>
    <cellStyle name="20% - Accent6 4 2" xfId="10796"/>
    <cellStyle name="20% - Accent6 4 2 2" xfId="10797"/>
    <cellStyle name="20% - Accent6 4 3" xfId="10798"/>
    <cellStyle name="20% - Accent6 4 4" xfId="10795"/>
    <cellStyle name="20% - Accent6 40" xfId="593"/>
    <cellStyle name="20% - Accent6 40 2" xfId="5784"/>
    <cellStyle name="20% - Accent6 40 3" xfId="5785"/>
    <cellStyle name="20% - Accent6 41" xfId="594"/>
    <cellStyle name="20% - Accent6 41 2" xfId="5786"/>
    <cellStyle name="20% - Accent6 41 3" xfId="5787"/>
    <cellStyle name="20% - Accent6 42" xfId="595"/>
    <cellStyle name="20% - Accent6 42 2" xfId="5788"/>
    <cellStyle name="20% - Accent6 42 3" xfId="5789"/>
    <cellStyle name="20% - Accent6 43" xfId="596"/>
    <cellStyle name="20% - Accent6 43 2" xfId="5790"/>
    <cellStyle name="20% - Accent6 43 3" xfId="5791"/>
    <cellStyle name="20% - Accent6 44" xfId="597"/>
    <cellStyle name="20% - Accent6 44 2" xfId="5792"/>
    <cellStyle name="20% - Accent6 44 3" xfId="5793"/>
    <cellStyle name="20% - Accent6 45" xfId="598"/>
    <cellStyle name="20% - Accent6 45 2" xfId="5794"/>
    <cellStyle name="20% - Accent6 45 3" xfId="5795"/>
    <cellStyle name="20% - Accent6 46" xfId="599"/>
    <cellStyle name="20% - Accent6 46 2" xfId="5796"/>
    <cellStyle name="20% - Accent6 46 3" xfId="5797"/>
    <cellStyle name="20% - Accent6 47" xfId="600"/>
    <cellStyle name="20% - Accent6 47 2" xfId="5798"/>
    <cellStyle name="20% - Accent6 47 3" xfId="5799"/>
    <cellStyle name="20% - Accent6 48" xfId="601"/>
    <cellStyle name="20% - Accent6 48 2" xfId="5800"/>
    <cellStyle name="20% - Accent6 48 3" xfId="5801"/>
    <cellStyle name="20% - Accent6 5" xfId="602"/>
    <cellStyle name="20% - Accent6 5 2" xfId="10800"/>
    <cellStyle name="20% - Accent6 5 3" xfId="10799"/>
    <cellStyle name="20% - Accent6 6" xfId="603"/>
    <cellStyle name="20% - Accent6 6 2" xfId="10802"/>
    <cellStyle name="20% - Accent6 6 3" xfId="10801"/>
    <cellStyle name="20% - Accent6 7" xfId="604"/>
    <cellStyle name="20% - Accent6 7 2" xfId="10803"/>
    <cellStyle name="20% - Accent6 8" xfId="605"/>
    <cellStyle name="20% - Accent6 9" xfId="606"/>
    <cellStyle name="40% - Accent1 10" xfId="607"/>
    <cellStyle name="40% - Accent1 11" xfId="608"/>
    <cellStyle name="40% - Accent1 12" xfId="609"/>
    <cellStyle name="40% - Accent1 13" xfId="610"/>
    <cellStyle name="40% - Accent1 14" xfId="611"/>
    <cellStyle name="40% - Accent1 15" xfId="612"/>
    <cellStyle name="40% - Accent1 16" xfId="613"/>
    <cellStyle name="40% - Accent1 17" xfId="614"/>
    <cellStyle name="40% - Accent1 18" xfId="615"/>
    <cellStyle name="40% - Accent1 19" xfId="616"/>
    <cellStyle name="40% - Accent1 2" xfId="10"/>
    <cellStyle name="40% - Accent1 2 2" xfId="618"/>
    <cellStyle name="40% - Accent1 2 2 2" xfId="619"/>
    <cellStyle name="40% - Accent1 2 2 3" xfId="5802"/>
    <cellStyle name="40% - Accent1 2 2 4" xfId="5803"/>
    <cellStyle name="40% - Accent1 2 3" xfId="617"/>
    <cellStyle name="40% - Accent1 2 4" xfId="10804"/>
    <cellStyle name="40% - Accent1 20" xfId="620"/>
    <cellStyle name="40% - Accent1 21" xfId="621"/>
    <cellStyle name="40% - Accent1 22" xfId="622"/>
    <cellStyle name="40% - Accent1 23" xfId="623"/>
    <cellStyle name="40% - Accent1 24" xfId="624"/>
    <cellStyle name="40% - Accent1 25" xfId="625"/>
    <cellStyle name="40% - Accent1 26" xfId="626"/>
    <cellStyle name="40% - Accent1 27" xfId="627"/>
    <cellStyle name="40% - Accent1 27 2" xfId="628"/>
    <cellStyle name="40% - Accent1 27 2 2" xfId="5804"/>
    <cellStyle name="40% - Accent1 27 2 3" xfId="5805"/>
    <cellStyle name="40% - Accent1 27 3" xfId="629"/>
    <cellStyle name="40% - Accent1 27 3 2" xfId="5806"/>
    <cellStyle name="40% - Accent1 27 3 3" xfId="5807"/>
    <cellStyle name="40% - Accent1 27 4" xfId="5808"/>
    <cellStyle name="40% - Accent1 27 5" xfId="5809"/>
    <cellStyle name="40% - Accent1 28" xfId="630"/>
    <cellStyle name="40% - Accent1 29" xfId="631"/>
    <cellStyle name="40% - Accent1 3" xfId="632"/>
    <cellStyle name="40% - Accent1 3 2" xfId="633"/>
    <cellStyle name="40% - Accent1 3 2 2" xfId="5810"/>
    <cellStyle name="40% - Accent1 3 2 2 2" xfId="10808"/>
    <cellStyle name="40% - Accent1 3 2 2 3" xfId="10807"/>
    <cellStyle name="40% - Accent1 3 2 3" xfId="5811"/>
    <cellStyle name="40% - Accent1 3 2 3 2" xfId="10809"/>
    <cellStyle name="40% - Accent1 3 2 4" xfId="10806"/>
    <cellStyle name="40% - Accent1 3 3" xfId="5812"/>
    <cellStyle name="40% - Accent1 3 3 2" xfId="10811"/>
    <cellStyle name="40% - Accent1 3 3 3" xfId="10810"/>
    <cellStyle name="40% - Accent1 3 4" xfId="5813"/>
    <cellStyle name="40% - Accent1 3 4 2" xfId="10812"/>
    <cellStyle name="40% - Accent1 3 5" xfId="10805"/>
    <cellStyle name="40% - Accent1 30" xfId="634"/>
    <cellStyle name="40% - Accent1 31" xfId="635"/>
    <cellStyle name="40% - Accent1 31 2" xfId="636"/>
    <cellStyle name="40% - Accent1 31 2 2" xfId="5814"/>
    <cellStyle name="40% - Accent1 31 2 3" xfId="5815"/>
    <cellStyle name="40% - Accent1 31 3" xfId="637"/>
    <cellStyle name="40% - Accent1 31 3 2" xfId="5816"/>
    <cellStyle name="40% - Accent1 31 3 3" xfId="5817"/>
    <cellStyle name="40% - Accent1 31 4" xfId="5818"/>
    <cellStyle name="40% - Accent1 31 5" xfId="5819"/>
    <cellStyle name="40% - Accent1 32" xfId="638"/>
    <cellStyle name="40% - Accent1 33" xfId="639"/>
    <cellStyle name="40% - Accent1 33 2" xfId="640"/>
    <cellStyle name="40% - Accent1 33 2 2" xfId="5820"/>
    <cellStyle name="40% - Accent1 33 2 3" xfId="5821"/>
    <cellStyle name="40% - Accent1 33 3" xfId="641"/>
    <cellStyle name="40% - Accent1 33 3 2" xfId="5822"/>
    <cellStyle name="40% - Accent1 33 3 3" xfId="5823"/>
    <cellStyle name="40% - Accent1 33 4" xfId="5824"/>
    <cellStyle name="40% - Accent1 33 5" xfId="5825"/>
    <cellStyle name="40% - Accent1 34" xfId="642"/>
    <cellStyle name="40% - Accent1 34 2" xfId="5826"/>
    <cellStyle name="40% - Accent1 34 3" xfId="5827"/>
    <cellStyle name="40% - Accent1 35" xfId="643"/>
    <cellStyle name="40% - Accent1 35 2" xfId="5828"/>
    <cellStyle name="40% - Accent1 35 3" xfId="5829"/>
    <cellStyle name="40% - Accent1 36" xfId="644"/>
    <cellStyle name="40% - Accent1 36 2" xfId="5830"/>
    <cellStyle name="40% - Accent1 36 3" xfId="5831"/>
    <cellStyle name="40% - Accent1 37" xfId="645"/>
    <cellStyle name="40% - Accent1 37 2" xfId="5832"/>
    <cellStyle name="40% - Accent1 37 3" xfId="5833"/>
    <cellStyle name="40% - Accent1 38" xfId="646"/>
    <cellStyle name="40% - Accent1 38 2" xfId="5834"/>
    <cellStyle name="40% - Accent1 38 3" xfId="5835"/>
    <cellStyle name="40% - Accent1 39" xfId="647"/>
    <cellStyle name="40% - Accent1 39 2" xfId="5836"/>
    <cellStyle name="40% - Accent1 39 3" xfId="5837"/>
    <cellStyle name="40% - Accent1 4" xfId="648"/>
    <cellStyle name="40% - Accent1 4 2" xfId="10814"/>
    <cellStyle name="40% - Accent1 4 2 2" xfId="10815"/>
    <cellStyle name="40% - Accent1 4 3" xfId="10816"/>
    <cellStyle name="40% - Accent1 4 4" xfId="10813"/>
    <cellStyle name="40% - Accent1 40" xfId="649"/>
    <cellStyle name="40% - Accent1 40 2" xfId="5838"/>
    <cellStyle name="40% - Accent1 40 3" xfId="5839"/>
    <cellStyle name="40% - Accent1 41" xfId="650"/>
    <cellStyle name="40% - Accent1 41 2" xfId="5840"/>
    <cellStyle name="40% - Accent1 41 3" xfId="5841"/>
    <cellStyle name="40% - Accent1 42" xfId="651"/>
    <cellStyle name="40% - Accent1 42 2" xfId="5842"/>
    <cellStyle name="40% - Accent1 42 3" xfId="5843"/>
    <cellStyle name="40% - Accent1 43" xfId="652"/>
    <cellStyle name="40% - Accent1 43 2" xfId="5844"/>
    <cellStyle name="40% - Accent1 43 3" xfId="5845"/>
    <cellStyle name="40% - Accent1 44" xfId="653"/>
    <cellStyle name="40% - Accent1 44 2" xfId="5846"/>
    <cellStyle name="40% - Accent1 44 3" xfId="5847"/>
    <cellStyle name="40% - Accent1 45" xfId="654"/>
    <cellStyle name="40% - Accent1 45 2" xfId="5848"/>
    <cellStyle name="40% - Accent1 45 3" xfId="5849"/>
    <cellStyle name="40% - Accent1 46" xfId="655"/>
    <cellStyle name="40% - Accent1 46 2" xfId="5850"/>
    <cellStyle name="40% - Accent1 46 3" xfId="5851"/>
    <cellStyle name="40% - Accent1 47" xfId="656"/>
    <cellStyle name="40% - Accent1 47 2" xfId="5852"/>
    <cellStyle name="40% - Accent1 47 3" xfId="5853"/>
    <cellStyle name="40% - Accent1 48" xfId="657"/>
    <cellStyle name="40% - Accent1 48 2" xfId="5854"/>
    <cellStyle name="40% - Accent1 48 3" xfId="5855"/>
    <cellStyle name="40% - Accent1 5" xfId="658"/>
    <cellStyle name="40% - Accent1 5 2" xfId="10818"/>
    <cellStyle name="40% - Accent1 5 3" xfId="10817"/>
    <cellStyle name="40% - Accent1 6" xfId="659"/>
    <cellStyle name="40% - Accent1 6 2" xfId="10820"/>
    <cellStyle name="40% - Accent1 6 3" xfId="10819"/>
    <cellStyle name="40% - Accent1 7" xfId="660"/>
    <cellStyle name="40% - Accent1 7 2" xfId="10821"/>
    <cellStyle name="40% - Accent1 8" xfId="661"/>
    <cellStyle name="40% - Accent1 9" xfId="662"/>
    <cellStyle name="40% - Accent2 10" xfId="663"/>
    <cellStyle name="40% - Accent2 11" xfId="664"/>
    <cellStyle name="40% - Accent2 12" xfId="665"/>
    <cellStyle name="40% - Accent2 13" xfId="666"/>
    <cellStyle name="40% - Accent2 14" xfId="667"/>
    <cellStyle name="40% - Accent2 15" xfId="668"/>
    <cellStyle name="40% - Accent2 16" xfId="669"/>
    <cellStyle name="40% - Accent2 17" xfId="670"/>
    <cellStyle name="40% - Accent2 18" xfId="671"/>
    <cellStyle name="40% - Accent2 19" xfId="672"/>
    <cellStyle name="40% - Accent2 2" xfId="11"/>
    <cellStyle name="40% - Accent2 2 2" xfId="674"/>
    <cellStyle name="40% - Accent2 2 2 2" xfId="675"/>
    <cellStyle name="40% - Accent2 2 2 3" xfId="5856"/>
    <cellStyle name="40% - Accent2 2 2 4" xfId="5857"/>
    <cellStyle name="40% - Accent2 2 3" xfId="673"/>
    <cellStyle name="40% - Accent2 20" xfId="676"/>
    <cellStyle name="40% - Accent2 21" xfId="677"/>
    <cellStyle name="40% - Accent2 22" xfId="678"/>
    <cellStyle name="40% - Accent2 23" xfId="679"/>
    <cellStyle name="40% - Accent2 24" xfId="680"/>
    <cellStyle name="40% - Accent2 25" xfId="681"/>
    <cellStyle name="40% - Accent2 26" xfId="682"/>
    <cellStyle name="40% - Accent2 27" xfId="683"/>
    <cellStyle name="40% - Accent2 27 2" xfId="684"/>
    <cellStyle name="40% - Accent2 27 2 2" xfId="5858"/>
    <cellStyle name="40% - Accent2 27 2 3" xfId="5859"/>
    <cellStyle name="40% - Accent2 27 3" xfId="685"/>
    <cellStyle name="40% - Accent2 27 3 2" xfId="5860"/>
    <cellStyle name="40% - Accent2 27 3 3" xfId="5861"/>
    <cellStyle name="40% - Accent2 27 4" xfId="5862"/>
    <cellStyle name="40% - Accent2 27 5" xfId="5863"/>
    <cellStyle name="40% - Accent2 28" xfId="686"/>
    <cellStyle name="40% - Accent2 29" xfId="687"/>
    <cellStyle name="40% - Accent2 3" xfId="688"/>
    <cellStyle name="40% - Accent2 3 2" xfId="689"/>
    <cellStyle name="40% - Accent2 3 2 2" xfId="5864"/>
    <cellStyle name="40% - Accent2 3 2 2 2" xfId="10825"/>
    <cellStyle name="40% - Accent2 3 2 2 3" xfId="10824"/>
    <cellStyle name="40% - Accent2 3 2 3" xfId="5865"/>
    <cellStyle name="40% - Accent2 3 2 3 2" xfId="10826"/>
    <cellStyle name="40% - Accent2 3 2 4" xfId="10823"/>
    <cellStyle name="40% - Accent2 3 3" xfId="5866"/>
    <cellStyle name="40% - Accent2 3 3 2" xfId="10828"/>
    <cellStyle name="40% - Accent2 3 3 3" xfId="10827"/>
    <cellStyle name="40% - Accent2 3 4" xfId="5867"/>
    <cellStyle name="40% - Accent2 3 4 2" xfId="10829"/>
    <cellStyle name="40% - Accent2 3 5" xfId="10822"/>
    <cellStyle name="40% - Accent2 30" xfId="690"/>
    <cellStyle name="40% - Accent2 31" xfId="691"/>
    <cellStyle name="40% - Accent2 31 2" xfId="692"/>
    <cellStyle name="40% - Accent2 31 2 2" xfId="5868"/>
    <cellStyle name="40% - Accent2 31 2 3" xfId="5869"/>
    <cellStyle name="40% - Accent2 31 3" xfId="693"/>
    <cellStyle name="40% - Accent2 31 3 2" xfId="5870"/>
    <cellStyle name="40% - Accent2 31 3 3" xfId="5871"/>
    <cellStyle name="40% - Accent2 31 4" xfId="5872"/>
    <cellStyle name="40% - Accent2 31 5" xfId="5873"/>
    <cellStyle name="40% - Accent2 32" xfId="694"/>
    <cellStyle name="40% - Accent2 33" xfId="695"/>
    <cellStyle name="40% - Accent2 33 2" xfId="696"/>
    <cellStyle name="40% - Accent2 33 2 2" xfId="5874"/>
    <cellStyle name="40% - Accent2 33 2 3" xfId="5875"/>
    <cellStyle name="40% - Accent2 33 3" xfId="697"/>
    <cellStyle name="40% - Accent2 33 3 2" xfId="5876"/>
    <cellStyle name="40% - Accent2 33 3 3" xfId="5877"/>
    <cellStyle name="40% - Accent2 33 4" xfId="5878"/>
    <cellStyle name="40% - Accent2 33 5" xfId="5879"/>
    <cellStyle name="40% - Accent2 34" xfId="698"/>
    <cellStyle name="40% - Accent2 34 2" xfId="5880"/>
    <cellStyle name="40% - Accent2 34 3" xfId="5881"/>
    <cellStyle name="40% - Accent2 35" xfId="699"/>
    <cellStyle name="40% - Accent2 35 2" xfId="5882"/>
    <cellStyle name="40% - Accent2 35 3" xfId="5883"/>
    <cellStyle name="40% - Accent2 36" xfId="700"/>
    <cellStyle name="40% - Accent2 36 2" xfId="5884"/>
    <cellStyle name="40% - Accent2 36 3" xfId="5885"/>
    <cellStyle name="40% - Accent2 37" xfId="701"/>
    <cellStyle name="40% - Accent2 37 2" xfId="5886"/>
    <cellStyle name="40% - Accent2 37 3" xfId="5887"/>
    <cellStyle name="40% - Accent2 38" xfId="702"/>
    <cellStyle name="40% - Accent2 38 2" xfId="5888"/>
    <cellStyle name="40% - Accent2 38 3" xfId="5889"/>
    <cellStyle name="40% - Accent2 39" xfId="703"/>
    <cellStyle name="40% - Accent2 39 2" xfId="5890"/>
    <cellStyle name="40% - Accent2 39 3" xfId="5891"/>
    <cellStyle name="40% - Accent2 4" xfId="704"/>
    <cellStyle name="40% - Accent2 4 2" xfId="10831"/>
    <cellStyle name="40% - Accent2 4 2 2" xfId="10832"/>
    <cellStyle name="40% - Accent2 4 3" xfId="10833"/>
    <cellStyle name="40% - Accent2 4 4" xfId="10830"/>
    <cellStyle name="40% - Accent2 40" xfId="705"/>
    <cellStyle name="40% - Accent2 40 2" xfId="5892"/>
    <cellStyle name="40% - Accent2 40 3" xfId="5893"/>
    <cellStyle name="40% - Accent2 41" xfId="706"/>
    <cellStyle name="40% - Accent2 41 2" xfId="5894"/>
    <cellStyle name="40% - Accent2 41 3" xfId="5895"/>
    <cellStyle name="40% - Accent2 42" xfId="707"/>
    <cellStyle name="40% - Accent2 42 2" xfId="5896"/>
    <cellStyle name="40% - Accent2 42 3" xfId="5897"/>
    <cellStyle name="40% - Accent2 43" xfId="708"/>
    <cellStyle name="40% - Accent2 43 2" xfId="5898"/>
    <cellStyle name="40% - Accent2 43 3" xfId="5899"/>
    <cellStyle name="40% - Accent2 44" xfId="709"/>
    <cellStyle name="40% - Accent2 44 2" xfId="5900"/>
    <cellStyle name="40% - Accent2 44 3" xfId="5901"/>
    <cellStyle name="40% - Accent2 45" xfId="710"/>
    <cellStyle name="40% - Accent2 45 2" xfId="5902"/>
    <cellStyle name="40% - Accent2 45 3" xfId="5903"/>
    <cellStyle name="40% - Accent2 46" xfId="711"/>
    <cellStyle name="40% - Accent2 46 2" xfId="5904"/>
    <cellStyle name="40% - Accent2 46 3" xfId="5905"/>
    <cellStyle name="40% - Accent2 47" xfId="712"/>
    <cellStyle name="40% - Accent2 47 2" xfId="5906"/>
    <cellStyle name="40% - Accent2 47 3" xfId="5907"/>
    <cellStyle name="40% - Accent2 48" xfId="713"/>
    <cellStyle name="40% - Accent2 48 2" xfId="5908"/>
    <cellStyle name="40% - Accent2 48 3" xfId="5909"/>
    <cellStyle name="40% - Accent2 5" xfId="714"/>
    <cellStyle name="40% - Accent2 5 2" xfId="10835"/>
    <cellStyle name="40% - Accent2 5 3" xfId="10834"/>
    <cellStyle name="40% - Accent2 6" xfId="715"/>
    <cellStyle name="40% - Accent2 6 2" xfId="10837"/>
    <cellStyle name="40% - Accent2 6 3" xfId="10836"/>
    <cellStyle name="40% - Accent2 7" xfId="716"/>
    <cellStyle name="40% - Accent2 7 2" xfId="10838"/>
    <cellStyle name="40% - Accent2 8" xfId="717"/>
    <cellStyle name="40% - Accent2 9" xfId="718"/>
    <cellStyle name="40% - Accent3 10" xfId="719"/>
    <cellStyle name="40% - Accent3 11" xfId="720"/>
    <cellStyle name="40% - Accent3 12" xfId="721"/>
    <cellStyle name="40% - Accent3 13" xfId="722"/>
    <cellStyle name="40% - Accent3 14" xfId="723"/>
    <cellStyle name="40% - Accent3 15" xfId="724"/>
    <cellStyle name="40% - Accent3 16" xfId="725"/>
    <cellStyle name="40% - Accent3 17" xfId="726"/>
    <cellStyle name="40% - Accent3 18" xfId="727"/>
    <cellStyle name="40% - Accent3 19" xfId="728"/>
    <cellStyle name="40% - Accent3 2" xfId="12"/>
    <cellStyle name="40% - Accent3 2 2" xfId="730"/>
    <cellStyle name="40% - Accent3 2 2 2" xfId="731"/>
    <cellStyle name="40% - Accent3 2 2 3" xfId="5910"/>
    <cellStyle name="40% - Accent3 2 2 4" xfId="5911"/>
    <cellStyle name="40% - Accent3 2 3" xfId="729"/>
    <cellStyle name="40% - Accent3 2 4" xfId="10839"/>
    <cellStyle name="40% - Accent3 20" xfId="732"/>
    <cellStyle name="40% - Accent3 21" xfId="733"/>
    <cellStyle name="40% - Accent3 22" xfId="734"/>
    <cellStyle name="40% - Accent3 23" xfId="735"/>
    <cellStyle name="40% - Accent3 24" xfId="736"/>
    <cellStyle name="40% - Accent3 25" xfId="737"/>
    <cellStyle name="40% - Accent3 26" xfId="738"/>
    <cellStyle name="40% - Accent3 27" xfId="739"/>
    <cellStyle name="40% - Accent3 27 2" xfId="740"/>
    <cellStyle name="40% - Accent3 27 2 2" xfId="5912"/>
    <cellStyle name="40% - Accent3 27 2 3" xfId="5913"/>
    <cellStyle name="40% - Accent3 27 3" xfId="741"/>
    <cellStyle name="40% - Accent3 27 3 2" xfId="5914"/>
    <cellStyle name="40% - Accent3 27 3 3" xfId="5915"/>
    <cellStyle name="40% - Accent3 27 4" xfId="5916"/>
    <cellStyle name="40% - Accent3 27 5" xfId="5917"/>
    <cellStyle name="40% - Accent3 28" xfId="742"/>
    <cellStyle name="40% - Accent3 29" xfId="743"/>
    <cellStyle name="40% - Accent3 3" xfId="744"/>
    <cellStyle name="40% - Accent3 3 2" xfId="745"/>
    <cellStyle name="40% - Accent3 3 2 2" xfId="5918"/>
    <cellStyle name="40% - Accent3 3 2 2 2" xfId="10843"/>
    <cellStyle name="40% - Accent3 3 2 2 3" xfId="10842"/>
    <cellStyle name="40% - Accent3 3 2 3" xfId="5919"/>
    <cellStyle name="40% - Accent3 3 2 3 2" xfId="10844"/>
    <cellStyle name="40% - Accent3 3 2 4" xfId="10841"/>
    <cellStyle name="40% - Accent3 3 3" xfId="5920"/>
    <cellStyle name="40% - Accent3 3 3 2" xfId="10846"/>
    <cellStyle name="40% - Accent3 3 3 3" xfId="10845"/>
    <cellStyle name="40% - Accent3 3 4" xfId="5921"/>
    <cellStyle name="40% - Accent3 3 4 2" xfId="10847"/>
    <cellStyle name="40% - Accent3 3 5" xfId="10840"/>
    <cellStyle name="40% - Accent3 30" xfId="746"/>
    <cellStyle name="40% - Accent3 31" xfId="747"/>
    <cellStyle name="40% - Accent3 31 2" xfId="748"/>
    <cellStyle name="40% - Accent3 31 2 2" xfId="5922"/>
    <cellStyle name="40% - Accent3 31 2 3" xfId="5923"/>
    <cellStyle name="40% - Accent3 31 3" xfId="749"/>
    <cellStyle name="40% - Accent3 31 3 2" xfId="5924"/>
    <cellStyle name="40% - Accent3 31 3 3" xfId="5925"/>
    <cellStyle name="40% - Accent3 31 4" xfId="5926"/>
    <cellStyle name="40% - Accent3 31 5" xfId="5927"/>
    <cellStyle name="40% - Accent3 32" xfId="750"/>
    <cellStyle name="40% - Accent3 33" xfId="751"/>
    <cellStyle name="40% - Accent3 33 2" xfId="752"/>
    <cellStyle name="40% - Accent3 33 2 2" xfId="5928"/>
    <cellStyle name="40% - Accent3 33 2 3" xfId="5929"/>
    <cellStyle name="40% - Accent3 33 3" xfId="753"/>
    <cellStyle name="40% - Accent3 33 3 2" xfId="5930"/>
    <cellStyle name="40% - Accent3 33 3 3" xfId="5931"/>
    <cellStyle name="40% - Accent3 33 4" xfId="5932"/>
    <cellStyle name="40% - Accent3 33 5" xfId="5933"/>
    <cellStyle name="40% - Accent3 34" xfId="754"/>
    <cellStyle name="40% - Accent3 34 2" xfId="5934"/>
    <cellStyle name="40% - Accent3 34 3" xfId="5935"/>
    <cellStyle name="40% - Accent3 35" xfId="755"/>
    <cellStyle name="40% - Accent3 35 2" xfId="5936"/>
    <cellStyle name="40% - Accent3 35 3" xfId="5937"/>
    <cellStyle name="40% - Accent3 36" xfId="756"/>
    <cellStyle name="40% - Accent3 36 2" xfId="5938"/>
    <cellStyle name="40% - Accent3 36 3" xfId="5939"/>
    <cellStyle name="40% - Accent3 37" xfId="757"/>
    <cellStyle name="40% - Accent3 37 2" xfId="5940"/>
    <cellStyle name="40% - Accent3 37 3" xfId="5941"/>
    <cellStyle name="40% - Accent3 38" xfId="758"/>
    <cellStyle name="40% - Accent3 38 2" xfId="5942"/>
    <cellStyle name="40% - Accent3 38 3" xfId="5943"/>
    <cellStyle name="40% - Accent3 39" xfId="759"/>
    <cellStyle name="40% - Accent3 39 2" xfId="5944"/>
    <cellStyle name="40% - Accent3 39 3" xfId="5945"/>
    <cellStyle name="40% - Accent3 4" xfId="760"/>
    <cellStyle name="40% - Accent3 4 2" xfId="10849"/>
    <cellStyle name="40% - Accent3 4 2 2" xfId="10850"/>
    <cellStyle name="40% - Accent3 4 3" xfId="10851"/>
    <cellStyle name="40% - Accent3 4 4" xfId="10848"/>
    <cellStyle name="40% - Accent3 40" xfId="761"/>
    <cellStyle name="40% - Accent3 40 2" xfId="5946"/>
    <cellStyle name="40% - Accent3 40 3" xfId="5947"/>
    <cellStyle name="40% - Accent3 41" xfId="762"/>
    <cellStyle name="40% - Accent3 41 2" xfId="5948"/>
    <cellStyle name="40% - Accent3 41 3" xfId="5949"/>
    <cellStyle name="40% - Accent3 42" xfId="763"/>
    <cellStyle name="40% - Accent3 42 2" xfId="5950"/>
    <cellStyle name="40% - Accent3 42 3" xfId="5951"/>
    <cellStyle name="40% - Accent3 43" xfId="764"/>
    <cellStyle name="40% - Accent3 43 2" xfId="5952"/>
    <cellStyle name="40% - Accent3 43 3" xfId="5953"/>
    <cellStyle name="40% - Accent3 44" xfId="765"/>
    <cellStyle name="40% - Accent3 44 2" xfId="5954"/>
    <cellStyle name="40% - Accent3 44 3" xfId="5955"/>
    <cellStyle name="40% - Accent3 45" xfId="766"/>
    <cellStyle name="40% - Accent3 45 2" xfId="5956"/>
    <cellStyle name="40% - Accent3 45 3" xfId="5957"/>
    <cellStyle name="40% - Accent3 46" xfId="767"/>
    <cellStyle name="40% - Accent3 46 2" xfId="5958"/>
    <cellStyle name="40% - Accent3 46 3" xfId="5959"/>
    <cellStyle name="40% - Accent3 47" xfId="768"/>
    <cellStyle name="40% - Accent3 47 2" xfId="5960"/>
    <cellStyle name="40% - Accent3 47 3" xfId="5961"/>
    <cellStyle name="40% - Accent3 48" xfId="769"/>
    <cellStyle name="40% - Accent3 48 2" xfId="5962"/>
    <cellStyle name="40% - Accent3 48 3" xfId="5963"/>
    <cellStyle name="40% - Accent3 5" xfId="770"/>
    <cellStyle name="40% - Accent3 5 2" xfId="10853"/>
    <cellStyle name="40% - Accent3 5 3" xfId="10852"/>
    <cellStyle name="40% - Accent3 6" xfId="771"/>
    <cellStyle name="40% - Accent3 6 2" xfId="10855"/>
    <cellStyle name="40% - Accent3 6 3" xfId="10854"/>
    <cellStyle name="40% - Accent3 7" xfId="772"/>
    <cellStyle name="40% - Accent3 7 2" xfId="10856"/>
    <cellStyle name="40% - Accent3 8" xfId="773"/>
    <cellStyle name="40% - Accent3 9" xfId="774"/>
    <cellStyle name="40% - Accent4 10" xfId="775"/>
    <cellStyle name="40% - Accent4 11" xfId="776"/>
    <cellStyle name="40% - Accent4 12" xfId="777"/>
    <cellStyle name="40% - Accent4 13" xfId="778"/>
    <cellStyle name="40% - Accent4 14" xfId="779"/>
    <cellStyle name="40% - Accent4 15" xfId="780"/>
    <cellStyle name="40% - Accent4 16" xfId="781"/>
    <cellStyle name="40% - Accent4 17" xfId="782"/>
    <cellStyle name="40% - Accent4 18" xfId="783"/>
    <cellStyle name="40% - Accent4 19" xfId="784"/>
    <cellStyle name="40% - Accent4 2" xfId="13"/>
    <cellStyle name="40% - Accent4 2 2" xfId="786"/>
    <cellStyle name="40% - Accent4 2 2 2" xfId="787"/>
    <cellStyle name="40% - Accent4 2 2 3" xfId="5964"/>
    <cellStyle name="40% - Accent4 2 2 4" xfId="5965"/>
    <cellStyle name="40% - Accent4 2 3" xfId="785"/>
    <cellStyle name="40% - Accent4 2 4" xfId="10857"/>
    <cellStyle name="40% - Accent4 20" xfId="788"/>
    <cellStyle name="40% - Accent4 21" xfId="789"/>
    <cellStyle name="40% - Accent4 22" xfId="790"/>
    <cellStyle name="40% - Accent4 23" xfId="791"/>
    <cellStyle name="40% - Accent4 24" xfId="792"/>
    <cellStyle name="40% - Accent4 25" xfId="793"/>
    <cellStyle name="40% - Accent4 26" xfId="794"/>
    <cellStyle name="40% - Accent4 27" xfId="795"/>
    <cellStyle name="40% - Accent4 27 2" xfId="796"/>
    <cellStyle name="40% - Accent4 27 2 2" xfId="5966"/>
    <cellStyle name="40% - Accent4 27 2 3" xfId="5967"/>
    <cellStyle name="40% - Accent4 27 3" xfId="797"/>
    <cellStyle name="40% - Accent4 27 3 2" xfId="5968"/>
    <cellStyle name="40% - Accent4 27 3 3" xfId="5969"/>
    <cellStyle name="40% - Accent4 27 4" xfId="5970"/>
    <cellStyle name="40% - Accent4 27 5" xfId="5971"/>
    <cellStyle name="40% - Accent4 28" xfId="798"/>
    <cellStyle name="40% - Accent4 29" xfId="799"/>
    <cellStyle name="40% - Accent4 3" xfId="800"/>
    <cellStyle name="40% - Accent4 3 2" xfId="801"/>
    <cellStyle name="40% - Accent4 3 2 2" xfId="5972"/>
    <cellStyle name="40% - Accent4 3 2 2 2" xfId="10861"/>
    <cellStyle name="40% - Accent4 3 2 2 3" xfId="10860"/>
    <cellStyle name="40% - Accent4 3 2 3" xfId="5973"/>
    <cellStyle name="40% - Accent4 3 2 3 2" xfId="10862"/>
    <cellStyle name="40% - Accent4 3 2 4" xfId="10859"/>
    <cellStyle name="40% - Accent4 3 3" xfId="5974"/>
    <cellStyle name="40% - Accent4 3 3 2" xfId="10864"/>
    <cellStyle name="40% - Accent4 3 3 3" xfId="10863"/>
    <cellStyle name="40% - Accent4 3 4" xfId="5975"/>
    <cellStyle name="40% - Accent4 3 4 2" xfId="10865"/>
    <cellStyle name="40% - Accent4 3 5" xfId="10858"/>
    <cellStyle name="40% - Accent4 30" xfId="802"/>
    <cellStyle name="40% - Accent4 31" xfId="803"/>
    <cellStyle name="40% - Accent4 31 2" xfId="804"/>
    <cellStyle name="40% - Accent4 31 2 2" xfId="5976"/>
    <cellStyle name="40% - Accent4 31 2 3" xfId="5977"/>
    <cellStyle name="40% - Accent4 31 3" xfId="805"/>
    <cellStyle name="40% - Accent4 31 3 2" xfId="5978"/>
    <cellStyle name="40% - Accent4 31 3 3" xfId="5979"/>
    <cellStyle name="40% - Accent4 31 4" xfId="5980"/>
    <cellStyle name="40% - Accent4 31 5" xfId="5981"/>
    <cellStyle name="40% - Accent4 32" xfId="806"/>
    <cellStyle name="40% - Accent4 33" xfId="807"/>
    <cellStyle name="40% - Accent4 33 2" xfId="808"/>
    <cellStyle name="40% - Accent4 33 2 2" xfId="5982"/>
    <cellStyle name="40% - Accent4 33 2 3" xfId="5983"/>
    <cellStyle name="40% - Accent4 33 3" xfId="809"/>
    <cellStyle name="40% - Accent4 33 3 2" xfId="5984"/>
    <cellStyle name="40% - Accent4 33 3 3" xfId="5985"/>
    <cellStyle name="40% - Accent4 33 4" xfId="5986"/>
    <cellStyle name="40% - Accent4 33 5" xfId="5987"/>
    <cellStyle name="40% - Accent4 34" xfId="810"/>
    <cellStyle name="40% - Accent4 34 2" xfId="5988"/>
    <cellStyle name="40% - Accent4 34 3" xfId="5989"/>
    <cellStyle name="40% - Accent4 35" xfId="811"/>
    <cellStyle name="40% - Accent4 35 2" xfId="5990"/>
    <cellStyle name="40% - Accent4 35 3" xfId="5991"/>
    <cellStyle name="40% - Accent4 36" xfId="812"/>
    <cellStyle name="40% - Accent4 36 2" xfId="5992"/>
    <cellStyle name="40% - Accent4 36 3" xfId="5993"/>
    <cellStyle name="40% - Accent4 37" xfId="813"/>
    <cellStyle name="40% - Accent4 37 2" xfId="5994"/>
    <cellStyle name="40% - Accent4 37 3" xfId="5995"/>
    <cellStyle name="40% - Accent4 38" xfId="814"/>
    <cellStyle name="40% - Accent4 38 2" xfId="5996"/>
    <cellStyle name="40% - Accent4 38 3" xfId="5997"/>
    <cellStyle name="40% - Accent4 39" xfId="815"/>
    <cellStyle name="40% - Accent4 39 2" xfId="5998"/>
    <cellStyle name="40% - Accent4 39 3" xfId="5999"/>
    <cellStyle name="40% - Accent4 4" xfId="816"/>
    <cellStyle name="40% - Accent4 4 2" xfId="10867"/>
    <cellStyle name="40% - Accent4 4 2 2" xfId="10868"/>
    <cellStyle name="40% - Accent4 4 3" xfId="10869"/>
    <cellStyle name="40% - Accent4 4 4" xfId="10866"/>
    <cellStyle name="40% - Accent4 40" xfId="817"/>
    <cellStyle name="40% - Accent4 40 2" xfId="6000"/>
    <cellStyle name="40% - Accent4 40 3" xfId="6001"/>
    <cellStyle name="40% - Accent4 41" xfId="818"/>
    <cellStyle name="40% - Accent4 41 2" xfId="6002"/>
    <cellStyle name="40% - Accent4 41 3" xfId="6003"/>
    <cellStyle name="40% - Accent4 42" xfId="819"/>
    <cellStyle name="40% - Accent4 42 2" xfId="6004"/>
    <cellStyle name="40% - Accent4 42 3" xfId="6005"/>
    <cellStyle name="40% - Accent4 43" xfId="820"/>
    <cellStyle name="40% - Accent4 43 2" xfId="6006"/>
    <cellStyle name="40% - Accent4 43 3" xfId="6007"/>
    <cellStyle name="40% - Accent4 44" xfId="821"/>
    <cellStyle name="40% - Accent4 44 2" xfId="6008"/>
    <cellStyle name="40% - Accent4 44 3" xfId="6009"/>
    <cellStyle name="40% - Accent4 45" xfId="822"/>
    <cellStyle name="40% - Accent4 45 2" xfId="6010"/>
    <cellStyle name="40% - Accent4 45 3" xfId="6011"/>
    <cellStyle name="40% - Accent4 46" xfId="823"/>
    <cellStyle name="40% - Accent4 46 2" xfId="6012"/>
    <cellStyle name="40% - Accent4 46 3" xfId="6013"/>
    <cellStyle name="40% - Accent4 47" xfId="824"/>
    <cellStyle name="40% - Accent4 47 2" xfId="6014"/>
    <cellStyle name="40% - Accent4 47 3" xfId="6015"/>
    <cellStyle name="40% - Accent4 48" xfId="825"/>
    <cellStyle name="40% - Accent4 48 2" xfId="6016"/>
    <cellStyle name="40% - Accent4 48 3" xfId="6017"/>
    <cellStyle name="40% - Accent4 5" xfId="826"/>
    <cellStyle name="40% - Accent4 5 2" xfId="10871"/>
    <cellStyle name="40% - Accent4 5 3" xfId="10870"/>
    <cellStyle name="40% - Accent4 6" xfId="827"/>
    <cellStyle name="40% - Accent4 6 2" xfId="10873"/>
    <cellStyle name="40% - Accent4 6 3" xfId="10872"/>
    <cellStyle name="40% - Accent4 7" xfId="828"/>
    <cellStyle name="40% - Accent4 7 2" xfId="10874"/>
    <cellStyle name="40% - Accent4 8" xfId="829"/>
    <cellStyle name="40% - Accent4 9" xfId="830"/>
    <cellStyle name="40% - Accent5 10" xfId="831"/>
    <cellStyle name="40% - Accent5 11" xfId="832"/>
    <cellStyle name="40% - Accent5 12" xfId="833"/>
    <cellStyle name="40% - Accent5 13" xfId="834"/>
    <cellStyle name="40% - Accent5 14" xfId="835"/>
    <cellStyle name="40% - Accent5 15" xfId="836"/>
    <cellStyle name="40% - Accent5 16" xfId="837"/>
    <cellStyle name="40% - Accent5 17" xfId="838"/>
    <cellStyle name="40% - Accent5 18" xfId="839"/>
    <cellStyle name="40% - Accent5 19" xfId="840"/>
    <cellStyle name="40% - Accent5 2" xfId="14"/>
    <cellStyle name="40% - Accent5 2 2" xfId="842"/>
    <cellStyle name="40% - Accent5 2 2 2" xfId="843"/>
    <cellStyle name="40% - Accent5 2 2 3" xfId="6018"/>
    <cellStyle name="40% - Accent5 2 2 4" xfId="6019"/>
    <cellStyle name="40% - Accent5 2 3" xfId="841"/>
    <cellStyle name="40% - Accent5 20" xfId="844"/>
    <cellStyle name="40% - Accent5 21" xfId="845"/>
    <cellStyle name="40% - Accent5 22" xfId="846"/>
    <cellStyle name="40% - Accent5 23" xfId="847"/>
    <cellStyle name="40% - Accent5 24" xfId="848"/>
    <cellStyle name="40% - Accent5 25" xfId="849"/>
    <cellStyle name="40% - Accent5 26" xfId="850"/>
    <cellStyle name="40% - Accent5 27" xfId="851"/>
    <cellStyle name="40% - Accent5 27 2" xfId="852"/>
    <cellStyle name="40% - Accent5 27 2 2" xfId="6020"/>
    <cellStyle name="40% - Accent5 27 2 3" xfId="6021"/>
    <cellStyle name="40% - Accent5 27 3" xfId="853"/>
    <cellStyle name="40% - Accent5 27 3 2" xfId="6022"/>
    <cellStyle name="40% - Accent5 27 3 3" xfId="6023"/>
    <cellStyle name="40% - Accent5 27 4" xfId="6024"/>
    <cellStyle name="40% - Accent5 27 5" xfId="6025"/>
    <cellStyle name="40% - Accent5 28" xfId="854"/>
    <cellStyle name="40% - Accent5 29" xfId="855"/>
    <cellStyle name="40% - Accent5 3" xfId="856"/>
    <cellStyle name="40% - Accent5 3 2" xfId="857"/>
    <cellStyle name="40% - Accent5 3 2 2" xfId="6026"/>
    <cellStyle name="40% - Accent5 3 2 2 2" xfId="10878"/>
    <cellStyle name="40% - Accent5 3 2 2 3" xfId="10877"/>
    <cellStyle name="40% - Accent5 3 2 3" xfId="6027"/>
    <cellStyle name="40% - Accent5 3 2 3 2" xfId="10879"/>
    <cellStyle name="40% - Accent5 3 2 4" xfId="10876"/>
    <cellStyle name="40% - Accent5 3 3" xfId="6028"/>
    <cellStyle name="40% - Accent5 3 3 2" xfId="10881"/>
    <cellStyle name="40% - Accent5 3 3 3" xfId="10880"/>
    <cellStyle name="40% - Accent5 3 4" xfId="6029"/>
    <cellStyle name="40% - Accent5 3 4 2" xfId="10882"/>
    <cellStyle name="40% - Accent5 3 5" xfId="10875"/>
    <cellStyle name="40% - Accent5 30" xfId="858"/>
    <cellStyle name="40% - Accent5 31" xfId="859"/>
    <cellStyle name="40% - Accent5 31 2" xfId="860"/>
    <cellStyle name="40% - Accent5 31 2 2" xfId="6030"/>
    <cellStyle name="40% - Accent5 31 2 3" xfId="6031"/>
    <cellStyle name="40% - Accent5 31 3" xfId="861"/>
    <cellStyle name="40% - Accent5 31 3 2" xfId="6032"/>
    <cellStyle name="40% - Accent5 31 3 3" xfId="6033"/>
    <cellStyle name="40% - Accent5 31 4" xfId="6034"/>
    <cellStyle name="40% - Accent5 31 5" xfId="6035"/>
    <cellStyle name="40% - Accent5 32" xfId="862"/>
    <cellStyle name="40% - Accent5 33" xfId="863"/>
    <cellStyle name="40% - Accent5 33 2" xfId="864"/>
    <cellStyle name="40% - Accent5 33 2 2" xfId="6036"/>
    <cellStyle name="40% - Accent5 33 2 3" xfId="6037"/>
    <cellStyle name="40% - Accent5 33 3" xfId="865"/>
    <cellStyle name="40% - Accent5 33 3 2" xfId="6038"/>
    <cellStyle name="40% - Accent5 33 3 3" xfId="6039"/>
    <cellStyle name="40% - Accent5 33 4" xfId="6040"/>
    <cellStyle name="40% - Accent5 33 5" xfId="6041"/>
    <cellStyle name="40% - Accent5 34" xfId="866"/>
    <cellStyle name="40% - Accent5 34 2" xfId="6042"/>
    <cellStyle name="40% - Accent5 34 3" xfId="6043"/>
    <cellStyle name="40% - Accent5 35" xfId="867"/>
    <cellStyle name="40% - Accent5 35 2" xfId="6044"/>
    <cellStyle name="40% - Accent5 35 3" xfId="6045"/>
    <cellStyle name="40% - Accent5 36" xfId="868"/>
    <cellStyle name="40% - Accent5 36 2" xfId="6046"/>
    <cellStyle name="40% - Accent5 36 3" xfId="6047"/>
    <cellStyle name="40% - Accent5 37" xfId="869"/>
    <cellStyle name="40% - Accent5 37 2" xfId="6048"/>
    <cellStyle name="40% - Accent5 37 3" xfId="6049"/>
    <cellStyle name="40% - Accent5 38" xfId="870"/>
    <cellStyle name="40% - Accent5 38 2" xfId="6050"/>
    <cellStyle name="40% - Accent5 38 3" xfId="6051"/>
    <cellStyle name="40% - Accent5 39" xfId="871"/>
    <cellStyle name="40% - Accent5 39 2" xfId="6052"/>
    <cellStyle name="40% - Accent5 39 3" xfId="6053"/>
    <cellStyle name="40% - Accent5 4" xfId="872"/>
    <cellStyle name="40% - Accent5 4 2" xfId="10884"/>
    <cellStyle name="40% - Accent5 4 2 2" xfId="10885"/>
    <cellStyle name="40% - Accent5 4 3" xfId="10886"/>
    <cellStyle name="40% - Accent5 4 4" xfId="10883"/>
    <cellStyle name="40% - Accent5 40" xfId="873"/>
    <cellStyle name="40% - Accent5 40 2" xfId="6054"/>
    <cellStyle name="40% - Accent5 40 3" xfId="6055"/>
    <cellStyle name="40% - Accent5 41" xfId="874"/>
    <cellStyle name="40% - Accent5 41 2" xfId="6056"/>
    <cellStyle name="40% - Accent5 41 3" xfId="6057"/>
    <cellStyle name="40% - Accent5 42" xfId="875"/>
    <cellStyle name="40% - Accent5 42 2" xfId="6058"/>
    <cellStyle name="40% - Accent5 42 3" xfId="6059"/>
    <cellStyle name="40% - Accent5 43" xfId="876"/>
    <cellStyle name="40% - Accent5 43 2" xfId="6060"/>
    <cellStyle name="40% - Accent5 43 3" xfId="6061"/>
    <cellStyle name="40% - Accent5 44" xfId="877"/>
    <cellStyle name="40% - Accent5 44 2" xfId="6062"/>
    <cellStyle name="40% - Accent5 44 3" xfId="6063"/>
    <cellStyle name="40% - Accent5 45" xfId="878"/>
    <cellStyle name="40% - Accent5 45 2" xfId="6064"/>
    <cellStyle name="40% - Accent5 45 3" xfId="6065"/>
    <cellStyle name="40% - Accent5 46" xfId="879"/>
    <cellStyle name="40% - Accent5 46 2" xfId="6066"/>
    <cellStyle name="40% - Accent5 46 3" xfId="6067"/>
    <cellStyle name="40% - Accent5 47" xfId="880"/>
    <cellStyle name="40% - Accent5 47 2" xfId="6068"/>
    <cellStyle name="40% - Accent5 47 3" xfId="6069"/>
    <cellStyle name="40% - Accent5 48" xfId="881"/>
    <cellStyle name="40% - Accent5 48 2" xfId="6070"/>
    <cellStyle name="40% - Accent5 48 3" xfId="6071"/>
    <cellStyle name="40% - Accent5 5" xfId="882"/>
    <cellStyle name="40% - Accent5 5 2" xfId="10888"/>
    <cellStyle name="40% - Accent5 5 3" xfId="10887"/>
    <cellStyle name="40% - Accent5 6" xfId="883"/>
    <cellStyle name="40% - Accent5 6 2" xfId="10890"/>
    <cellStyle name="40% - Accent5 6 3" xfId="10889"/>
    <cellStyle name="40% - Accent5 7" xfId="884"/>
    <cellStyle name="40% - Accent5 7 2" xfId="10891"/>
    <cellStyle name="40% - Accent5 8" xfId="885"/>
    <cellStyle name="40% - Accent5 9" xfId="886"/>
    <cellStyle name="40% - Accent6 10" xfId="887"/>
    <cellStyle name="40% - Accent6 11" xfId="888"/>
    <cellStyle name="40% - Accent6 12" xfId="889"/>
    <cellStyle name="40% - Accent6 13" xfId="890"/>
    <cellStyle name="40% - Accent6 14" xfId="891"/>
    <cellStyle name="40% - Accent6 15" xfId="892"/>
    <cellStyle name="40% - Accent6 16" xfId="893"/>
    <cellStyle name="40% - Accent6 17" xfId="894"/>
    <cellStyle name="40% - Accent6 18" xfId="895"/>
    <cellStyle name="40% - Accent6 19" xfId="896"/>
    <cellStyle name="40% - Accent6 2" xfId="15"/>
    <cellStyle name="40% - Accent6 2 2" xfId="898"/>
    <cellStyle name="40% - Accent6 2 2 2" xfId="899"/>
    <cellStyle name="40% - Accent6 2 2 3" xfId="6072"/>
    <cellStyle name="40% - Accent6 2 2 4" xfId="6073"/>
    <cellStyle name="40% - Accent6 2 3" xfId="897"/>
    <cellStyle name="40% - Accent6 2 4" xfId="10892"/>
    <cellStyle name="40% - Accent6 20" xfId="900"/>
    <cellStyle name="40% - Accent6 21" xfId="901"/>
    <cellStyle name="40% - Accent6 22" xfId="902"/>
    <cellStyle name="40% - Accent6 23" xfId="903"/>
    <cellStyle name="40% - Accent6 24" xfId="904"/>
    <cellStyle name="40% - Accent6 25" xfId="905"/>
    <cellStyle name="40% - Accent6 26" xfId="906"/>
    <cellStyle name="40% - Accent6 27" xfId="907"/>
    <cellStyle name="40% - Accent6 27 2" xfId="908"/>
    <cellStyle name="40% - Accent6 27 2 2" xfId="6074"/>
    <cellStyle name="40% - Accent6 27 2 3" xfId="6075"/>
    <cellStyle name="40% - Accent6 27 3" xfId="909"/>
    <cellStyle name="40% - Accent6 27 3 2" xfId="6076"/>
    <cellStyle name="40% - Accent6 27 3 3" xfId="6077"/>
    <cellStyle name="40% - Accent6 27 4" xfId="6078"/>
    <cellStyle name="40% - Accent6 27 5" xfId="6079"/>
    <cellStyle name="40% - Accent6 28" xfId="910"/>
    <cellStyle name="40% - Accent6 29" xfId="911"/>
    <cellStyle name="40% - Accent6 3" xfId="912"/>
    <cellStyle name="40% - Accent6 3 2" xfId="913"/>
    <cellStyle name="40% - Accent6 3 2 2" xfId="6080"/>
    <cellStyle name="40% - Accent6 3 2 2 2" xfId="10896"/>
    <cellStyle name="40% - Accent6 3 2 2 3" xfId="10895"/>
    <cellStyle name="40% - Accent6 3 2 3" xfId="6081"/>
    <cellStyle name="40% - Accent6 3 2 3 2" xfId="10897"/>
    <cellStyle name="40% - Accent6 3 2 4" xfId="10894"/>
    <cellStyle name="40% - Accent6 3 3" xfId="6082"/>
    <cellStyle name="40% - Accent6 3 3 2" xfId="10899"/>
    <cellStyle name="40% - Accent6 3 3 3" xfId="10898"/>
    <cellStyle name="40% - Accent6 3 4" xfId="6083"/>
    <cellStyle name="40% - Accent6 3 4 2" xfId="10900"/>
    <cellStyle name="40% - Accent6 3 5" xfId="10893"/>
    <cellStyle name="40% - Accent6 30" xfId="914"/>
    <cellStyle name="40% - Accent6 31" xfId="915"/>
    <cellStyle name="40% - Accent6 31 2" xfId="916"/>
    <cellStyle name="40% - Accent6 31 2 2" xfId="6084"/>
    <cellStyle name="40% - Accent6 31 2 3" xfId="6085"/>
    <cellStyle name="40% - Accent6 31 3" xfId="917"/>
    <cellStyle name="40% - Accent6 31 3 2" xfId="6086"/>
    <cellStyle name="40% - Accent6 31 3 3" xfId="6087"/>
    <cellStyle name="40% - Accent6 31 4" xfId="6088"/>
    <cellStyle name="40% - Accent6 31 5" xfId="6089"/>
    <cellStyle name="40% - Accent6 32" xfId="918"/>
    <cellStyle name="40% - Accent6 33" xfId="919"/>
    <cellStyle name="40% - Accent6 33 2" xfId="920"/>
    <cellStyle name="40% - Accent6 33 2 2" xfId="6090"/>
    <cellStyle name="40% - Accent6 33 2 3" xfId="6091"/>
    <cellStyle name="40% - Accent6 33 3" xfId="921"/>
    <cellStyle name="40% - Accent6 33 3 2" xfId="6092"/>
    <cellStyle name="40% - Accent6 33 3 3" xfId="6093"/>
    <cellStyle name="40% - Accent6 33 4" xfId="6094"/>
    <cellStyle name="40% - Accent6 33 5" xfId="6095"/>
    <cellStyle name="40% - Accent6 34" xfId="922"/>
    <cellStyle name="40% - Accent6 34 2" xfId="6096"/>
    <cellStyle name="40% - Accent6 34 3" xfId="6097"/>
    <cellStyle name="40% - Accent6 35" xfId="923"/>
    <cellStyle name="40% - Accent6 35 2" xfId="6098"/>
    <cellStyle name="40% - Accent6 35 3" xfId="6099"/>
    <cellStyle name="40% - Accent6 36" xfId="924"/>
    <cellStyle name="40% - Accent6 36 2" xfId="6100"/>
    <cellStyle name="40% - Accent6 36 3" xfId="6101"/>
    <cellStyle name="40% - Accent6 37" xfId="925"/>
    <cellStyle name="40% - Accent6 37 2" xfId="6102"/>
    <cellStyle name="40% - Accent6 37 3" xfId="6103"/>
    <cellStyle name="40% - Accent6 38" xfId="926"/>
    <cellStyle name="40% - Accent6 38 2" xfId="6104"/>
    <cellStyle name="40% - Accent6 38 3" xfId="6105"/>
    <cellStyle name="40% - Accent6 39" xfId="927"/>
    <cellStyle name="40% - Accent6 39 2" xfId="6106"/>
    <cellStyle name="40% - Accent6 39 3" xfId="6107"/>
    <cellStyle name="40% - Accent6 4" xfId="928"/>
    <cellStyle name="40% - Accent6 4 2" xfId="10902"/>
    <cellStyle name="40% - Accent6 4 2 2" xfId="10903"/>
    <cellStyle name="40% - Accent6 4 3" xfId="10904"/>
    <cellStyle name="40% - Accent6 4 4" xfId="10901"/>
    <cellStyle name="40% - Accent6 40" xfId="929"/>
    <cellStyle name="40% - Accent6 40 2" xfId="6108"/>
    <cellStyle name="40% - Accent6 40 3" xfId="6109"/>
    <cellStyle name="40% - Accent6 41" xfId="930"/>
    <cellStyle name="40% - Accent6 41 2" xfId="6110"/>
    <cellStyle name="40% - Accent6 41 3" xfId="6111"/>
    <cellStyle name="40% - Accent6 42" xfId="931"/>
    <cellStyle name="40% - Accent6 42 2" xfId="6112"/>
    <cellStyle name="40% - Accent6 42 3" xfId="6113"/>
    <cellStyle name="40% - Accent6 43" xfId="932"/>
    <cellStyle name="40% - Accent6 43 2" xfId="6114"/>
    <cellStyle name="40% - Accent6 43 3" xfId="6115"/>
    <cellStyle name="40% - Accent6 44" xfId="933"/>
    <cellStyle name="40% - Accent6 44 2" xfId="6116"/>
    <cellStyle name="40% - Accent6 44 3" xfId="6117"/>
    <cellStyle name="40% - Accent6 45" xfId="934"/>
    <cellStyle name="40% - Accent6 45 2" xfId="6118"/>
    <cellStyle name="40% - Accent6 45 3" xfId="6119"/>
    <cellStyle name="40% - Accent6 46" xfId="935"/>
    <cellStyle name="40% - Accent6 46 2" xfId="6120"/>
    <cellStyle name="40% - Accent6 46 3" xfId="6121"/>
    <cellStyle name="40% - Accent6 47" xfId="936"/>
    <cellStyle name="40% - Accent6 47 2" xfId="6122"/>
    <cellStyle name="40% - Accent6 47 3" xfId="6123"/>
    <cellStyle name="40% - Accent6 48" xfId="937"/>
    <cellStyle name="40% - Accent6 48 2" xfId="6124"/>
    <cellStyle name="40% - Accent6 48 3" xfId="6125"/>
    <cellStyle name="40% - Accent6 5" xfId="938"/>
    <cellStyle name="40% - Accent6 5 2" xfId="10906"/>
    <cellStyle name="40% - Accent6 5 3" xfId="10905"/>
    <cellStyle name="40% - Accent6 6" xfId="939"/>
    <cellStyle name="40% - Accent6 6 2" xfId="10908"/>
    <cellStyle name="40% - Accent6 6 3" xfId="10907"/>
    <cellStyle name="40% - Accent6 7" xfId="940"/>
    <cellStyle name="40% - Accent6 7 2" xfId="10909"/>
    <cellStyle name="40% - Accent6 8" xfId="941"/>
    <cellStyle name="40% - Accent6 9" xfId="942"/>
    <cellStyle name="60% - Accent1 10" xfId="943"/>
    <cellStyle name="60% - Accent1 11" xfId="944"/>
    <cellStyle name="60% - Accent1 12" xfId="945"/>
    <cellStyle name="60% - Accent1 13" xfId="946"/>
    <cellStyle name="60% - Accent1 14" xfId="947"/>
    <cellStyle name="60% - Accent1 15" xfId="948"/>
    <cellStyle name="60% - Accent1 16" xfId="949"/>
    <cellStyle name="60% - Accent1 17" xfId="950"/>
    <cellStyle name="60% - Accent1 18" xfId="951"/>
    <cellStyle name="60% - Accent1 19" xfId="952"/>
    <cellStyle name="60% - Accent1 2" xfId="16"/>
    <cellStyle name="60% - Accent1 2 2" xfId="954"/>
    <cellStyle name="60% - Accent1 2 2 2" xfId="955"/>
    <cellStyle name="60% - Accent1 2 3" xfId="953"/>
    <cellStyle name="60% - Accent1 2 4" xfId="10910"/>
    <cellStyle name="60% - Accent1 20" xfId="956"/>
    <cellStyle name="60% - Accent1 21" xfId="957"/>
    <cellStyle name="60% - Accent1 22" xfId="958"/>
    <cellStyle name="60% - Accent1 23" xfId="959"/>
    <cellStyle name="60% - Accent1 24" xfId="960"/>
    <cellStyle name="60% - Accent1 25" xfId="961"/>
    <cellStyle name="60% - Accent1 26" xfId="962"/>
    <cellStyle name="60% - Accent1 27" xfId="963"/>
    <cellStyle name="60% - Accent1 28" xfId="964"/>
    <cellStyle name="60% - Accent1 29" xfId="965"/>
    <cellStyle name="60% - Accent1 3" xfId="966"/>
    <cellStyle name="60% - Accent1 30" xfId="967"/>
    <cellStyle name="60% - Accent1 31" xfId="968"/>
    <cellStyle name="60% - Accent1 32" xfId="969"/>
    <cellStyle name="60% - Accent1 33" xfId="970"/>
    <cellStyle name="60% - Accent1 34" xfId="971"/>
    <cellStyle name="60% - Accent1 35" xfId="972"/>
    <cellStyle name="60% - Accent1 36" xfId="973"/>
    <cellStyle name="60% - Accent1 37" xfId="974"/>
    <cellStyle name="60% - Accent1 38" xfId="975"/>
    <cellStyle name="60% - Accent1 39" xfId="976"/>
    <cellStyle name="60% - Accent1 4" xfId="977"/>
    <cellStyle name="60% - Accent1 40" xfId="978"/>
    <cellStyle name="60% - Accent1 41" xfId="979"/>
    <cellStyle name="60% - Accent1 42" xfId="980"/>
    <cellStyle name="60% - Accent1 43" xfId="981"/>
    <cellStyle name="60% - Accent1 44" xfId="982"/>
    <cellStyle name="60% - Accent1 45" xfId="983"/>
    <cellStyle name="60% - Accent1 46" xfId="984"/>
    <cellStyle name="60% - Accent1 47" xfId="985"/>
    <cellStyle name="60% - Accent1 5" xfId="986"/>
    <cellStyle name="60% - Accent1 6" xfId="987"/>
    <cellStyle name="60% - Accent1 7" xfId="988"/>
    <cellStyle name="60% - Accent1 8" xfId="989"/>
    <cellStyle name="60% - Accent1 9" xfId="990"/>
    <cellStyle name="60% - Accent2 10" xfId="991"/>
    <cellStyle name="60% - Accent2 11" xfId="992"/>
    <cellStyle name="60% - Accent2 12" xfId="993"/>
    <cellStyle name="60% - Accent2 13" xfId="994"/>
    <cellStyle name="60% - Accent2 14" xfId="995"/>
    <cellStyle name="60% - Accent2 15" xfId="996"/>
    <cellStyle name="60% - Accent2 16" xfId="997"/>
    <cellStyle name="60% - Accent2 17" xfId="998"/>
    <cellStyle name="60% - Accent2 18" xfId="999"/>
    <cellStyle name="60% - Accent2 19" xfId="1000"/>
    <cellStyle name="60% - Accent2 2" xfId="17"/>
    <cellStyle name="60% - Accent2 2 2" xfId="1002"/>
    <cellStyle name="60% - Accent2 2 2 2" xfId="1003"/>
    <cellStyle name="60% - Accent2 2 3" xfId="1001"/>
    <cellStyle name="60% - Accent2 20" xfId="1004"/>
    <cellStyle name="60% - Accent2 21" xfId="1005"/>
    <cellStyle name="60% - Accent2 22" xfId="1006"/>
    <cellStyle name="60% - Accent2 23" xfId="1007"/>
    <cellStyle name="60% - Accent2 24" xfId="1008"/>
    <cellStyle name="60% - Accent2 25" xfId="1009"/>
    <cellStyle name="60% - Accent2 26" xfId="1010"/>
    <cellStyle name="60% - Accent2 27" xfId="1011"/>
    <cellStyle name="60% - Accent2 28" xfId="1012"/>
    <cellStyle name="60% - Accent2 29" xfId="1013"/>
    <cellStyle name="60% - Accent2 3" xfId="1014"/>
    <cellStyle name="60% - Accent2 30" xfId="1015"/>
    <cellStyle name="60% - Accent2 31" xfId="1016"/>
    <cellStyle name="60% - Accent2 32" xfId="1017"/>
    <cellStyle name="60% - Accent2 33" xfId="1018"/>
    <cellStyle name="60% - Accent2 34" xfId="1019"/>
    <cellStyle name="60% - Accent2 35" xfId="1020"/>
    <cellStyle name="60% - Accent2 36" xfId="1021"/>
    <cellStyle name="60% - Accent2 37" xfId="1022"/>
    <cellStyle name="60% - Accent2 38" xfId="1023"/>
    <cellStyle name="60% - Accent2 39" xfId="1024"/>
    <cellStyle name="60% - Accent2 4" xfId="1025"/>
    <cellStyle name="60% - Accent2 40" xfId="1026"/>
    <cellStyle name="60% - Accent2 41" xfId="1027"/>
    <cellStyle name="60% - Accent2 42" xfId="1028"/>
    <cellStyle name="60% - Accent2 43" xfId="1029"/>
    <cellStyle name="60% - Accent2 44" xfId="1030"/>
    <cellStyle name="60% - Accent2 45" xfId="1031"/>
    <cellStyle name="60% - Accent2 46" xfId="1032"/>
    <cellStyle name="60% - Accent2 47" xfId="1033"/>
    <cellStyle name="60% - Accent2 5" xfId="1034"/>
    <cellStyle name="60% - Accent2 6" xfId="1035"/>
    <cellStyle name="60% - Accent2 7" xfId="1036"/>
    <cellStyle name="60% - Accent2 8" xfId="1037"/>
    <cellStyle name="60% - Accent2 9" xfId="1038"/>
    <cellStyle name="60% - Accent3 10" xfId="1039"/>
    <cellStyle name="60% - Accent3 11" xfId="1040"/>
    <cellStyle name="60% - Accent3 12" xfId="1041"/>
    <cellStyle name="60% - Accent3 13" xfId="1042"/>
    <cellStyle name="60% - Accent3 14" xfId="1043"/>
    <cellStyle name="60% - Accent3 15" xfId="1044"/>
    <cellStyle name="60% - Accent3 16" xfId="1045"/>
    <cellStyle name="60% - Accent3 17" xfId="1046"/>
    <cellStyle name="60% - Accent3 18" xfId="1047"/>
    <cellStyle name="60% - Accent3 19" xfId="1048"/>
    <cellStyle name="60% - Accent3 2" xfId="18"/>
    <cellStyle name="60% - Accent3 2 2" xfId="1050"/>
    <cellStyle name="60% - Accent3 2 2 2" xfId="1051"/>
    <cellStyle name="60% - Accent3 2 3" xfId="1049"/>
    <cellStyle name="60% - Accent3 2 4" xfId="10911"/>
    <cellStyle name="60% - Accent3 20" xfId="1052"/>
    <cellStyle name="60% - Accent3 21" xfId="1053"/>
    <cellStyle name="60% - Accent3 22" xfId="1054"/>
    <cellStyle name="60% - Accent3 23" xfId="1055"/>
    <cellStyle name="60% - Accent3 24" xfId="1056"/>
    <cellStyle name="60% - Accent3 25" xfId="1057"/>
    <cellStyle name="60% - Accent3 26" xfId="1058"/>
    <cellStyle name="60% - Accent3 27" xfId="1059"/>
    <cellStyle name="60% - Accent3 28" xfId="1060"/>
    <cellStyle name="60% - Accent3 29" xfId="1061"/>
    <cellStyle name="60% - Accent3 3" xfId="1062"/>
    <cellStyle name="60% - Accent3 30" xfId="1063"/>
    <cellStyle name="60% - Accent3 31" xfId="1064"/>
    <cellStyle name="60% - Accent3 32" xfId="1065"/>
    <cellStyle name="60% - Accent3 33" xfId="1066"/>
    <cellStyle name="60% - Accent3 34" xfId="1067"/>
    <cellStyle name="60% - Accent3 35" xfId="1068"/>
    <cellStyle name="60% - Accent3 36" xfId="1069"/>
    <cellStyle name="60% - Accent3 37" xfId="1070"/>
    <cellStyle name="60% - Accent3 38" xfId="1071"/>
    <cellStyle name="60% - Accent3 39" xfId="1072"/>
    <cellStyle name="60% - Accent3 4" xfId="1073"/>
    <cellStyle name="60% - Accent3 40" xfId="1074"/>
    <cellStyle name="60% - Accent3 41" xfId="1075"/>
    <cellStyle name="60% - Accent3 42" xfId="1076"/>
    <cellStyle name="60% - Accent3 43" xfId="1077"/>
    <cellStyle name="60% - Accent3 44" xfId="1078"/>
    <cellStyle name="60% - Accent3 45" xfId="1079"/>
    <cellStyle name="60% - Accent3 46" xfId="1080"/>
    <cellStyle name="60% - Accent3 47" xfId="1081"/>
    <cellStyle name="60% - Accent3 5" xfId="1082"/>
    <cellStyle name="60% - Accent3 6" xfId="1083"/>
    <cellStyle name="60% - Accent3 7" xfId="1084"/>
    <cellStyle name="60% - Accent3 8" xfId="1085"/>
    <cellStyle name="60% - Accent3 9" xfId="1086"/>
    <cellStyle name="60% - Accent4 10" xfId="1087"/>
    <cellStyle name="60% - Accent4 11" xfId="1088"/>
    <cellStyle name="60% - Accent4 12" xfId="1089"/>
    <cellStyle name="60% - Accent4 13" xfId="1090"/>
    <cellStyle name="60% - Accent4 14" xfId="1091"/>
    <cellStyle name="60% - Accent4 15" xfId="1092"/>
    <cellStyle name="60% - Accent4 16" xfId="1093"/>
    <cellStyle name="60% - Accent4 17" xfId="1094"/>
    <cellStyle name="60% - Accent4 18" xfId="1095"/>
    <cellStyle name="60% - Accent4 19" xfId="1096"/>
    <cellStyle name="60% - Accent4 2" xfId="19"/>
    <cellStyle name="60% - Accent4 2 2" xfId="1098"/>
    <cellStyle name="60% - Accent4 2 2 2" xfId="1099"/>
    <cellStyle name="60% - Accent4 2 3" xfId="1097"/>
    <cellStyle name="60% - Accent4 2 4" xfId="10912"/>
    <cellStyle name="60% - Accent4 20" xfId="1100"/>
    <cellStyle name="60% - Accent4 21" xfId="1101"/>
    <cellStyle name="60% - Accent4 22" xfId="1102"/>
    <cellStyle name="60% - Accent4 23" xfId="1103"/>
    <cellStyle name="60% - Accent4 24" xfId="1104"/>
    <cellStyle name="60% - Accent4 25" xfId="1105"/>
    <cellStyle name="60% - Accent4 26" xfId="1106"/>
    <cellStyle name="60% - Accent4 27" xfId="1107"/>
    <cellStyle name="60% - Accent4 28" xfId="1108"/>
    <cellStyle name="60% - Accent4 29" xfId="1109"/>
    <cellStyle name="60% - Accent4 3" xfId="1110"/>
    <cellStyle name="60% - Accent4 30" xfId="1111"/>
    <cellStyle name="60% - Accent4 31" xfId="1112"/>
    <cellStyle name="60% - Accent4 32" xfId="1113"/>
    <cellStyle name="60% - Accent4 33" xfId="1114"/>
    <cellStyle name="60% - Accent4 34" xfId="1115"/>
    <cellStyle name="60% - Accent4 35" xfId="1116"/>
    <cellStyle name="60% - Accent4 36" xfId="1117"/>
    <cellStyle name="60% - Accent4 37" xfId="1118"/>
    <cellStyle name="60% - Accent4 38" xfId="1119"/>
    <cellStyle name="60% - Accent4 39" xfId="1120"/>
    <cellStyle name="60% - Accent4 4" xfId="1121"/>
    <cellStyle name="60% - Accent4 40" xfId="1122"/>
    <cellStyle name="60% - Accent4 41" xfId="1123"/>
    <cellStyle name="60% - Accent4 42" xfId="1124"/>
    <cellStyle name="60% - Accent4 43" xfId="1125"/>
    <cellStyle name="60% - Accent4 44" xfId="1126"/>
    <cellStyle name="60% - Accent4 45" xfId="1127"/>
    <cellStyle name="60% - Accent4 46" xfId="1128"/>
    <cellStyle name="60% - Accent4 47" xfId="1129"/>
    <cellStyle name="60% - Accent4 5" xfId="1130"/>
    <cellStyle name="60% - Accent4 6" xfId="1131"/>
    <cellStyle name="60% - Accent4 7" xfId="1132"/>
    <cellStyle name="60% - Accent4 8" xfId="1133"/>
    <cellStyle name="60% - Accent4 9" xfId="1134"/>
    <cellStyle name="60% - Accent5 10" xfId="1135"/>
    <cellStyle name="60% - Accent5 11" xfId="1136"/>
    <cellStyle name="60% - Accent5 12" xfId="1137"/>
    <cellStyle name="60% - Accent5 13" xfId="1138"/>
    <cellStyle name="60% - Accent5 14" xfId="1139"/>
    <cellStyle name="60% - Accent5 15" xfId="1140"/>
    <cellStyle name="60% - Accent5 16" xfId="1141"/>
    <cellStyle name="60% - Accent5 17" xfId="1142"/>
    <cellStyle name="60% - Accent5 18" xfId="1143"/>
    <cellStyle name="60% - Accent5 19" xfId="1144"/>
    <cellStyle name="60% - Accent5 2" xfId="20"/>
    <cellStyle name="60% - Accent5 2 2" xfId="1146"/>
    <cellStyle name="60% - Accent5 2 2 2" xfId="1147"/>
    <cellStyle name="60% - Accent5 2 3" xfId="1145"/>
    <cellStyle name="60% - Accent5 2 4" xfId="10913"/>
    <cellStyle name="60% - Accent5 20" xfId="1148"/>
    <cellStyle name="60% - Accent5 21" xfId="1149"/>
    <cellStyle name="60% - Accent5 22" xfId="1150"/>
    <cellStyle name="60% - Accent5 23" xfId="1151"/>
    <cellStyle name="60% - Accent5 24" xfId="1152"/>
    <cellStyle name="60% - Accent5 25" xfId="1153"/>
    <cellStyle name="60% - Accent5 26" xfId="1154"/>
    <cellStyle name="60% - Accent5 27" xfId="1155"/>
    <cellStyle name="60% - Accent5 28" xfId="1156"/>
    <cellStyle name="60% - Accent5 29" xfId="1157"/>
    <cellStyle name="60% - Accent5 3" xfId="1158"/>
    <cellStyle name="60% - Accent5 30" xfId="1159"/>
    <cellStyle name="60% - Accent5 31" xfId="1160"/>
    <cellStyle name="60% - Accent5 32" xfId="1161"/>
    <cellStyle name="60% - Accent5 33" xfId="1162"/>
    <cellStyle name="60% - Accent5 34" xfId="1163"/>
    <cellStyle name="60% - Accent5 35" xfId="1164"/>
    <cellStyle name="60% - Accent5 36" xfId="1165"/>
    <cellStyle name="60% - Accent5 37" xfId="1166"/>
    <cellStyle name="60% - Accent5 38" xfId="1167"/>
    <cellStyle name="60% - Accent5 39" xfId="1168"/>
    <cellStyle name="60% - Accent5 4" xfId="1169"/>
    <cellStyle name="60% - Accent5 40" xfId="1170"/>
    <cellStyle name="60% - Accent5 41" xfId="1171"/>
    <cellStyle name="60% - Accent5 42" xfId="1172"/>
    <cellStyle name="60% - Accent5 43" xfId="1173"/>
    <cellStyle name="60% - Accent5 44" xfId="1174"/>
    <cellStyle name="60% - Accent5 45" xfId="1175"/>
    <cellStyle name="60% - Accent5 46" xfId="1176"/>
    <cellStyle name="60% - Accent5 47" xfId="1177"/>
    <cellStyle name="60% - Accent5 5" xfId="1178"/>
    <cellStyle name="60% - Accent5 6" xfId="1179"/>
    <cellStyle name="60% - Accent5 7" xfId="1180"/>
    <cellStyle name="60% - Accent5 8" xfId="1181"/>
    <cellStyle name="60% - Accent5 9" xfId="1182"/>
    <cellStyle name="60% - Accent6 10" xfId="1183"/>
    <cellStyle name="60% - Accent6 11" xfId="1184"/>
    <cellStyle name="60% - Accent6 12" xfId="1185"/>
    <cellStyle name="60% - Accent6 13" xfId="1186"/>
    <cellStyle name="60% - Accent6 14" xfId="1187"/>
    <cellStyle name="60% - Accent6 15" xfId="1188"/>
    <cellStyle name="60% - Accent6 16" xfId="1189"/>
    <cellStyle name="60% - Accent6 17" xfId="1190"/>
    <cellStyle name="60% - Accent6 18" xfId="1191"/>
    <cellStyle name="60% - Accent6 19" xfId="1192"/>
    <cellStyle name="60% - Accent6 2" xfId="21"/>
    <cellStyle name="60% - Accent6 2 2" xfId="1194"/>
    <cellStyle name="60% - Accent6 2 2 2" xfId="1195"/>
    <cellStyle name="60% - Accent6 2 3" xfId="1193"/>
    <cellStyle name="60% - Accent6 2 4" xfId="10914"/>
    <cellStyle name="60% - Accent6 20" xfId="1196"/>
    <cellStyle name="60% - Accent6 21" xfId="1197"/>
    <cellStyle name="60% - Accent6 22" xfId="1198"/>
    <cellStyle name="60% - Accent6 23" xfId="1199"/>
    <cellStyle name="60% - Accent6 24" xfId="1200"/>
    <cellStyle name="60% - Accent6 25" xfId="1201"/>
    <cellStyle name="60% - Accent6 26" xfId="1202"/>
    <cellStyle name="60% - Accent6 27" xfId="1203"/>
    <cellStyle name="60% - Accent6 28" xfId="1204"/>
    <cellStyle name="60% - Accent6 29" xfId="1205"/>
    <cellStyle name="60% - Accent6 3" xfId="1206"/>
    <cellStyle name="60% - Accent6 30" xfId="1207"/>
    <cellStyle name="60% - Accent6 31" xfId="1208"/>
    <cellStyle name="60% - Accent6 32" xfId="1209"/>
    <cellStyle name="60% - Accent6 33" xfId="1210"/>
    <cellStyle name="60% - Accent6 34" xfId="1211"/>
    <cellStyle name="60% - Accent6 35" xfId="1212"/>
    <cellStyle name="60% - Accent6 36" xfId="1213"/>
    <cellStyle name="60% - Accent6 37" xfId="1214"/>
    <cellStyle name="60% - Accent6 38" xfId="1215"/>
    <cellStyle name="60% - Accent6 39" xfId="1216"/>
    <cellStyle name="60% - Accent6 4" xfId="1217"/>
    <cellStyle name="60% - Accent6 40" xfId="1218"/>
    <cellStyle name="60% - Accent6 41" xfId="1219"/>
    <cellStyle name="60% - Accent6 42" xfId="1220"/>
    <cellStyle name="60% - Accent6 43" xfId="1221"/>
    <cellStyle name="60% - Accent6 44" xfId="1222"/>
    <cellStyle name="60% - Accent6 45" xfId="1223"/>
    <cellStyle name="60% - Accent6 46" xfId="1224"/>
    <cellStyle name="60% - Accent6 47" xfId="1225"/>
    <cellStyle name="60% - Accent6 5" xfId="1226"/>
    <cellStyle name="60% - Accent6 6" xfId="1227"/>
    <cellStyle name="60% - Accent6 7" xfId="1228"/>
    <cellStyle name="60% - Accent6 8" xfId="1229"/>
    <cellStyle name="60% - Accent6 9" xfId="1230"/>
    <cellStyle name="Accent1 - 20%" xfId="1231"/>
    <cellStyle name="Accent1 - 40%" xfId="1232"/>
    <cellStyle name="Accent1 - 60%" xfId="1233"/>
    <cellStyle name="Accent1 10" xfId="1234"/>
    <cellStyle name="Accent1 11" xfId="1235"/>
    <cellStyle name="Accent1 12" xfId="1236"/>
    <cellStyle name="Accent1 13" xfId="1237"/>
    <cellStyle name="Accent1 14" xfId="1238"/>
    <cellStyle name="Accent1 15" xfId="1239"/>
    <cellStyle name="Accent1 16" xfId="1240"/>
    <cellStyle name="Accent1 17" xfId="1241"/>
    <cellStyle name="Accent1 18" xfId="1242"/>
    <cellStyle name="Accent1 19" xfId="1243"/>
    <cellStyle name="Accent1 2" xfId="22"/>
    <cellStyle name="Accent1 2 2" xfId="1245"/>
    <cellStyle name="Accent1 2 2 2" xfId="1246"/>
    <cellStyle name="Accent1 2 3" xfId="1244"/>
    <cellStyle name="Accent1 2 4" xfId="10915"/>
    <cellStyle name="Accent1 20" xfId="1247"/>
    <cellStyle name="Accent1 21" xfId="1248"/>
    <cellStyle name="Accent1 22" xfId="1249"/>
    <cellStyle name="Accent1 23" xfId="1250"/>
    <cellStyle name="Accent1 24" xfId="1251"/>
    <cellStyle name="Accent1 25" xfId="1252"/>
    <cellStyle name="Accent1 26" xfId="1253"/>
    <cellStyle name="Accent1 27" xfId="1254"/>
    <cellStyle name="Accent1 28" xfId="1255"/>
    <cellStyle name="Accent1 29" xfId="1256"/>
    <cellStyle name="Accent1 3" xfId="1257"/>
    <cellStyle name="Accent1 30" xfId="1258"/>
    <cellStyle name="Accent1 31" xfId="1259"/>
    <cellStyle name="Accent1 32" xfId="1260"/>
    <cellStyle name="Accent1 33" xfId="1261"/>
    <cellStyle name="Accent1 34" xfId="1262"/>
    <cellStyle name="Accent1 35" xfId="1263"/>
    <cellStyle name="Accent1 36" xfId="1264"/>
    <cellStyle name="Accent1 37" xfId="1265"/>
    <cellStyle name="Accent1 38" xfId="1266"/>
    <cellStyle name="Accent1 39" xfId="1267"/>
    <cellStyle name="Accent1 4" xfId="1268"/>
    <cellStyle name="Accent1 40" xfId="1269"/>
    <cellStyle name="Accent1 41" xfId="1270"/>
    <cellStyle name="Accent1 42" xfId="1271"/>
    <cellStyle name="Accent1 43" xfId="1272"/>
    <cellStyle name="Accent1 44" xfId="1273"/>
    <cellStyle name="Accent1 45" xfId="1274"/>
    <cellStyle name="Accent1 46" xfId="1275"/>
    <cellStyle name="Accent1 47" xfId="1276"/>
    <cellStyle name="Accent1 48" xfId="1277"/>
    <cellStyle name="Accent1 49" xfId="1278"/>
    <cellStyle name="Accent1 5" xfId="1279"/>
    <cellStyle name="Accent1 50" xfId="1280"/>
    <cellStyle name="Accent1 51" xfId="1281"/>
    <cellStyle name="Accent1 52" xfId="30989"/>
    <cellStyle name="Accent1 6" xfId="1282"/>
    <cellStyle name="Accent1 7" xfId="1283"/>
    <cellStyle name="Accent1 8" xfId="1284"/>
    <cellStyle name="Accent1 9" xfId="1285"/>
    <cellStyle name="Accent2 - 20%" xfId="1286"/>
    <cellStyle name="Accent2 - 40%" xfId="1287"/>
    <cellStyle name="Accent2 - 60%" xfId="1288"/>
    <cellStyle name="Accent2 10" xfId="1289"/>
    <cellStyle name="Accent2 11" xfId="1290"/>
    <cellStyle name="Accent2 12" xfId="1291"/>
    <cellStyle name="Accent2 13" xfId="1292"/>
    <cellStyle name="Accent2 14" xfId="1293"/>
    <cellStyle name="Accent2 15" xfId="1294"/>
    <cellStyle name="Accent2 16" xfId="1295"/>
    <cellStyle name="Accent2 17" xfId="1296"/>
    <cellStyle name="Accent2 18" xfId="1297"/>
    <cellStyle name="Accent2 19" xfId="1298"/>
    <cellStyle name="Accent2 2" xfId="23"/>
    <cellStyle name="Accent2 2 2" xfId="1300"/>
    <cellStyle name="Accent2 2 2 2" xfId="1301"/>
    <cellStyle name="Accent2 2 3" xfId="1299"/>
    <cellStyle name="Accent2 20" xfId="1302"/>
    <cellStyle name="Accent2 21" xfId="1303"/>
    <cellStyle name="Accent2 22" xfId="1304"/>
    <cellStyle name="Accent2 23" xfId="1305"/>
    <cellStyle name="Accent2 24" xfId="1306"/>
    <cellStyle name="Accent2 25" xfId="1307"/>
    <cellStyle name="Accent2 26" xfId="1308"/>
    <cellStyle name="Accent2 27" xfId="1309"/>
    <cellStyle name="Accent2 28" xfId="1310"/>
    <cellStyle name="Accent2 29" xfId="1311"/>
    <cellStyle name="Accent2 3" xfId="1312"/>
    <cellStyle name="Accent2 30" xfId="1313"/>
    <cellStyle name="Accent2 31" xfId="1314"/>
    <cellStyle name="Accent2 32" xfId="1315"/>
    <cellStyle name="Accent2 33" xfId="1316"/>
    <cellStyle name="Accent2 34" xfId="1317"/>
    <cellStyle name="Accent2 35" xfId="1318"/>
    <cellStyle name="Accent2 36" xfId="1319"/>
    <cellStyle name="Accent2 37" xfId="1320"/>
    <cellStyle name="Accent2 38" xfId="1321"/>
    <cellStyle name="Accent2 39" xfId="1322"/>
    <cellStyle name="Accent2 4" xfId="1323"/>
    <cellStyle name="Accent2 40" xfId="1324"/>
    <cellStyle name="Accent2 41" xfId="1325"/>
    <cellStyle name="Accent2 42" xfId="1326"/>
    <cellStyle name="Accent2 43" xfId="1327"/>
    <cellStyle name="Accent2 44" xfId="1328"/>
    <cellStyle name="Accent2 45" xfId="1329"/>
    <cellStyle name="Accent2 46" xfId="1330"/>
    <cellStyle name="Accent2 47" xfId="1331"/>
    <cellStyle name="Accent2 48" xfId="1332"/>
    <cellStyle name="Accent2 49" xfId="1333"/>
    <cellStyle name="Accent2 5" xfId="1334"/>
    <cellStyle name="Accent2 50" xfId="1335"/>
    <cellStyle name="Accent2 51" xfId="1336"/>
    <cellStyle name="Accent2 52" xfId="30988"/>
    <cellStyle name="Accent2 6" xfId="1337"/>
    <cellStyle name="Accent2 7" xfId="1338"/>
    <cellStyle name="Accent2 8" xfId="1339"/>
    <cellStyle name="Accent2 9" xfId="1340"/>
    <cellStyle name="Accent3 - 20%" xfId="1341"/>
    <cellStyle name="Accent3 - 40%" xfId="1342"/>
    <cellStyle name="Accent3 - 60%" xfId="1343"/>
    <cellStyle name="Accent3 10" xfId="1344"/>
    <cellStyle name="Accent3 11" xfId="1345"/>
    <cellStyle name="Accent3 12" xfId="1346"/>
    <cellStyle name="Accent3 13" xfId="1347"/>
    <cellStyle name="Accent3 14" xfId="1348"/>
    <cellStyle name="Accent3 15" xfId="1349"/>
    <cellStyle name="Accent3 16" xfId="1350"/>
    <cellStyle name="Accent3 17" xfId="1351"/>
    <cellStyle name="Accent3 18" xfId="1352"/>
    <cellStyle name="Accent3 19" xfId="1353"/>
    <cellStyle name="Accent3 2" xfId="24"/>
    <cellStyle name="Accent3 2 2" xfId="1355"/>
    <cellStyle name="Accent3 2 2 2" xfId="1356"/>
    <cellStyle name="Accent3 2 3" xfId="1354"/>
    <cellStyle name="Accent3 2 4" xfId="10916"/>
    <cellStyle name="Accent3 20" xfId="1357"/>
    <cellStyle name="Accent3 21" xfId="1358"/>
    <cellStyle name="Accent3 22" xfId="1359"/>
    <cellStyle name="Accent3 23" xfId="1360"/>
    <cellStyle name="Accent3 24" xfId="1361"/>
    <cellStyle name="Accent3 25" xfId="1362"/>
    <cellStyle name="Accent3 26" xfId="1363"/>
    <cellStyle name="Accent3 27" xfId="1364"/>
    <cellStyle name="Accent3 28" xfId="1365"/>
    <cellStyle name="Accent3 29" xfId="1366"/>
    <cellStyle name="Accent3 3" xfId="1367"/>
    <cellStyle name="Accent3 30" xfId="1368"/>
    <cellStyle name="Accent3 31" xfId="1369"/>
    <cellStyle name="Accent3 32" xfId="1370"/>
    <cellStyle name="Accent3 33" xfId="1371"/>
    <cellStyle name="Accent3 34" xfId="1372"/>
    <cellStyle name="Accent3 35" xfId="1373"/>
    <cellStyle name="Accent3 36" xfId="1374"/>
    <cellStyle name="Accent3 37" xfId="1375"/>
    <cellStyle name="Accent3 38" xfId="1376"/>
    <cellStyle name="Accent3 39" xfId="1377"/>
    <cellStyle name="Accent3 4" xfId="1378"/>
    <cellStyle name="Accent3 40" xfId="1379"/>
    <cellStyle name="Accent3 41" xfId="1380"/>
    <cellStyle name="Accent3 42" xfId="1381"/>
    <cellStyle name="Accent3 43" xfId="1382"/>
    <cellStyle name="Accent3 44" xfId="1383"/>
    <cellStyle name="Accent3 45" xfId="1384"/>
    <cellStyle name="Accent3 46" xfId="1385"/>
    <cellStyle name="Accent3 47" xfId="1386"/>
    <cellStyle name="Accent3 48" xfId="1387"/>
    <cellStyle name="Accent3 49" xfId="1388"/>
    <cellStyle name="Accent3 5" xfId="1389"/>
    <cellStyle name="Accent3 50" xfId="1390"/>
    <cellStyle name="Accent3 51" xfId="1391"/>
    <cellStyle name="Accent3 52" xfId="30987"/>
    <cellStyle name="Accent3 6" xfId="1392"/>
    <cellStyle name="Accent3 7" xfId="1393"/>
    <cellStyle name="Accent3 8" xfId="1394"/>
    <cellStyle name="Accent3 9" xfId="1395"/>
    <cellStyle name="Accent4 - 20%" xfId="1396"/>
    <cellStyle name="Accent4 - 40%" xfId="1397"/>
    <cellStyle name="Accent4 - 60%" xfId="1398"/>
    <cellStyle name="Accent4 10" xfId="1399"/>
    <cellStyle name="Accent4 11" xfId="1400"/>
    <cellStyle name="Accent4 12" xfId="1401"/>
    <cellStyle name="Accent4 13" xfId="1402"/>
    <cellStyle name="Accent4 14" xfId="1403"/>
    <cellStyle name="Accent4 15" xfId="1404"/>
    <cellStyle name="Accent4 16" xfId="1405"/>
    <cellStyle name="Accent4 17" xfId="1406"/>
    <cellStyle name="Accent4 18" xfId="1407"/>
    <cellStyle name="Accent4 19" xfId="1408"/>
    <cellStyle name="Accent4 2" xfId="25"/>
    <cellStyle name="Accent4 2 2" xfId="1410"/>
    <cellStyle name="Accent4 2 2 2" xfId="1411"/>
    <cellStyle name="Accent4 2 3" xfId="1409"/>
    <cellStyle name="Accent4 2 4" xfId="10917"/>
    <cellStyle name="Accent4 20" xfId="1412"/>
    <cellStyle name="Accent4 21" xfId="1413"/>
    <cellStyle name="Accent4 22" xfId="1414"/>
    <cellStyle name="Accent4 23" xfId="1415"/>
    <cellStyle name="Accent4 24" xfId="1416"/>
    <cellStyle name="Accent4 25" xfId="1417"/>
    <cellStyle name="Accent4 26" xfId="1418"/>
    <cellStyle name="Accent4 27" xfId="1419"/>
    <cellStyle name="Accent4 28" xfId="1420"/>
    <cellStyle name="Accent4 29" xfId="1421"/>
    <cellStyle name="Accent4 3" xfId="1422"/>
    <cellStyle name="Accent4 30" xfId="1423"/>
    <cellStyle name="Accent4 31" xfId="1424"/>
    <cellStyle name="Accent4 32" xfId="1425"/>
    <cellStyle name="Accent4 33" xfId="1426"/>
    <cellStyle name="Accent4 34" xfId="1427"/>
    <cellStyle name="Accent4 35" xfId="1428"/>
    <cellStyle name="Accent4 36" xfId="1429"/>
    <cellStyle name="Accent4 37" xfId="1430"/>
    <cellStyle name="Accent4 38" xfId="1431"/>
    <cellStyle name="Accent4 39" xfId="1432"/>
    <cellStyle name="Accent4 4" xfId="1433"/>
    <cellStyle name="Accent4 40" xfId="1434"/>
    <cellStyle name="Accent4 41" xfId="1435"/>
    <cellStyle name="Accent4 42" xfId="1436"/>
    <cellStyle name="Accent4 43" xfId="1437"/>
    <cellStyle name="Accent4 44" xfId="1438"/>
    <cellStyle name="Accent4 45" xfId="1439"/>
    <cellStyle name="Accent4 46" xfId="1440"/>
    <cellStyle name="Accent4 47" xfId="1441"/>
    <cellStyle name="Accent4 48" xfId="1442"/>
    <cellStyle name="Accent4 49" xfId="1443"/>
    <cellStyle name="Accent4 5" xfId="1444"/>
    <cellStyle name="Accent4 50" xfId="1445"/>
    <cellStyle name="Accent4 51" xfId="1446"/>
    <cellStyle name="Accent4 52" xfId="30986"/>
    <cellStyle name="Accent4 6" xfId="1447"/>
    <cellStyle name="Accent4 7" xfId="1448"/>
    <cellStyle name="Accent4 8" xfId="1449"/>
    <cellStyle name="Accent4 9" xfId="1450"/>
    <cellStyle name="Accent5 - 20%" xfId="1451"/>
    <cellStyle name="Accent5 - 40%" xfId="1452"/>
    <cellStyle name="Accent5 - 60%" xfId="1453"/>
    <cellStyle name="Accent5 10" xfId="1454"/>
    <cellStyle name="Accent5 11" xfId="1455"/>
    <cellStyle name="Accent5 12" xfId="1456"/>
    <cellStyle name="Accent5 13" xfId="1457"/>
    <cellStyle name="Accent5 14" xfId="1458"/>
    <cellStyle name="Accent5 15" xfId="1459"/>
    <cellStyle name="Accent5 16" xfId="1460"/>
    <cellStyle name="Accent5 17" xfId="1461"/>
    <cellStyle name="Accent5 18" xfId="1462"/>
    <cellStyle name="Accent5 19" xfId="1463"/>
    <cellStyle name="Accent5 2" xfId="26"/>
    <cellStyle name="Accent5 2 2" xfId="1465"/>
    <cellStyle name="Accent5 2 2 2" xfId="1466"/>
    <cellStyle name="Accent5 2 3" xfId="1464"/>
    <cellStyle name="Accent5 2 4" xfId="10918"/>
    <cellStyle name="Accent5 20" xfId="1467"/>
    <cellStyle name="Accent5 21" xfId="1468"/>
    <cellStyle name="Accent5 22" xfId="1469"/>
    <cellStyle name="Accent5 23" xfId="1470"/>
    <cellStyle name="Accent5 24" xfId="1471"/>
    <cellStyle name="Accent5 25" xfId="1472"/>
    <cellStyle name="Accent5 26" xfId="1473"/>
    <cellStyle name="Accent5 27" xfId="1474"/>
    <cellStyle name="Accent5 28" xfId="1475"/>
    <cellStyle name="Accent5 29" xfId="1476"/>
    <cellStyle name="Accent5 3" xfId="1477"/>
    <cellStyle name="Accent5 30" xfId="1478"/>
    <cellStyle name="Accent5 31" xfId="1479"/>
    <cellStyle name="Accent5 32" xfId="1480"/>
    <cellStyle name="Accent5 33" xfId="1481"/>
    <cellStyle name="Accent5 34" xfId="1482"/>
    <cellStyle name="Accent5 35" xfId="1483"/>
    <cellStyle name="Accent5 36" xfId="1484"/>
    <cellStyle name="Accent5 37" xfId="1485"/>
    <cellStyle name="Accent5 38" xfId="1486"/>
    <cellStyle name="Accent5 39" xfId="1487"/>
    <cellStyle name="Accent5 4" xfId="1488"/>
    <cellStyle name="Accent5 40" xfId="1489"/>
    <cellStyle name="Accent5 41" xfId="1490"/>
    <cellStyle name="Accent5 42" xfId="1491"/>
    <cellStyle name="Accent5 43" xfId="1492"/>
    <cellStyle name="Accent5 44" xfId="1493"/>
    <cellStyle name="Accent5 45" xfId="1494"/>
    <cellStyle name="Accent5 46" xfId="1495"/>
    <cellStyle name="Accent5 47" xfId="1496"/>
    <cellStyle name="Accent5 48" xfId="1497"/>
    <cellStyle name="Accent5 49" xfId="1498"/>
    <cellStyle name="Accent5 5" xfId="1499"/>
    <cellStyle name="Accent5 50" xfId="1500"/>
    <cellStyle name="Accent5 51" xfId="1501"/>
    <cellStyle name="Accent5 52" xfId="30985"/>
    <cellStyle name="Accent5 6" xfId="1502"/>
    <cellStyle name="Accent5 7" xfId="1503"/>
    <cellStyle name="Accent5 8" xfId="1504"/>
    <cellStyle name="Accent5 9" xfId="1505"/>
    <cellStyle name="Accent6 - 20%" xfId="1506"/>
    <cellStyle name="Accent6 - 40%" xfId="1507"/>
    <cellStyle name="Accent6 - 60%" xfId="1508"/>
    <cellStyle name="Accent6 10" xfId="1509"/>
    <cellStyle name="Accent6 11" xfId="1510"/>
    <cellStyle name="Accent6 12" xfId="1511"/>
    <cellStyle name="Accent6 13" xfId="1512"/>
    <cellStyle name="Accent6 14" xfId="1513"/>
    <cellStyle name="Accent6 15" xfId="1514"/>
    <cellStyle name="Accent6 16" xfId="1515"/>
    <cellStyle name="Accent6 17" xfId="1516"/>
    <cellStyle name="Accent6 18" xfId="1517"/>
    <cellStyle name="Accent6 19" xfId="1518"/>
    <cellStyle name="Accent6 2" xfId="27"/>
    <cellStyle name="Accent6 2 2" xfId="1520"/>
    <cellStyle name="Accent6 2 2 2" xfId="1521"/>
    <cellStyle name="Accent6 2 3" xfId="1519"/>
    <cellStyle name="Accent6 2 4" xfId="10919"/>
    <cellStyle name="Accent6 20" xfId="1522"/>
    <cellStyle name="Accent6 21" xfId="1523"/>
    <cellStyle name="Accent6 22" xfId="1524"/>
    <cellStyle name="Accent6 23" xfId="1525"/>
    <cellStyle name="Accent6 24" xfId="1526"/>
    <cellStyle name="Accent6 25" xfId="1527"/>
    <cellStyle name="Accent6 26" xfId="1528"/>
    <cellStyle name="Accent6 27" xfId="1529"/>
    <cellStyle name="Accent6 28" xfId="1530"/>
    <cellStyle name="Accent6 29" xfId="1531"/>
    <cellStyle name="Accent6 3" xfId="1532"/>
    <cellStyle name="Accent6 30" xfId="1533"/>
    <cellStyle name="Accent6 31" xfId="1534"/>
    <cellStyle name="Accent6 32" xfId="1535"/>
    <cellStyle name="Accent6 33" xfId="1536"/>
    <cellStyle name="Accent6 34" xfId="1537"/>
    <cellStyle name="Accent6 35" xfId="1538"/>
    <cellStyle name="Accent6 36" xfId="1539"/>
    <cellStyle name="Accent6 37" xfId="1540"/>
    <cellStyle name="Accent6 38" xfId="1541"/>
    <cellStyle name="Accent6 39" xfId="1542"/>
    <cellStyle name="Accent6 4" xfId="1543"/>
    <cellStyle name="Accent6 40" xfId="1544"/>
    <cellStyle name="Accent6 41" xfId="1545"/>
    <cellStyle name="Accent6 42" xfId="1546"/>
    <cellStyle name="Accent6 43" xfId="1547"/>
    <cellStyle name="Accent6 44" xfId="1548"/>
    <cellStyle name="Accent6 45" xfId="1549"/>
    <cellStyle name="Accent6 46" xfId="1550"/>
    <cellStyle name="Accent6 47" xfId="1551"/>
    <cellStyle name="Accent6 48" xfId="1552"/>
    <cellStyle name="Accent6 49" xfId="1553"/>
    <cellStyle name="Accent6 5" xfId="1554"/>
    <cellStyle name="Accent6 50" xfId="1555"/>
    <cellStyle name="Accent6 51" xfId="1556"/>
    <cellStyle name="Accent6 52" xfId="30984"/>
    <cellStyle name="Accent6 6" xfId="1557"/>
    <cellStyle name="Accent6 7" xfId="1558"/>
    <cellStyle name="Accent6 8" xfId="1559"/>
    <cellStyle name="Accent6 9" xfId="1560"/>
    <cellStyle name="Actual" xfId="10920"/>
    <cellStyle name="Actual2" xfId="10921"/>
    <cellStyle name="Actual2 10" xfId="10922"/>
    <cellStyle name="Actual2 11" xfId="10923"/>
    <cellStyle name="Actual2 2" xfId="10924"/>
    <cellStyle name="Actual2 2 2" xfId="10925"/>
    <cellStyle name="Actual2 2 2 2" xfId="10926"/>
    <cellStyle name="Actual2 2 2 2 2" xfId="10927"/>
    <cellStyle name="Actual2 2 2 2 3" xfId="10928"/>
    <cellStyle name="Actual2 2 2 2 4" xfId="10929"/>
    <cellStyle name="Actual2 2 2 2 5" xfId="10930"/>
    <cellStyle name="Actual2 2 2 3" xfId="10931"/>
    <cellStyle name="Actual2 2 2 4" xfId="10932"/>
    <cellStyle name="Actual2 2 2 5" xfId="10933"/>
    <cellStyle name="Actual2 2 2 6" xfId="10934"/>
    <cellStyle name="Actual2 2 3" xfId="10935"/>
    <cellStyle name="Actual2 2 3 2" xfId="10936"/>
    <cellStyle name="Actual2 2 3 2 2" xfId="10937"/>
    <cellStyle name="Actual2 2 3 2 3" xfId="10938"/>
    <cellStyle name="Actual2 2 3 2 4" xfId="10939"/>
    <cellStyle name="Actual2 2 3 2 5" xfId="10940"/>
    <cellStyle name="Actual2 2 3 3" xfId="10941"/>
    <cellStyle name="Actual2 2 3 4" xfId="10942"/>
    <cellStyle name="Actual2 2 3 5" xfId="10943"/>
    <cellStyle name="Actual2 2 3 6" xfId="10944"/>
    <cellStyle name="Actual2 2 4" xfId="10945"/>
    <cellStyle name="Actual2 2 4 2" xfId="10946"/>
    <cellStyle name="Actual2 2 4 2 2" xfId="10947"/>
    <cellStyle name="Actual2 2 4 2 3" xfId="10948"/>
    <cellStyle name="Actual2 2 4 2 4" xfId="10949"/>
    <cellStyle name="Actual2 2 4 2 5" xfId="10950"/>
    <cellStyle name="Actual2 2 4 3" xfId="10951"/>
    <cellStyle name="Actual2 2 4 4" xfId="10952"/>
    <cellStyle name="Actual2 2 4 5" xfId="10953"/>
    <cellStyle name="Actual2 2 4 6" xfId="10954"/>
    <cellStyle name="Actual2 2 5" xfId="10955"/>
    <cellStyle name="Actual2 2 5 2" xfId="10956"/>
    <cellStyle name="Actual2 2 5 3" xfId="10957"/>
    <cellStyle name="Actual2 2 5 4" xfId="10958"/>
    <cellStyle name="Actual2 2 5 5" xfId="10959"/>
    <cellStyle name="Actual2 2 6" xfId="10960"/>
    <cellStyle name="Actual2 2 7" xfId="10961"/>
    <cellStyle name="Actual2 2 8" xfId="10962"/>
    <cellStyle name="Actual2 2 9" xfId="10963"/>
    <cellStyle name="Actual2 3" xfId="10964"/>
    <cellStyle name="Actual2 3 2" xfId="10965"/>
    <cellStyle name="Actual2 3 2 2" xfId="10966"/>
    <cellStyle name="Actual2 3 2 2 2" xfId="10967"/>
    <cellStyle name="Actual2 3 2 2 3" xfId="10968"/>
    <cellStyle name="Actual2 3 2 2 4" xfId="10969"/>
    <cellStyle name="Actual2 3 2 2 5" xfId="10970"/>
    <cellStyle name="Actual2 3 2 3" xfId="10971"/>
    <cellStyle name="Actual2 3 2 4" xfId="10972"/>
    <cellStyle name="Actual2 3 2 5" xfId="10973"/>
    <cellStyle name="Actual2 3 2 6" xfId="10974"/>
    <cellStyle name="Actual2 3 3" xfId="10975"/>
    <cellStyle name="Actual2 3 3 2" xfId="10976"/>
    <cellStyle name="Actual2 3 3 2 2" xfId="10977"/>
    <cellStyle name="Actual2 3 3 2 3" xfId="10978"/>
    <cellStyle name="Actual2 3 3 2 4" xfId="10979"/>
    <cellStyle name="Actual2 3 3 2 5" xfId="10980"/>
    <cellStyle name="Actual2 3 3 3" xfId="10981"/>
    <cellStyle name="Actual2 3 3 4" xfId="10982"/>
    <cellStyle name="Actual2 3 3 5" xfId="10983"/>
    <cellStyle name="Actual2 3 3 6" xfId="10984"/>
    <cellStyle name="Actual2 3 4" xfId="10985"/>
    <cellStyle name="Actual2 3 4 2" xfId="10986"/>
    <cellStyle name="Actual2 3 4 2 2" xfId="10987"/>
    <cellStyle name="Actual2 3 4 2 3" xfId="10988"/>
    <cellStyle name="Actual2 3 4 2 4" xfId="10989"/>
    <cellStyle name="Actual2 3 4 2 5" xfId="10990"/>
    <cellStyle name="Actual2 3 4 3" xfId="10991"/>
    <cellStyle name="Actual2 3 4 4" xfId="10992"/>
    <cellStyle name="Actual2 3 4 5" xfId="10993"/>
    <cellStyle name="Actual2 3 4 6" xfId="10994"/>
    <cellStyle name="Actual2 3 5" xfId="10995"/>
    <cellStyle name="Actual2 3 5 2" xfId="10996"/>
    <cellStyle name="Actual2 3 5 3" xfId="10997"/>
    <cellStyle name="Actual2 3 5 4" xfId="10998"/>
    <cellStyle name="Actual2 3 5 5" xfId="10999"/>
    <cellStyle name="Actual2 3 6" xfId="11000"/>
    <cellStyle name="Actual2 3 7" xfId="11001"/>
    <cellStyle name="Actual2 3 8" xfId="11002"/>
    <cellStyle name="Actual2 3 9" xfId="11003"/>
    <cellStyle name="Actual2 4" xfId="11004"/>
    <cellStyle name="Actual2 4 10" xfId="11005"/>
    <cellStyle name="Actual2 4 11" xfId="11006"/>
    <cellStyle name="Actual2 4 12" xfId="11007"/>
    <cellStyle name="Actual2 4 2" xfId="11008"/>
    <cellStyle name="Actual2 4 2 10" xfId="11009"/>
    <cellStyle name="Actual2 4 2 2" xfId="11010"/>
    <cellStyle name="Actual2 4 2 2 2" xfId="11011"/>
    <cellStyle name="Actual2 4 2 2 2 2" xfId="11012"/>
    <cellStyle name="Actual2 4 2 2 2 3" xfId="11013"/>
    <cellStyle name="Actual2 4 2 2 2 4" xfId="11014"/>
    <cellStyle name="Actual2 4 2 2 2 5" xfId="11015"/>
    <cellStyle name="Actual2 4 2 2 3" xfId="11016"/>
    <cellStyle name="Actual2 4 2 2 4" xfId="11017"/>
    <cellStyle name="Actual2 4 2 2 5" xfId="11018"/>
    <cellStyle name="Actual2 4 2 2 6" xfId="11019"/>
    <cellStyle name="Actual2 4 2 3" xfId="11020"/>
    <cellStyle name="Actual2 4 2 3 2" xfId="11021"/>
    <cellStyle name="Actual2 4 2 3 2 2" xfId="11022"/>
    <cellStyle name="Actual2 4 2 3 2 3" xfId="11023"/>
    <cellStyle name="Actual2 4 2 3 2 4" xfId="11024"/>
    <cellStyle name="Actual2 4 2 3 2 5" xfId="11025"/>
    <cellStyle name="Actual2 4 2 3 3" xfId="11026"/>
    <cellStyle name="Actual2 4 2 3 4" xfId="11027"/>
    <cellStyle name="Actual2 4 2 3 5" xfId="11028"/>
    <cellStyle name="Actual2 4 2 3 6" xfId="11029"/>
    <cellStyle name="Actual2 4 2 4" xfId="11030"/>
    <cellStyle name="Actual2 4 2 4 2" xfId="11031"/>
    <cellStyle name="Actual2 4 2 4 2 2" xfId="11032"/>
    <cellStyle name="Actual2 4 2 4 2 3" xfId="11033"/>
    <cellStyle name="Actual2 4 2 4 2 4" xfId="11034"/>
    <cellStyle name="Actual2 4 2 4 2 5" xfId="11035"/>
    <cellStyle name="Actual2 4 2 4 3" xfId="11036"/>
    <cellStyle name="Actual2 4 2 4 4" xfId="11037"/>
    <cellStyle name="Actual2 4 2 4 5" xfId="11038"/>
    <cellStyle name="Actual2 4 2 4 6" xfId="11039"/>
    <cellStyle name="Actual2 4 2 5" xfId="11040"/>
    <cellStyle name="Actual2 4 2 5 2" xfId="11041"/>
    <cellStyle name="Actual2 4 2 5 2 2" xfId="11042"/>
    <cellStyle name="Actual2 4 2 5 2 3" xfId="11043"/>
    <cellStyle name="Actual2 4 2 5 2 4" xfId="11044"/>
    <cellStyle name="Actual2 4 2 5 2 5" xfId="11045"/>
    <cellStyle name="Actual2 4 2 5 3" xfId="11046"/>
    <cellStyle name="Actual2 4 2 5 4" xfId="11047"/>
    <cellStyle name="Actual2 4 2 5 5" xfId="11048"/>
    <cellStyle name="Actual2 4 2 5 6" xfId="11049"/>
    <cellStyle name="Actual2 4 2 6" xfId="11050"/>
    <cellStyle name="Actual2 4 2 6 2" xfId="11051"/>
    <cellStyle name="Actual2 4 2 6 3" xfId="11052"/>
    <cellStyle name="Actual2 4 2 6 4" xfId="11053"/>
    <cellStyle name="Actual2 4 2 6 5" xfId="11054"/>
    <cellStyle name="Actual2 4 2 7" xfId="11055"/>
    <cellStyle name="Actual2 4 2 8" xfId="11056"/>
    <cellStyle name="Actual2 4 2 9" xfId="11057"/>
    <cellStyle name="Actual2 4 3" xfId="11058"/>
    <cellStyle name="Actual2 4 3 10" xfId="11059"/>
    <cellStyle name="Actual2 4 3 2" xfId="11060"/>
    <cellStyle name="Actual2 4 3 2 2" xfId="11061"/>
    <cellStyle name="Actual2 4 3 2 2 2" xfId="11062"/>
    <cellStyle name="Actual2 4 3 2 2 3" xfId="11063"/>
    <cellStyle name="Actual2 4 3 2 2 4" xfId="11064"/>
    <cellStyle name="Actual2 4 3 2 2 5" xfId="11065"/>
    <cellStyle name="Actual2 4 3 2 3" xfId="11066"/>
    <cellStyle name="Actual2 4 3 2 4" xfId="11067"/>
    <cellStyle name="Actual2 4 3 2 5" xfId="11068"/>
    <cellStyle name="Actual2 4 3 2 6" xfId="11069"/>
    <cellStyle name="Actual2 4 3 3" xfId="11070"/>
    <cellStyle name="Actual2 4 3 3 2" xfId="11071"/>
    <cellStyle name="Actual2 4 3 3 2 2" xfId="11072"/>
    <cellStyle name="Actual2 4 3 3 2 3" xfId="11073"/>
    <cellStyle name="Actual2 4 3 3 2 4" xfId="11074"/>
    <cellStyle name="Actual2 4 3 3 2 5" xfId="11075"/>
    <cellStyle name="Actual2 4 3 3 3" xfId="11076"/>
    <cellStyle name="Actual2 4 3 3 4" xfId="11077"/>
    <cellStyle name="Actual2 4 3 3 5" xfId="11078"/>
    <cellStyle name="Actual2 4 3 3 6" xfId="11079"/>
    <cellStyle name="Actual2 4 3 4" xfId="11080"/>
    <cellStyle name="Actual2 4 3 4 2" xfId="11081"/>
    <cellStyle name="Actual2 4 3 4 2 2" xfId="11082"/>
    <cellStyle name="Actual2 4 3 4 2 3" xfId="11083"/>
    <cellStyle name="Actual2 4 3 4 2 4" xfId="11084"/>
    <cellStyle name="Actual2 4 3 4 2 5" xfId="11085"/>
    <cellStyle name="Actual2 4 3 4 3" xfId="11086"/>
    <cellStyle name="Actual2 4 3 4 4" xfId="11087"/>
    <cellStyle name="Actual2 4 3 4 5" xfId="11088"/>
    <cellStyle name="Actual2 4 3 4 6" xfId="11089"/>
    <cellStyle name="Actual2 4 3 5" xfId="11090"/>
    <cellStyle name="Actual2 4 3 5 2" xfId="11091"/>
    <cellStyle name="Actual2 4 3 5 2 2" xfId="11092"/>
    <cellStyle name="Actual2 4 3 5 2 3" xfId="11093"/>
    <cellStyle name="Actual2 4 3 5 2 4" xfId="11094"/>
    <cellStyle name="Actual2 4 3 5 2 5" xfId="11095"/>
    <cellStyle name="Actual2 4 3 5 3" xfId="11096"/>
    <cellStyle name="Actual2 4 3 5 4" xfId="11097"/>
    <cellStyle name="Actual2 4 3 5 5" xfId="11098"/>
    <cellStyle name="Actual2 4 3 5 6" xfId="11099"/>
    <cellStyle name="Actual2 4 3 6" xfId="11100"/>
    <cellStyle name="Actual2 4 3 6 2" xfId="11101"/>
    <cellStyle name="Actual2 4 3 6 3" xfId="11102"/>
    <cellStyle name="Actual2 4 3 6 4" xfId="11103"/>
    <cellStyle name="Actual2 4 3 6 5" xfId="11104"/>
    <cellStyle name="Actual2 4 3 7" xfId="11105"/>
    <cellStyle name="Actual2 4 3 8" xfId="11106"/>
    <cellStyle name="Actual2 4 3 9" xfId="11107"/>
    <cellStyle name="Actual2 4 4" xfId="11108"/>
    <cellStyle name="Actual2 4 4 2" xfId="11109"/>
    <cellStyle name="Actual2 4 4 2 2" xfId="11110"/>
    <cellStyle name="Actual2 4 4 2 3" xfId="11111"/>
    <cellStyle name="Actual2 4 4 2 4" xfId="11112"/>
    <cellStyle name="Actual2 4 4 2 5" xfId="11113"/>
    <cellStyle name="Actual2 4 4 3" xfId="11114"/>
    <cellStyle name="Actual2 4 4 4" xfId="11115"/>
    <cellStyle name="Actual2 4 4 5" xfId="11116"/>
    <cellStyle name="Actual2 4 4 6" xfId="11117"/>
    <cellStyle name="Actual2 4 5" xfId="11118"/>
    <cellStyle name="Actual2 4 5 2" xfId="11119"/>
    <cellStyle name="Actual2 4 5 2 2" xfId="11120"/>
    <cellStyle name="Actual2 4 5 2 3" xfId="11121"/>
    <cellStyle name="Actual2 4 5 2 4" xfId="11122"/>
    <cellStyle name="Actual2 4 5 2 5" xfId="11123"/>
    <cellStyle name="Actual2 4 5 3" xfId="11124"/>
    <cellStyle name="Actual2 4 5 4" xfId="11125"/>
    <cellStyle name="Actual2 4 5 5" xfId="11126"/>
    <cellStyle name="Actual2 4 5 6" xfId="11127"/>
    <cellStyle name="Actual2 4 6" xfId="11128"/>
    <cellStyle name="Actual2 4 6 2" xfId="11129"/>
    <cellStyle name="Actual2 4 6 2 2" xfId="11130"/>
    <cellStyle name="Actual2 4 6 2 3" xfId="11131"/>
    <cellStyle name="Actual2 4 6 2 4" xfId="11132"/>
    <cellStyle name="Actual2 4 6 2 5" xfId="11133"/>
    <cellStyle name="Actual2 4 6 3" xfId="11134"/>
    <cellStyle name="Actual2 4 6 4" xfId="11135"/>
    <cellStyle name="Actual2 4 6 5" xfId="11136"/>
    <cellStyle name="Actual2 4 6 6" xfId="11137"/>
    <cellStyle name="Actual2 4 7" xfId="11138"/>
    <cellStyle name="Actual2 4 7 2" xfId="11139"/>
    <cellStyle name="Actual2 4 7 2 2" xfId="11140"/>
    <cellStyle name="Actual2 4 7 2 3" xfId="11141"/>
    <cellStyle name="Actual2 4 7 2 4" xfId="11142"/>
    <cellStyle name="Actual2 4 7 2 5" xfId="11143"/>
    <cellStyle name="Actual2 4 7 3" xfId="11144"/>
    <cellStyle name="Actual2 4 7 4" xfId="11145"/>
    <cellStyle name="Actual2 4 7 5" xfId="11146"/>
    <cellStyle name="Actual2 4 7 6" xfId="11147"/>
    <cellStyle name="Actual2 4 8" xfId="11148"/>
    <cellStyle name="Actual2 4 8 2" xfId="11149"/>
    <cellStyle name="Actual2 4 8 3" xfId="11150"/>
    <cellStyle name="Actual2 4 8 4" xfId="11151"/>
    <cellStyle name="Actual2 4 8 5" xfId="11152"/>
    <cellStyle name="Actual2 4 9" xfId="11153"/>
    <cellStyle name="Actual2 5" xfId="11154"/>
    <cellStyle name="Actual2 5 10" xfId="11155"/>
    <cellStyle name="Actual2 5 11" xfId="11156"/>
    <cellStyle name="Actual2 5 12" xfId="11157"/>
    <cellStyle name="Actual2 5 2" xfId="11158"/>
    <cellStyle name="Actual2 5 2 10" xfId="11159"/>
    <cellStyle name="Actual2 5 2 2" xfId="11160"/>
    <cellStyle name="Actual2 5 2 2 2" xfId="11161"/>
    <cellStyle name="Actual2 5 2 2 2 2" xfId="11162"/>
    <cellStyle name="Actual2 5 2 2 2 3" xfId="11163"/>
    <cellStyle name="Actual2 5 2 2 2 4" xfId="11164"/>
    <cellStyle name="Actual2 5 2 2 2 5" xfId="11165"/>
    <cellStyle name="Actual2 5 2 2 3" xfId="11166"/>
    <cellStyle name="Actual2 5 2 2 4" xfId="11167"/>
    <cellStyle name="Actual2 5 2 2 5" xfId="11168"/>
    <cellStyle name="Actual2 5 2 2 6" xfId="11169"/>
    <cellStyle name="Actual2 5 2 3" xfId="11170"/>
    <cellStyle name="Actual2 5 2 3 2" xfId="11171"/>
    <cellStyle name="Actual2 5 2 3 2 2" xfId="11172"/>
    <cellStyle name="Actual2 5 2 3 2 3" xfId="11173"/>
    <cellStyle name="Actual2 5 2 3 2 4" xfId="11174"/>
    <cellStyle name="Actual2 5 2 3 2 5" xfId="11175"/>
    <cellStyle name="Actual2 5 2 3 3" xfId="11176"/>
    <cellStyle name="Actual2 5 2 3 4" xfId="11177"/>
    <cellStyle name="Actual2 5 2 3 5" xfId="11178"/>
    <cellStyle name="Actual2 5 2 3 6" xfId="11179"/>
    <cellStyle name="Actual2 5 2 4" xfId="11180"/>
    <cellStyle name="Actual2 5 2 4 2" xfId="11181"/>
    <cellStyle name="Actual2 5 2 4 2 2" xfId="11182"/>
    <cellStyle name="Actual2 5 2 4 2 3" xfId="11183"/>
    <cellStyle name="Actual2 5 2 4 2 4" xfId="11184"/>
    <cellStyle name="Actual2 5 2 4 2 5" xfId="11185"/>
    <cellStyle name="Actual2 5 2 4 3" xfId="11186"/>
    <cellStyle name="Actual2 5 2 4 4" xfId="11187"/>
    <cellStyle name="Actual2 5 2 4 5" xfId="11188"/>
    <cellStyle name="Actual2 5 2 4 6" xfId="11189"/>
    <cellStyle name="Actual2 5 2 5" xfId="11190"/>
    <cellStyle name="Actual2 5 2 5 2" xfId="11191"/>
    <cellStyle name="Actual2 5 2 5 2 2" xfId="11192"/>
    <cellStyle name="Actual2 5 2 5 2 3" xfId="11193"/>
    <cellStyle name="Actual2 5 2 5 2 4" xfId="11194"/>
    <cellStyle name="Actual2 5 2 5 2 5" xfId="11195"/>
    <cellStyle name="Actual2 5 2 5 3" xfId="11196"/>
    <cellStyle name="Actual2 5 2 5 4" xfId="11197"/>
    <cellStyle name="Actual2 5 2 5 5" xfId="11198"/>
    <cellStyle name="Actual2 5 2 5 6" xfId="11199"/>
    <cellStyle name="Actual2 5 2 6" xfId="11200"/>
    <cellStyle name="Actual2 5 2 6 2" xfId="11201"/>
    <cellStyle name="Actual2 5 2 6 3" xfId="11202"/>
    <cellStyle name="Actual2 5 2 6 4" xfId="11203"/>
    <cellStyle name="Actual2 5 2 6 5" xfId="11204"/>
    <cellStyle name="Actual2 5 2 7" xfId="11205"/>
    <cellStyle name="Actual2 5 2 8" xfId="11206"/>
    <cellStyle name="Actual2 5 2 9" xfId="11207"/>
    <cellStyle name="Actual2 5 3" xfId="11208"/>
    <cellStyle name="Actual2 5 3 10" xfId="11209"/>
    <cellStyle name="Actual2 5 3 2" xfId="11210"/>
    <cellStyle name="Actual2 5 3 2 2" xfId="11211"/>
    <cellStyle name="Actual2 5 3 2 2 2" xfId="11212"/>
    <cellStyle name="Actual2 5 3 2 2 3" xfId="11213"/>
    <cellStyle name="Actual2 5 3 2 2 4" xfId="11214"/>
    <cellStyle name="Actual2 5 3 2 2 5" xfId="11215"/>
    <cellStyle name="Actual2 5 3 2 3" xfId="11216"/>
    <cellStyle name="Actual2 5 3 2 4" xfId="11217"/>
    <cellStyle name="Actual2 5 3 2 5" xfId="11218"/>
    <cellStyle name="Actual2 5 3 2 6" xfId="11219"/>
    <cellStyle name="Actual2 5 3 3" xfId="11220"/>
    <cellStyle name="Actual2 5 3 3 2" xfId="11221"/>
    <cellStyle name="Actual2 5 3 3 2 2" xfId="11222"/>
    <cellStyle name="Actual2 5 3 3 2 3" xfId="11223"/>
    <cellStyle name="Actual2 5 3 3 2 4" xfId="11224"/>
    <cellStyle name="Actual2 5 3 3 2 5" xfId="11225"/>
    <cellStyle name="Actual2 5 3 3 3" xfId="11226"/>
    <cellStyle name="Actual2 5 3 3 4" xfId="11227"/>
    <cellStyle name="Actual2 5 3 3 5" xfId="11228"/>
    <cellStyle name="Actual2 5 3 3 6" xfId="11229"/>
    <cellStyle name="Actual2 5 3 4" xfId="11230"/>
    <cellStyle name="Actual2 5 3 4 2" xfId="11231"/>
    <cellStyle name="Actual2 5 3 4 2 2" xfId="11232"/>
    <cellStyle name="Actual2 5 3 4 2 3" xfId="11233"/>
    <cellStyle name="Actual2 5 3 4 2 4" xfId="11234"/>
    <cellStyle name="Actual2 5 3 4 2 5" xfId="11235"/>
    <cellStyle name="Actual2 5 3 4 3" xfId="11236"/>
    <cellStyle name="Actual2 5 3 4 4" xfId="11237"/>
    <cellStyle name="Actual2 5 3 4 5" xfId="11238"/>
    <cellStyle name="Actual2 5 3 4 6" xfId="11239"/>
    <cellStyle name="Actual2 5 3 5" xfId="11240"/>
    <cellStyle name="Actual2 5 3 5 2" xfId="11241"/>
    <cellStyle name="Actual2 5 3 5 2 2" xfId="11242"/>
    <cellStyle name="Actual2 5 3 5 2 3" xfId="11243"/>
    <cellStyle name="Actual2 5 3 5 2 4" xfId="11244"/>
    <cellStyle name="Actual2 5 3 5 2 5" xfId="11245"/>
    <cellStyle name="Actual2 5 3 5 3" xfId="11246"/>
    <cellStyle name="Actual2 5 3 5 4" xfId="11247"/>
    <cellStyle name="Actual2 5 3 5 5" xfId="11248"/>
    <cellStyle name="Actual2 5 3 5 6" xfId="11249"/>
    <cellStyle name="Actual2 5 3 6" xfId="11250"/>
    <cellStyle name="Actual2 5 3 6 2" xfId="11251"/>
    <cellStyle name="Actual2 5 3 6 3" xfId="11252"/>
    <cellStyle name="Actual2 5 3 6 4" xfId="11253"/>
    <cellStyle name="Actual2 5 3 6 5" xfId="11254"/>
    <cellStyle name="Actual2 5 3 7" xfId="11255"/>
    <cellStyle name="Actual2 5 3 8" xfId="11256"/>
    <cellStyle name="Actual2 5 3 9" xfId="11257"/>
    <cellStyle name="Actual2 5 4" xfId="11258"/>
    <cellStyle name="Actual2 5 4 2" xfId="11259"/>
    <cellStyle name="Actual2 5 4 2 2" xfId="11260"/>
    <cellStyle name="Actual2 5 4 2 3" xfId="11261"/>
    <cellStyle name="Actual2 5 4 2 4" xfId="11262"/>
    <cellStyle name="Actual2 5 4 2 5" xfId="11263"/>
    <cellStyle name="Actual2 5 4 3" xfId="11264"/>
    <cellStyle name="Actual2 5 4 4" xfId="11265"/>
    <cellStyle name="Actual2 5 4 5" xfId="11266"/>
    <cellStyle name="Actual2 5 4 6" xfId="11267"/>
    <cellStyle name="Actual2 5 5" xfId="11268"/>
    <cellStyle name="Actual2 5 5 2" xfId="11269"/>
    <cellStyle name="Actual2 5 5 2 2" xfId="11270"/>
    <cellStyle name="Actual2 5 5 2 3" xfId="11271"/>
    <cellStyle name="Actual2 5 5 2 4" xfId="11272"/>
    <cellStyle name="Actual2 5 5 2 5" xfId="11273"/>
    <cellStyle name="Actual2 5 5 3" xfId="11274"/>
    <cellStyle name="Actual2 5 5 4" xfId="11275"/>
    <cellStyle name="Actual2 5 5 5" xfId="11276"/>
    <cellStyle name="Actual2 5 5 6" xfId="11277"/>
    <cellStyle name="Actual2 5 6" xfId="11278"/>
    <cellStyle name="Actual2 5 6 2" xfId="11279"/>
    <cellStyle name="Actual2 5 6 2 2" xfId="11280"/>
    <cellStyle name="Actual2 5 6 2 3" xfId="11281"/>
    <cellStyle name="Actual2 5 6 2 4" xfId="11282"/>
    <cellStyle name="Actual2 5 6 2 5" xfId="11283"/>
    <cellStyle name="Actual2 5 6 3" xfId="11284"/>
    <cellStyle name="Actual2 5 6 4" xfId="11285"/>
    <cellStyle name="Actual2 5 6 5" xfId="11286"/>
    <cellStyle name="Actual2 5 6 6" xfId="11287"/>
    <cellStyle name="Actual2 5 7" xfId="11288"/>
    <cellStyle name="Actual2 5 7 2" xfId="11289"/>
    <cellStyle name="Actual2 5 7 2 2" xfId="11290"/>
    <cellStyle name="Actual2 5 7 2 3" xfId="11291"/>
    <cellStyle name="Actual2 5 7 2 4" xfId="11292"/>
    <cellStyle name="Actual2 5 7 2 5" xfId="11293"/>
    <cellStyle name="Actual2 5 7 3" xfId="11294"/>
    <cellStyle name="Actual2 5 7 4" xfId="11295"/>
    <cellStyle name="Actual2 5 7 5" xfId="11296"/>
    <cellStyle name="Actual2 5 7 6" xfId="11297"/>
    <cellStyle name="Actual2 5 8" xfId="11298"/>
    <cellStyle name="Actual2 5 8 2" xfId="11299"/>
    <cellStyle name="Actual2 5 8 3" xfId="11300"/>
    <cellStyle name="Actual2 5 8 4" xfId="11301"/>
    <cellStyle name="Actual2 5 8 5" xfId="11302"/>
    <cellStyle name="Actual2 5 9" xfId="11303"/>
    <cellStyle name="Actual2 6" xfId="11304"/>
    <cellStyle name="Actual2 6 10" xfId="11305"/>
    <cellStyle name="Actual2 6 11" xfId="11306"/>
    <cellStyle name="Actual2 6 12" xfId="11307"/>
    <cellStyle name="Actual2 6 2" xfId="11308"/>
    <cellStyle name="Actual2 6 2 10" xfId="11309"/>
    <cellStyle name="Actual2 6 2 2" xfId="11310"/>
    <cellStyle name="Actual2 6 2 2 2" xfId="11311"/>
    <cellStyle name="Actual2 6 2 2 2 2" xfId="11312"/>
    <cellStyle name="Actual2 6 2 2 2 3" xfId="11313"/>
    <cellStyle name="Actual2 6 2 2 2 4" xfId="11314"/>
    <cellStyle name="Actual2 6 2 2 2 5" xfId="11315"/>
    <cellStyle name="Actual2 6 2 2 3" xfId="11316"/>
    <cellStyle name="Actual2 6 2 2 4" xfId="11317"/>
    <cellStyle name="Actual2 6 2 2 5" xfId="11318"/>
    <cellStyle name="Actual2 6 2 2 6" xfId="11319"/>
    <cellStyle name="Actual2 6 2 3" xfId="11320"/>
    <cellStyle name="Actual2 6 2 3 2" xfId="11321"/>
    <cellStyle name="Actual2 6 2 3 2 2" xfId="11322"/>
    <cellStyle name="Actual2 6 2 3 2 3" xfId="11323"/>
    <cellStyle name="Actual2 6 2 3 2 4" xfId="11324"/>
    <cellStyle name="Actual2 6 2 3 2 5" xfId="11325"/>
    <cellStyle name="Actual2 6 2 3 3" xfId="11326"/>
    <cellStyle name="Actual2 6 2 3 4" xfId="11327"/>
    <cellStyle name="Actual2 6 2 3 5" xfId="11328"/>
    <cellStyle name="Actual2 6 2 3 6" xfId="11329"/>
    <cellStyle name="Actual2 6 2 4" xfId="11330"/>
    <cellStyle name="Actual2 6 2 4 2" xfId="11331"/>
    <cellStyle name="Actual2 6 2 4 2 2" xfId="11332"/>
    <cellStyle name="Actual2 6 2 4 2 3" xfId="11333"/>
    <cellStyle name="Actual2 6 2 4 2 4" xfId="11334"/>
    <cellStyle name="Actual2 6 2 4 2 5" xfId="11335"/>
    <cellStyle name="Actual2 6 2 4 3" xfId="11336"/>
    <cellStyle name="Actual2 6 2 4 4" xfId="11337"/>
    <cellStyle name="Actual2 6 2 4 5" xfId="11338"/>
    <cellStyle name="Actual2 6 2 4 6" xfId="11339"/>
    <cellStyle name="Actual2 6 2 5" xfId="11340"/>
    <cellStyle name="Actual2 6 2 5 2" xfId="11341"/>
    <cellStyle name="Actual2 6 2 5 2 2" xfId="11342"/>
    <cellStyle name="Actual2 6 2 5 2 3" xfId="11343"/>
    <cellStyle name="Actual2 6 2 5 2 4" xfId="11344"/>
    <cellStyle name="Actual2 6 2 5 2 5" xfId="11345"/>
    <cellStyle name="Actual2 6 2 5 3" xfId="11346"/>
    <cellStyle name="Actual2 6 2 5 4" xfId="11347"/>
    <cellStyle name="Actual2 6 2 5 5" xfId="11348"/>
    <cellStyle name="Actual2 6 2 5 6" xfId="11349"/>
    <cellStyle name="Actual2 6 2 6" xfId="11350"/>
    <cellStyle name="Actual2 6 2 6 2" xfId="11351"/>
    <cellStyle name="Actual2 6 2 6 3" xfId="11352"/>
    <cellStyle name="Actual2 6 2 6 4" xfId="11353"/>
    <cellStyle name="Actual2 6 2 6 5" xfId="11354"/>
    <cellStyle name="Actual2 6 2 7" xfId="11355"/>
    <cellStyle name="Actual2 6 2 8" xfId="11356"/>
    <cellStyle name="Actual2 6 2 9" xfId="11357"/>
    <cellStyle name="Actual2 6 3" xfId="11358"/>
    <cellStyle name="Actual2 6 3 10" xfId="11359"/>
    <cellStyle name="Actual2 6 3 2" xfId="11360"/>
    <cellStyle name="Actual2 6 3 2 2" xfId="11361"/>
    <cellStyle name="Actual2 6 3 2 2 2" xfId="11362"/>
    <cellStyle name="Actual2 6 3 2 2 3" xfId="11363"/>
    <cellStyle name="Actual2 6 3 2 2 4" xfId="11364"/>
    <cellStyle name="Actual2 6 3 2 2 5" xfId="11365"/>
    <cellStyle name="Actual2 6 3 2 3" xfId="11366"/>
    <cellStyle name="Actual2 6 3 2 4" xfId="11367"/>
    <cellStyle name="Actual2 6 3 2 5" xfId="11368"/>
    <cellStyle name="Actual2 6 3 2 6" xfId="11369"/>
    <cellStyle name="Actual2 6 3 3" xfId="11370"/>
    <cellStyle name="Actual2 6 3 3 2" xfId="11371"/>
    <cellStyle name="Actual2 6 3 3 2 2" xfId="11372"/>
    <cellStyle name="Actual2 6 3 3 2 3" xfId="11373"/>
    <cellStyle name="Actual2 6 3 3 2 4" xfId="11374"/>
    <cellStyle name="Actual2 6 3 3 2 5" xfId="11375"/>
    <cellStyle name="Actual2 6 3 3 3" xfId="11376"/>
    <cellStyle name="Actual2 6 3 3 4" xfId="11377"/>
    <cellStyle name="Actual2 6 3 3 5" xfId="11378"/>
    <cellStyle name="Actual2 6 3 3 6" xfId="11379"/>
    <cellStyle name="Actual2 6 3 4" xfId="11380"/>
    <cellStyle name="Actual2 6 3 4 2" xfId="11381"/>
    <cellStyle name="Actual2 6 3 4 2 2" xfId="11382"/>
    <cellStyle name="Actual2 6 3 4 2 3" xfId="11383"/>
    <cellStyle name="Actual2 6 3 4 2 4" xfId="11384"/>
    <cellStyle name="Actual2 6 3 4 2 5" xfId="11385"/>
    <cellStyle name="Actual2 6 3 4 3" xfId="11386"/>
    <cellStyle name="Actual2 6 3 4 4" xfId="11387"/>
    <cellStyle name="Actual2 6 3 4 5" xfId="11388"/>
    <cellStyle name="Actual2 6 3 4 6" xfId="11389"/>
    <cellStyle name="Actual2 6 3 5" xfId="11390"/>
    <cellStyle name="Actual2 6 3 5 2" xfId="11391"/>
    <cellStyle name="Actual2 6 3 5 2 2" xfId="11392"/>
    <cellStyle name="Actual2 6 3 5 2 3" xfId="11393"/>
    <cellStyle name="Actual2 6 3 5 2 4" xfId="11394"/>
    <cellStyle name="Actual2 6 3 5 2 5" xfId="11395"/>
    <cellStyle name="Actual2 6 3 5 3" xfId="11396"/>
    <cellStyle name="Actual2 6 3 5 4" xfId="11397"/>
    <cellStyle name="Actual2 6 3 5 5" xfId="11398"/>
    <cellStyle name="Actual2 6 3 5 6" xfId="11399"/>
    <cellStyle name="Actual2 6 3 6" xfId="11400"/>
    <cellStyle name="Actual2 6 3 6 2" xfId="11401"/>
    <cellStyle name="Actual2 6 3 6 3" xfId="11402"/>
    <cellStyle name="Actual2 6 3 6 4" xfId="11403"/>
    <cellStyle name="Actual2 6 3 6 5" xfId="11404"/>
    <cellStyle name="Actual2 6 3 7" xfId="11405"/>
    <cellStyle name="Actual2 6 3 8" xfId="11406"/>
    <cellStyle name="Actual2 6 3 9" xfId="11407"/>
    <cellStyle name="Actual2 6 4" xfId="11408"/>
    <cellStyle name="Actual2 6 4 2" xfId="11409"/>
    <cellStyle name="Actual2 6 4 2 2" xfId="11410"/>
    <cellStyle name="Actual2 6 4 2 3" xfId="11411"/>
    <cellStyle name="Actual2 6 4 2 4" xfId="11412"/>
    <cellStyle name="Actual2 6 4 2 5" xfId="11413"/>
    <cellStyle name="Actual2 6 4 3" xfId="11414"/>
    <cellStyle name="Actual2 6 4 4" xfId="11415"/>
    <cellStyle name="Actual2 6 4 5" xfId="11416"/>
    <cellStyle name="Actual2 6 4 6" xfId="11417"/>
    <cellStyle name="Actual2 6 5" xfId="11418"/>
    <cellStyle name="Actual2 6 5 2" xfId="11419"/>
    <cellStyle name="Actual2 6 5 2 2" xfId="11420"/>
    <cellStyle name="Actual2 6 5 2 3" xfId="11421"/>
    <cellStyle name="Actual2 6 5 2 4" xfId="11422"/>
    <cellStyle name="Actual2 6 5 2 5" xfId="11423"/>
    <cellStyle name="Actual2 6 5 3" xfId="11424"/>
    <cellStyle name="Actual2 6 5 4" xfId="11425"/>
    <cellStyle name="Actual2 6 5 5" xfId="11426"/>
    <cellStyle name="Actual2 6 5 6" xfId="11427"/>
    <cellStyle name="Actual2 6 6" xfId="11428"/>
    <cellStyle name="Actual2 6 6 2" xfId="11429"/>
    <cellStyle name="Actual2 6 6 2 2" xfId="11430"/>
    <cellStyle name="Actual2 6 6 2 3" xfId="11431"/>
    <cellStyle name="Actual2 6 6 2 4" xfId="11432"/>
    <cellStyle name="Actual2 6 6 2 5" xfId="11433"/>
    <cellStyle name="Actual2 6 6 3" xfId="11434"/>
    <cellStyle name="Actual2 6 6 4" xfId="11435"/>
    <cellStyle name="Actual2 6 6 5" xfId="11436"/>
    <cellStyle name="Actual2 6 6 6" xfId="11437"/>
    <cellStyle name="Actual2 6 7" xfId="11438"/>
    <cellStyle name="Actual2 6 7 2" xfId="11439"/>
    <cellStyle name="Actual2 6 7 2 2" xfId="11440"/>
    <cellStyle name="Actual2 6 7 2 3" xfId="11441"/>
    <cellStyle name="Actual2 6 7 2 4" xfId="11442"/>
    <cellStyle name="Actual2 6 7 2 5" xfId="11443"/>
    <cellStyle name="Actual2 6 7 3" xfId="11444"/>
    <cellStyle name="Actual2 6 7 4" xfId="11445"/>
    <cellStyle name="Actual2 6 7 5" xfId="11446"/>
    <cellStyle name="Actual2 6 7 6" xfId="11447"/>
    <cellStyle name="Actual2 6 8" xfId="11448"/>
    <cellStyle name="Actual2 6 8 2" xfId="11449"/>
    <cellStyle name="Actual2 6 8 3" xfId="11450"/>
    <cellStyle name="Actual2 6 8 4" xfId="11451"/>
    <cellStyle name="Actual2 6 8 5" xfId="11452"/>
    <cellStyle name="Actual2 6 9" xfId="11453"/>
    <cellStyle name="Actual2 7" xfId="11454"/>
    <cellStyle name="Actual2 7 10" xfId="11455"/>
    <cellStyle name="Actual2 7 11" xfId="11456"/>
    <cellStyle name="Actual2 7 12" xfId="11457"/>
    <cellStyle name="Actual2 7 2" xfId="11458"/>
    <cellStyle name="Actual2 7 2 10" xfId="11459"/>
    <cellStyle name="Actual2 7 2 2" xfId="11460"/>
    <cellStyle name="Actual2 7 2 2 2" xfId="11461"/>
    <cellStyle name="Actual2 7 2 2 2 2" xfId="11462"/>
    <cellStyle name="Actual2 7 2 2 2 3" xfId="11463"/>
    <cellStyle name="Actual2 7 2 2 2 4" xfId="11464"/>
    <cellStyle name="Actual2 7 2 2 2 5" xfId="11465"/>
    <cellStyle name="Actual2 7 2 2 3" xfId="11466"/>
    <cellStyle name="Actual2 7 2 2 4" xfId="11467"/>
    <cellStyle name="Actual2 7 2 2 5" xfId="11468"/>
    <cellStyle name="Actual2 7 2 2 6" xfId="11469"/>
    <cellStyle name="Actual2 7 2 3" xfId="11470"/>
    <cellStyle name="Actual2 7 2 3 2" xfId="11471"/>
    <cellStyle name="Actual2 7 2 3 2 2" xfId="11472"/>
    <cellStyle name="Actual2 7 2 3 2 3" xfId="11473"/>
    <cellStyle name="Actual2 7 2 3 2 4" xfId="11474"/>
    <cellStyle name="Actual2 7 2 3 2 5" xfId="11475"/>
    <cellStyle name="Actual2 7 2 3 3" xfId="11476"/>
    <cellStyle name="Actual2 7 2 3 4" xfId="11477"/>
    <cellStyle name="Actual2 7 2 3 5" xfId="11478"/>
    <cellStyle name="Actual2 7 2 3 6" xfId="11479"/>
    <cellStyle name="Actual2 7 2 4" xfId="11480"/>
    <cellStyle name="Actual2 7 2 4 2" xfId="11481"/>
    <cellStyle name="Actual2 7 2 4 2 2" xfId="11482"/>
    <cellStyle name="Actual2 7 2 4 2 3" xfId="11483"/>
    <cellStyle name="Actual2 7 2 4 2 4" xfId="11484"/>
    <cellStyle name="Actual2 7 2 4 2 5" xfId="11485"/>
    <cellStyle name="Actual2 7 2 4 3" xfId="11486"/>
    <cellStyle name="Actual2 7 2 4 4" xfId="11487"/>
    <cellStyle name="Actual2 7 2 4 5" xfId="11488"/>
    <cellStyle name="Actual2 7 2 4 6" xfId="11489"/>
    <cellStyle name="Actual2 7 2 5" xfId="11490"/>
    <cellStyle name="Actual2 7 2 5 2" xfId="11491"/>
    <cellStyle name="Actual2 7 2 5 2 2" xfId="11492"/>
    <cellStyle name="Actual2 7 2 5 2 3" xfId="11493"/>
    <cellStyle name="Actual2 7 2 5 2 4" xfId="11494"/>
    <cellStyle name="Actual2 7 2 5 2 5" xfId="11495"/>
    <cellStyle name="Actual2 7 2 5 3" xfId="11496"/>
    <cellStyle name="Actual2 7 2 5 4" xfId="11497"/>
    <cellStyle name="Actual2 7 2 5 5" xfId="11498"/>
    <cellStyle name="Actual2 7 2 5 6" xfId="11499"/>
    <cellStyle name="Actual2 7 2 6" xfId="11500"/>
    <cellStyle name="Actual2 7 2 6 2" xfId="11501"/>
    <cellStyle name="Actual2 7 2 6 3" xfId="11502"/>
    <cellStyle name="Actual2 7 2 6 4" xfId="11503"/>
    <cellStyle name="Actual2 7 2 6 5" xfId="11504"/>
    <cellStyle name="Actual2 7 2 7" xfId="11505"/>
    <cellStyle name="Actual2 7 2 8" xfId="11506"/>
    <cellStyle name="Actual2 7 2 9" xfId="11507"/>
    <cellStyle name="Actual2 7 3" xfId="11508"/>
    <cellStyle name="Actual2 7 3 10" xfId="11509"/>
    <cellStyle name="Actual2 7 3 2" xfId="11510"/>
    <cellStyle name="Actual2 7 3 2 2" xfId="11511"/>
    <cellStyle name="Actual2 7 3 2 2 2" xfId="11512"/>
    <cellStyle name="Actual2 7 3 2 2 3" xfId="11513"/>
    <cellStyle name="Actual2 7 3 2 2 4" xfId="11514"/>
    <cellStyle name="Actual2 7 3 2 2 5" xfId="11515"/>
    <cellStyle name="Actual2 7 3 2 3" xfId="11516"/>
    <cellStyle name="Actual2 7 3 2 4" xfId="11517"/>
    <cellStyle name="Actual2 7 3 2 5" xfId="11518"/>
    <cellStyle name="Actual2 7 3 2 6" xfId="11519"/>
    <cellStyle name="Actual2 7 3 3" xfId="11520"/>
    <cellStyle name="Actual2 7 3 3 2" xfId="11521"/>
    <cellStyle name="Actual2 7 3 3 2 2" xfId="11522"/>
    <cellStyle name="Actual2 7 3 3 2 3" xfId="11523"/>
    <cellStyle name="Actual2 7 3 3 2 4" xfId="11524"/>
    <cellStyle name="Actual2 7 3 3 2 5" xfId="11525"/>
    <cellStyle name="Actual2 7 3 3 3" xfId="11526"/>
    <cellStyle name="Actual2 7 3 3 4" xfId="11527"/>
    <cellStyle name="Actual2 7 3 3 5" xfId="11528"/>
    <cellStyle name="Actual2 7 3 3 6" xfId="11529"/>
    <cellStyle name="Actual2 7 3 4" xfId="11530"/>
    <cellStyle name="Actual2 7 3 4 2" xfId="11531"/>
    <cellStyle name="Actual2 7 3 4 2 2" xfId="11532"/>
    <cellStyle name="Actual2 7 3 4 2 3" xfId="11533"/>
    <cellStyle name="Actual2 7 3 4 2 4" xfId="11534"/>
    <cellStyle name="Actual2 7 3 4 2 5" xfId="11535"/>
    <cellStyle name="Actual2 7 3 4 3" xfId="11536"/>
    <cellStyle name="Actual2 7 3 4 4" xfId="11537"/>
    <cellStyle name="Actual2 7 3 4 5" xfId="11538"/>
    <cellStyle name="Actual2 7 3 4 6" xfId="11539"/>
    <cellStyle name="Actual2 7 3 5" xfId="11540"/>
    <cellStyle name="Actual2 7 3 5 2" xfId="11541"/>
    <cellStyle name="Actual2 7 3 5 2 2" xfId="11542"/>
    <cellStyle name="Actual2 7 3 5 2 3" xfId="11543"/>
    <cellStyle name="Actual2 7 3 5 2 4" xfId="11544"/>
    <cellStyle name="Actual2 7 3 5 2 5" xfId="11545"/>
    <cellStyle name="Actual2 7 3 5 3" xfId="11546"/>
    <cellStyle name="Actual2 7 3 5 4" xfId="11547"/>
    <cellStyle name="Actual2 7 3 5 5" xfId="11548"/>
    <cellStyle name="Actual2 7 3 5 6" xfId="11549"/>
    <cellStyle name="Actual2 7 3 6" xfId="11550"/>
    <cellStyle name="Actual2 7 3 6 2" xfId="11551"/>
    <cellStyle name="Actual2 7 3 6 3" xfId="11552"/>
    <cellStyle name="Actual2 7 3 6 4" xfId="11553"/>
    <cellStyle name="Actual2 7 3 6 5" xfId="11554"/>
    <cellStyle name="Actual2 7 3 7" xfId="11555"/>
    <cellStyle name="Actual2 7 3 8" xfId="11556"/>
    <cellStyle name="Actual2 7 3 9" xfId="11557"/>
    <cellStyle name="Actual2 7 4" xfId="11558"/>
    <cellStyle name="Actual2 7 4 2" xfId="11559"/>
    <cellStyle name="Actual2 7 4 2 2" xfId="11560"/>
    <cellStyle name="Actual2 7 4 2 3" xfId="11561"/>
    <cellStyle name="Actual2 7 4 2 4" xfId="11562"/>
    <cellStyle name="Actual2 7 4 2 5" xfId="11563"/>
    <cellStyle name="Actual2 7 4 3" xfId="11564"/>
    <cellStyle name="Actual2 7 4 4" xfId="11565"/>
    <cellStyle name="Actual2 7 4 5" xfId="11566"/>
    <cellStyle name="Actual2 7 4 6" xfId="11567"/>
    <cellStyle name="Actual2 7 5" xfId="11568"/>
    <cellStyle name="Actual2 7 5 2" xfId="11569"/>
    <cellStyle name="Actual2 7 5 2 2" xfId="11570"/>
    <cellStyle name="Actual2 7 5 2 3" xfId="11571"/>
    <cellStyle name="Actual2 7 5 2 4" xfId="11572"/>
    <cellStyle name="Actual2 7 5 2 5" xfId="11573"/>
    <cellStyle name="Actual2 7 5 3" xfId="11574"/>
    <cellStyle name="Actual2 7 5 4" xfId="11575"/>
    <cellStyle name="Actual2 7 5 5" xfId="11576"/>
    <cellStyle name="Actual2 7 5 6" xfId="11577"/>
    <cellStyle name="Actual2 7 6" xfId="11578"/>
    <cellStyle name="Actual2 7 6 2" xfId="11579"/>
    <cellStyle name="Actual2 7 6 2 2" xfId="11580"/>
    <cellStyle name="Actual2 7 6 2 3" xfId="11581"/>
    <cellStyle name="Actual2 7 6 2 4" xfId="11582"/>
    <cellStyle name="Actual2 7 6 2 5" xfId="11583"/>
    <cellStyle name="Actual2 7 6 3" xfId="11584"/>
    <cellStyle name="Actual2 7 6 4" xfId="11585"/>
    <cellStyle name="Actual2 7 6 5" xfId="11586"/>
    <cellStyle name="Actual2 7 6 6" xfId="11587"/>
    <cellStyle name="Actual2 7 7" xfId="11588"/>
    <cellStyle name="Actual2 7 7 2" xfId="11589"/>
    <cellStyle name="Actual2 7 7 2 2" xfId="11590"/>
    <cellStyle name="Actual2 7 7 2 3" xfId="11591"/>
    <cellStyle name="Actual2 7 7 2 4" xfId="11592"/>
    <cellStyle name="Actual2 7 7 2 5" xfId="11593"/>
    <cellStyle name="Actual2 7 7 3" xfId="11594"/>
    <cellStyle name="Actual2 7 7 4" xfId="11595"/>
    <cellStyle name="Actual2 7 7 5" xfId="11596"/>
    <cellStyle name="Actual2 7 7 6" xfId="11597"/>
    <cellStyle name="Actual2 7 8" xfId="11598"/>
    <cellStyle name="Actual2 7 8 2" xfId="11599"/>
    <cellStyle name="Actual2 7 8 3" xfId="11600"/>
    <cellStyle name="Actual2 7 8 4" xfId="11601"/>
    <cellStyle name="Actual2 7 8 5" xfId="11602"/>
    <cellStyle name="Actual2 7 9" xfId="11603"/>
    <cellStyle name="Actual2 8" xfId="11604"/>
    <cellStyle name="Actual2 8 10" xfId="11605"/>
    <cellStyle name="Actual2 8 11" xfId="11606"/>
    <cellStyle name="Actual2 8 12" xfId="11607"/>
    <cellStyle name="Actual2 8 2" xfId="11608"/>
    <cellStyle name="Actual2 8 2 10" xfId="11609"/>
    <cellStyle name="Actual2 8 2 2" xfId="11610"/>
    <cellStyle name="Actual2 8 2 2 2" xfId="11611"/>
    <cellStyle name="Actual2 8 2 2 2 2" xfId="11612"/>
    <cellStyle name="Actual2 8 2 2 2 3" xfId="11613"/>
    <cellStyle name="Actual2 8 2 2 2 4" xfId="11614"/>
    <cellStyle name="Actual2 8 2 2 2 5" xfId="11615"/>
    <cellStyle name="Actual2 8 2 2 3" xfId="11616"/>
    <cellStyle name="Actual2 8 2 2 4" xfId="11617"/>
    <cellStyle name="Actual2 8 2 2 5" xfId="11618"/>
    <cellStyle name="Actual2 8 2 2 6" xfId="11619"/>
    <cellStyle name="Actual2 8 2 3" xfId="11620"/>
    <cellStyle name="Actual2 8 2 3 2" xfId="11621"/>
    <cellStyle name="Actual2 8 2 3 2 2" xfId="11622"/>
    <cellStyle name="Actual2 8 2 3 2 3" xfId="11623"/>
    <cellStyle name="Actual2 8 2 3 2 4" xfId="11624"/>
    <cellStyle name="Actual2 8 2 3 2 5" xfId="11625"/>
    <cellStyle name="Actual2 8 2 3 3" xfId="11626"/>
    <cellStyle name="Actual2 8 2 3 4" xfId="11627"/>
    <cellStyle name="Actual2 8 2 3 5" xfId="11628"/>
    <cellStyle name="Actual2 8 2 3 6" xfId="11629"/>
    <cellStyle name="Actual2 8 2 4" xfId="11630"/>
    <cellStyle name="Actual2 8 2 4 2" xfId="11631"/>
    <cellStyle name="Actual2 8 2 4 2 2" xfId="11632"/>
    <cellStyle name="Actual2 8 2 4 2 3" xfId="11633"/>
    <cellStyle name="Actual2 8 2 4 2 4" xfId="11634"/>
    <cellStyle name="Actual2 8 2 4 2 5" xfId="11635"/>
    <cellStyle name="Actual2 8 2 4 3" xfId="11636"/>
    <cellStyle name="Actual2 8 2 4 4" xfId="11637"/>
    <cellStyle name="Actual2 8 2 4 5" xfId="11638"/>
    <cellStyle name="Actual2 8 2 4 6" xfId="11639"/>
    <cellStyle name="Actual2 8 2 5" xfId="11640"/>
    <cellStyle name="Actual2 8 2 5 2" xfId="11641"/>
    <cellStyle name="Actual2 8 2 5 2 2" xfId="11642"/>
    <cellStyle name="Actual2 8 2 5 2 3" xfId="11643"/>
    <cellStyle name="Actual2 8 2 5 2 4" xfId="11644"/>
    <cellStyle name="Actual2 8 2 5 2 5" xfId="11645"/>
    <cellStyle name="Actual2 8 2 5 3" xfId="11646"/>
    <cellStyle name="Actual2 8 2 5 4" xfId="11647"/>
    <cellStyle name="Actual2 8 2 5 5" xfId="11648"/>
    <cellStyle name="Actual2 8 2 5 6" xfId="11649"/>
    <cellStyle name="Actual2 8 2 6" xfId="11650"/>
    <cellStyle name="Actual2 8 2 6 2" xfId="11651"/>
    <cellStyle name="Actual2 8 2 6 3" xfId="11652"/>
    <cellStyle name="Actual2 8 2 6 4" xfId="11653"/>
    <cellStyle name="Actual2 8 2 6 5" xfId="11654"/>
    <cellStyle name="Actual2 8 2 7" xfId="11655"/>
    <cellStyle name="Actual2 8 2 8" xfId="11656"/>
    <cellStyle name="Actual2 8 2 9" xfId="11657"/>
    <cellStyle name="Actual2 8 3" xfId="11658"/>
    <cellStyle name="Actual2 8 3 10" xfId="11659"/>
    <cellStyle name="Actual2 8 3 2" xfId="11660"/>
    <cellStyle name="Actual2 8 3 2 2" xfId="11661"/>
    <cellStyle name="Actual2 8 3 2 2 2" xfId="11662"/>
    <cellStyle name="Actual2 8 3 2 2 3" xfId="11663"/>
    <cellStyle name="Actual2 8 3 2 2 4" xfId="11664"/>
    <cellStyle name="Actual2 8 3 2 2 5" xfId="11665"/>
    <cellStyle name="Actual2 8 3 2 3" xfId="11666"/>
    <cellStyle name="Actual2 8 3 2 4" xfId="11667"/>
    <cellStyle name="Actual2 8 3 2 5" xfId="11668"/>
    <cellStyle name="Actual2 8 3 2 6" xfId="11669"/>
    <cellStyle name="Actual2 8 3 3" xfId="11670"/>
    <cellStyle name="Actual2 8 3 3 2" xfId="11671"/>
    <cellStyle name="Actual2 8 3 3 2 2" xfId="11672"/>
    <cellStyle name="Actual2 8 3 3 2 3" xfId="11673"/>
    <cellStyle name="Actual2 8 3 3 2 4" xfId="11674"/>
    <cellStyle name="Actual2 8 3 3 2 5" xfId="11675"/>
    <cellStyle name="Actual2 8 3 3 3" xfId="11676"/>
    <cellStyle name="Actual2 8 3 3 4" xfId="11677"/>
    <cellStyle name="Actual2 8 3 3 5" xfId="11678"/>
    <cellStyle name="Actual2 8 3 3 6" xfId="11679"/>
    <cellStyle name="Actual2 8 3 4" xfId="11680"/>
    <cellStyle name="Actual2 8 3 4 2" xfId="11681"/>
    <cellStyle name="Actual2 8 3 4 2 2" xfId="11682"/>
    <cellStyle name="Actual2 8 3 4 2 3" xfId="11683"/>
    <cellStyle name="Actual2 8 3 4 2 4" xfId="11684"/>
    <cellStyle name="Actual2 8 3 4 2 5" xfId="11685"/>
    <cellStyle name="Actual2 8 3 4 3" xfId="11686"/>
    <cellStyle name="Actual2 8 3 4 4" xfId="11687"/>
    <cellStyle name="Actual2 8 3 4 5" xfId="11688"/>
    <cellStyle name="Actual2 8 3 4 6" xfId="11689"/>
    <cellStyle name="Actual2 8 3 5" xfId="11690"/>
    <cellStyle name="Actual2 8 3 5 2" xfId="11691"/>
    <cellStyle name="Actual2 8 3 5 2 2" xfId="11692"/>
    <cellStyle name="Actual2 8 3 5 2 3" xfId="11693"/>
    <cellStyle name="Actual2 8 3 5 2 4" xfId="11694"/>
    <cellStyle name="Actual2 8 3 5 2 5" xfId="11695"/>
    <cellStyle name="Actual2 8 3 5 3" xfId="11696"/>
    <cellStyle name="Actual2 8 3 5 4" xfId="11697"/>
    <cellStyle name="Actual2 8 3 5 5" xfId="11698"/>
    <cellStyle name="Actual2 8 3 5 6" xfId="11699"/>
    <cellStyle name="Actual2 8 3 6" xfId="11700"/>
    <cellStyle name="Actual2 8 3 6 2" xfId="11701"/>
    <cellStyle name="Actual2 8 3 6 3" xfId="11702"/>
    <cellStyle name="Actual2 8 3 6 4" xfId="11703"/>
    <cellStyle name="Actual2 8 3 6 5" xfId="11704"/>
    <cellStyle name="Actual2 8 3 7" xfId="11705"/>
    <cellStyle name="Actual2 8 3 8" xfId="11706"/>
    <cellStyle name="Actual2 8 3 9" xfId="11707"/>
    <cellStyle name="Actual2 8 4" xfId="11708"/>
    <cellStyle name="Actual2 8 4 2" xfId="11709"/>
    <cellStyle name="Actual2 8 4 2 2" xfId="11710"/>
    <cellStyle name="Actual2 8 4 2 3" xfId="11711"/>
    <cellStyle name="Actual2 8 4 2 4" xfId="11712"/>
    <cellStyle name="Actual2 8 4 2 5" xfId="11713"/>
    <cellStyle name="Actual2 8 4 3" xfId="11714"/>
    <cellStyle name="Actual2 8 4 4" xfId="11715"/>
    <cellStyle name="Actual2 8 4 5" xfId="11716"/>
    <cellStyle name="Actual2 8 4 6" xfId="11717"/>
    <cellStyle name="Actual2 8 5" xfId="11718"/>
    <cellStyle name="Actual2 8 5 2" xfId="11719"/>
    <cellStyle name="Actual2 8 5 2 2" xfId="11720"/>
    <cellStyle name="Actual2 8 5 2 3" xfId="11721"/>
    <cellStyle name="Actual2 8 5 2 4" xfId="11722"/>
    <cellStyle name="Actual2 8 5 2 5" xfId="11723"/>
    <cellStyle name="Actual2 8 5 3" xfId="11724"/>
    <cellStyle name="Actual2 8 5 4" xfId="11725"/>
    <cellStyle name="Actual2 8 5 5" xfId="11726"/>
    <cellStyle name="Actual2 8 5 6" xfId="11727"/>
    <cellStyle name="Actual2 8 6" xfId="11728"/>
    <cellStyle name="Actual2 8 6 2" xfId="11729"/>
    <cellStyle name="Actual2 8 6 2 2" xfId="11730"/>
    <cellStyle name="Actual2 8 6 2 3" xfId="11731"/>
    <cellStyle name="Actual2 8 6 2 4" xfId="11732"/>
    <cellStyle name="Actual2 8 6 2 5" xfId="11733"/>
    <cellStyle name="Actual2 8 6 3" xfId="11734"/>
    <cellStyle name="Actual2 8 6 4" xfId="11735"/>
    <cellStyle name="Actual2 8 6 5" xfId="11736"/>
    <cellStyle name="Actual2 8 6 6" xfId="11737"/>
    <cellStyle name="Actual2 8 7" xfId="11738"/>
    <cellStyle name="Actual2 8 7 2" xfId="11739"/>
    <cellStyle name="Actual2 8 7 2 2" xfId="11740"/>
    <cellStyle name="Actual2 8 7 2 3" xfId="11741"/>
    <cellStyle name="Actual2 8 7 2 4" xfId="11742"/>
    <cellStyle name="Actual2 8 7 2 5" xfId="11743"/>
    <cellStyle name="Actual2 8 7 3" xfId="11744"/>
    <cellStyle name="Actual2 8 7 4" xfId="11745"/>
    <cellStyle name="Actual2 8 7 5" xfId="11746"/>
    <cellStyle name="Actual2 8 7 6" xfId="11747"/>
    <cellStyle name="Actual2 8 8" xfId="11748"/>
    <cellStyle name="Actual2 8 8 2" xfId="11749"/>
    <cellStyle name="Actual2 8 8 3" xfId="11750"/>
    <cellStyle name="Actual2 8 8 4" xfId="11751"/>
    <cellStyle name="Actual2 8 8 5" xfId="11752"/>
    <cellStyle name="Actual2 8 9" xfId="11753"/>
    <cellStyle name="Actual2 9" xfId="11754"/>
    <cellStyle name="AFE" xfId="11755"/>
    <cellStyle name="AFE 2" xfId="11756"/>
    <cellStyle name="AFE 2 2" xfId="11757"/>
    <cellStyle name="arial" xfId="11758"/>
    <cellStyle name="arial 2" xfId="11759"/>
    <cellStyle name="arial 3" xfId="11760"/>
    <cellStyle name="arial 4" xfId="11761"/>
    <cellStyle name="B;u" xfId="11762"/>
    <cellStyle name="Bad 10" xfId="1561"/>
    <cellStyle name="Bad 11" xfId="1562"/>
    <cellStyle name="Bad 12" xfId="1563"/>
    <cellStyle name="Bad 13" xfId="1564"/>
    <cellStyle name="Bad 14" xfId="1565"/>
    <cellStyle name="Bad 15" xfId="1566"/>
    <cellStyle name="Bad 16" xfId="1567"/>
    <cellStyle name="Bad 17" xfId="1568"/>
    <cellStyle name="Bad 18" xfId="1569"/>
    <cellStyle name="Bad 19" xfId="1570"/>
    <cellStyle name="Bad 2" xfId="28"/>
    <cellStyle name="Bad 2 2" xfId="1572"/>
    <cellStyle name="Bad 2 2 2" xfId="1573"/>
    <cellStyle name="Bad 2 3" xfId="1571"/>
    <cellStyle name="Bad 2 4" xfId="215"/>
    <cellStyle name="Bad 20" xfId="1574"/>
    <cellStyle name="Bad 21" xfId="1575"/>
    <cellStyle name="Bad 22" xfId="1576"/>
    <cellStyle name="Bad 23" xfId="1577"/>
    <cellStyle name="Bad 24" xfId="1578"/>
    <cellStyle name="Bad 25" xfId="1579"/>
    <cellStyle name="Bad 26" xfId="1580"/>
    <cellStyle name="Bad 27" xfId="1581"/>
    <cellStyle name="Bad 28" xfId="1582"/>
    <cellStyle name="Bad 29" xfId="1583"/>
    <cellStyle name="Bad 3" xfId="1584"/>
    <cellStyle name="Bad 30" xfId="1585"/>
    <cellStyle name="Bad 31" xfId="1586"/>
    <cellStyle name="Bad 32" xfId="1587"/>
    <cellStyle name="Bad 33" xfId="1588"/>
    <cellStyle name="Bad 34" xfId="1589"/>
    <cellStyle name="Bad 35" xfId="1590"/>
    <cellStyle name="Bad 36" xfId="1591"/>
    <cellStyle name="Bad 37" xfId="1592"/>
    <cellStyle name="Bad 38" xfId="1593"/>
    <cellStyle name="Bad 39" xfId="1594"/>
    <cellStyle name="Bad 4" xfId="1595"/>
    <cellStyle name="Bad 40" xfId="1596"/>
    <cellStyle name="Bad 41" xfId="1597"/>
    <cellStyle name="Bad 42" xfId="1598"/>
    <cellStyle name="Bad 43" xfId="1599"/>
    <cellStyle name="Bad 44" xfId="1600"/>
    <cellStyle name="Bad 45" xfId="1601"/>
    <cellStyle name="Bad 46" xfId="1602"/>
    <cellStyle name="Bad 47" xfId="1603"/>
    <cellStyle name="Bad 48" xfId="1604"/>
    <cellStyle name="Bad 49" xfId="1605"/>
    <cellStyle name="Bad 5" xfId="1606"/>
    <cellStyle name="Bad 50" xfId="1607"/>
    <cellStyle name="Bad 51" xfId="1608"/>
    <cellStyle name="Bad 52" xfId="1609"/>
    <cellStyle name="Bad 53" xfId="1610"/>
    <cellStyle name="Bad 54" xfId="1611"/>
    <cellStyle name="Bad 55" xfId="1612"/>
    <cellStyle name="Bad 56" xfId="6126"/>
    <cellStyle name="Bad 57" xfId="6127"/>
    <cellStyle name="Bad 58" xfId="6128"/>
    <cellStyle name="Bad 59" xfId="6129"/>
    <cellStyle name="Bad 6" xfId="1613"/>
    <cellStyle name="Bad 60" xfId="6130"/>
    <cellStyle name="Bad 61" xfId="6131"/>
    <cellStyle name="Bad 62" xfId="6132"/>
    <cellStyle name="Bad 63" xfId="6133"/>
    <cellStyle name="Bad 7" xfId="1614"/>
    <cellStyle name="Bad 8" xfId="1615"/>
    <cellStyle name="Bad 9" xfId="1616"/>
    <cellStyle name="Blank [$]" xfId="11763"/>
    <cellStyle name="Blank [,]" xfId="11764"/>
    <cellStyle name="Blue" xfId="11765"/>
    <cellStyle name="Border" xfId="11766"/>
    <cellStyle name="Border 10" xfId="11767"/>
    <cellStyle name="Border 11" xfId="11768"/>
    <cellStyle name="Border 2" xfId="11769"/>
    <cellStyle name="Border 2 10" xfId="11770"/>
    <cellStyle name="Border 2 11" xfId="11771"/>
    <cellStyle name="Border 2 2" xfId="11772"/>
    <cellStyle name="Border 2 2 10" xfId="11773"/>
    <cellStyle name="Border 2 2 2" xfId="11774"/>
    <cellStyle name="Border 2 2 2 2" xfId="11775"/>
    <cellStyle name="Border 2 2 2 2 2" xfId="11776"/>
    <cellStyle name="Border 2 2 2 2 3" xfId="11777"/>
    <cellStyle name="Border 2 2 2 2 4" xfId="11778"/>
    <cellStyle name="Border 2 2 2 2 5" xfId="11779"/>
    <cellStyle name="Border 2 2 2 3" xfId="11780"/>
    <cellStyle name="Border 2 2 2 4" xfId="11781"/>
    <cellStyle name="Border 2 2 2 5" xfId="11782"/>
    <cellStyle name="Border 2 2 2 6" xfId="11783"/>
    <cellStyle name="Border 2 2 3" xfId="11784"/>
    <cellStyle name="Border 2 2 3 2" xfId="11785"/>
    <cellStyle name="Border 2 2 3 2 2" xfId="11786"/>
    <cellStyle name="Border 2 2 3 2 3" xfId="11787"/>
    <cellStyle name="Border 2 2 3 2 4" xfId="11788"/>
    <cellStyle name="Border 2 2 3 2 5" xfId="11789"/>
    <cellStyle name="Border 2 2 3 3" xfId="11790"/>
    <cellStyle name="Border 2 2 3 4" xfId="11791"/>
    <cellStyle name="Border 2 2 3 5" xfId="11792"/>
    <cellStyle name="Border 2 2 3 6" xfId="11793"/>
    <cellStyle name="Border 2 2 4" xfId="11794"/>
    <cellStyle name="Border 2 2 4 2" xfId="11795"/>
    <cellStyle name="Border 2 2 4 2 2" xfId="11796"/>
    <cellStyle name="Border 2 2 4 2 3" xfId="11797"/>
    <cellStyle name="Border 2 2 4 2 4" xfId="11798"/>
    <cellStyle name="Border 2 2 4 2 5" xfId="11799"/>
    <cellStyle name="Border 2 2 4 3" xfId="11800"/>
    <cellStyle name="Border 2 2 4 4" xfId="11801"/>
    <cellStyle name="Border 2 2 4 5" xfId="11802"/>
    <cellStyle name="Border 2 2 4 6" xfId="11803"/>
    <cellStyle name="Border 2 2 5" xfId="11804"/>
    <cellStyle name="Border 2 2 5 2" xfId="11805"/>
    <cellStyle name="Border 2 2 5 2 2" xfId="11806"/>
    <cellStyle name="Border 2 2 5 2 3" xfId="11807"/>
    <cellStyle name="Border 2 2 5 2 4" xfId="11808"/>
    <cellStyle name="Border 2 2 5 2 5" xfId="11809"/>
    <cellStyle name="Border 2 2 5 3" xfId="11810"/>
    <cellStyle name="Border 2 2 5 4" xfId="11811"/>
    <cellStyle name="Border 2 2 5 5" xfId="11812"/>
    <cellStyle name="Border 2 2 5 6" xfId="11813"/>
    <cellStyle name="Border 2 2 6" xfId="11814"/>
    <cellStyle name="Border 2 2 6 2" xfId="11815"/>
    <cellStyle name="Border 2 2 6 3" xfId="11816"/>
    <cellStyle name="Border 2 2 6 4" xfId="11817"/>
    <cellStyle name="Border 2 2 6 5" xfId="11818"/>
    <cellStyle name="Border 2 2 7" xfId="11819"/>
    <cellStyle name="Border 2 2 8" xfId="11820"/>
    <cellStyle name="Border 2 2 9" xfId="11821"/>
    <cellStyle name="Border 2 3" xfId="11822"/>
    <cellStyle name="Border 2 3 2" xfId="11823"/>
    <cellStyle name="Border 2 3 2 2" xfId="11824"/>
    <cellStyle name="Border 2 3 2 3" xfId="11825"/>
    <cellStyle name="Border 2 3 2 4" xfId="11826"/>
    <cellStyle name="Border 2 3 2 5" xfId="11827"/>
    <cellStyle name="Border 2 3 3" xfId="11828"/>
    <cellStyle name="Border 2 3 4" xfId="11829"/>
    <cellStyle name="Border 2 3 5" xfId="11830"/>
    <cellStyle name="Border 2 3 6" xfId="11831"/>
    <cellStyle name="Border 2 4" xfId="11832"/>
    <cellStyle name="Border 2 4 2" xfId="11833"/>
    <cellStyle name="Border 2 4 2 2" xfId="11834"/>
    <cellStyle name="Border 2 4 2 3" xfId="11835"/>
    <cellStyle name="Border 2 4 2 4" xfId="11836"/>
    <cellStyle name="Border 2 4 2 5" xfId="11837"/>
    <cellStyle name="Border 2 4 3" xfId="11838"/>
    <cellStyle name="Border 2 4 4" xfId="11839"/>
    <cellStyle name="Border 2 4 5" xfId="11840"/>
    <cellStyle name="Border 2 4 6" xfId="11841"/>
    <cellStyle name="Border 2 5" xfId="11842"/>
    <cellStyle name="Border 2 5 2" xfId="11843"/>
    <cellStyle name="Border 2 5 2 2" xfId="11844"/>
    <cellStyle name="Border 2 5 2 3" xfId="11845"/>
    <cellStyle name="Border 2 5 2 4" xfId="11846"/>
    <cellStyle name="Border 2 5 2 5" xfId="11847"/>
    <cellStyle name="Border 2 5 3" xfId="11848"/>
    <cellStyle name="Border 2 5 4" xfId="11849"/>
    <cellStyle name="Border 2 5 5" xfId="11850"/>
    <cellStyle name="Border 2 5 6" xfId="11851"/>
    <cellStyle name="Border 2 6" xfId="11852"/>
    <cellStyle name="Border 2 6 2" xfId="11853"/>
    <cellStyle name="Border 2 6 2 2" xfId="11854"/>
    <cellStyle name="Border 2 6 2 3" xfId="11855"/>
    <cellStyle name="Border 2 6 2 4" xfId="11856"/>
    <cellStyle name="Border 2 6 2 5" xfId="11857"/>
    <cellStyle name="Border 2 6 3" xfId="11858"/>
    <cellStyle name="Border 2 6 4" xfId="11859"/>
    <cellStyle name="Border 2 6 5" xfId="11860"/>
    <cellStyle name="Border 2 6 6" xfId="11861"/>
    <cellStyle name="Border 2 7" xfId="11862"/>
    <cellStyle name="Border 2 7 2" xfId="11863"/>
    <cellStyle name="Border 2 7 3" xfId="11864"/>
    <cellStyle name="Border 2 7 4" xfId="11865"/>
    <cellStyle name="Border 2 7 5" xfId="11866"/>
    <cellStyle name="Border 2 8" xfId="11867"/>
    <cellStyle name="Border 2 9" xfId="11868"/>
    <cellStyle name="Border 3" xfId="11869"/>
    <cellStyle name="Border 3 10" xfId="11870"/>
    <cellStyle name="Border 3 11" xfId="11871"/>
    <cellStyle name="Border 3 2" xfId="11872"/>
    <cellStyle name="Border 3 2 10" xfId="11873"/>
    <cellStyle name="Border 3 2 2" xfId="11874"/>
    <cellStyle name="Border 3 2 2 2" xfId="11875"/>
    <cellStyle name="Border 3 2 2 2 2" xfId="11876"/>
    <cellStyle name="Border 3 2 2 2 3" xfId="11877"/>
    <cellStyle name="Border 3 2 2 2 4" xfId="11878"/>
    <cellStyle name="Border 3 2 2 2 5" xfId="11879"/>
    <cellStyle name="Border 3 2 2 3" xfId="11880"/>
    <cellStyle name="Border 3 2 2 4" xfId="11881"/>
    <cellStyle name="Border 3 2 2 5" xfId="11882"/>
    <cellStyle name="Border 3 2 2 6" xfId="11883"/>
    <cellStyle name="Border 3 2 3" xfId="11884"/>
    <cellStyle name="Border 3 2 3 2" xfId="11885"/>
    <cellStyle name="Border 3 2 3 2 2" xfId="11886"/>
    <cellStyle name="Border 3 2 3 2 3" xfId="11887"/>
    <cellStyle name="Border 3 2 3 2 4" xfId="11888"/>
    <cellStyle name="Border 3 2 3 2 5" xfId="11889"/>
    <cellStyle name="Border 3 2 3 3" xfId="11890"/>
    <cellStyle name="Border 3 2 3 4" xfId="11891"/>
    <cellStyle name="Border 3 2 3 5" xfId="11892"/>
    <cellStyle name="Border 3 2 3 6" xfId="11893"/>
    <cellStyle name="Border 3 2 4" xfId="11894"/>
    <cellStyle name="Border 3 2 4 2" xfId="11895"/>
    <cellStyle name="Border 3 2 4 2 2" xfId="11896"/>
    <cellStyle name="Border 3 2 4 2 3" xfId="11897"/>
    <cellStyle name="Border 3 2 4 2 4" xfId="11898"/>
    <cellStyle name="Border 3 2 4 2 5" xfId="11899"/>
    <cellStyle name="Border 3 2 4 3" xfId="11900"/>
    <cellStyle name="Border 3 2 4 4" xfId="11901"/>
    <cellStyle name="Border 3 2 4 5" xfId="11902"/>
    <cellStyle name="Border 3 2 4 6" xfId="11903"/>
    <cellStyle name="Border 3 2 5" xfId="11904"/>
    <cellStyle name="Border 3 2 5 2" xfId="11905"/>
    <cellStyle name="Border 3 2 5 2 2" xfId="11906"/>
    <cellStyle name="Border 3 2 5 2 3" xfId="11907"/>
    <cellStyle name="Border 3 2 5 2 4" xfId="11908"/>
    <cellStyle name="Border 3 2 5 2 5" xfId="11909"/>
    <cellStyle name="Border 3 2 5 3" xfId="11910"/>
    <cellStyle name="Border 3 2 5 4" xfId="11911"/>
    <cellStyle name="Border 3 2 5 5" xfId="11912"/>
    <cellStyle name="Border 3 2 5 6" xfId="11913"/>
    <cellStyle name="Border 3 2 6" xfId="11914"/>
    <cellStyle name="Border 3 2 6 2" xfId="11915"/>
    <cellStyle name="Border 3 2 6 3" xfId="11916"/>
    <cellStyle name="Border 3 2 6 4" xfId="11917"/>
    <cellStyle name="Border 3 2 6 5" xfId="11918"/>
    <cellStyle name="Border 3 2 7" xfId="11919"/>
    <cellStyle name="Border 3 2 8" xfId="11920"/>
    <cellStyle name="Border 3 2 9" xfId="11921"/>
    <cellStyle name="Border 3 3" xfId="11922"/>
    <cellStyle name="Border 3 3 2" xfId="11923"/>
    <cellStyle name="Border 3 3 2 2" xfId="11924"/>
    <cellStyle name="Border 3 3 2 3" xfId="11925"/>
    <cellStyle name="Border 3 3 2 4" xfId="11926"/>
    <cellStyle name="Border 3 3 2 5" xfId="11927"/>
    <cellStyle name="Border 3 3 3" xfId="11928"/>
    <cellStyle name="Border 3 3 4" xfId="11929"/>
    <cellStyle name="Border 3 3 5" xfId="11930"/>
    <cellStyle name="Border 3 3 6" xfId="11931"/>
    <cellStyle name="Border 3 4" xfId="11932"/>
    <cellStyle name="Border 3 4 2" xfId="11933"/>
    <cellStyle name="Border 3 4 2 2" xfId="11934"/>
    <cellStyle name="Border 3 4 2 3" xfId="11935"/>
    <cellStyle name="Border 3 4 2 4" xfId="11936"/>
    <cellStyle name="Border 3 4 2 5" xfId="11937"/>
    <cellStyle name="Border 3 4 3" xfId="11938"/>
    <cellStyle name="Border 3 4 4" xfId="11939"/>
    <cellStyle name="Border 3 4 5" xfId="11940"/>
    <cellStyle name="Border 3 4 6" xfId="11941"/>
    <cellStyle name="Border 3 5" xfId="11942"/>
    <cellStyle name="Border 3 5 2" xfId="11943"/>
    <cellStyle name="Border 3 5 2 2" xfId="11944"/>
    <cellStyle name="Border 3 5 2 3" xfId="11945"/>
    <cellStyle name="Border 3 5 2 4" xfId="11946"/>
    <cellStyle name="Border 3 5 2 5" xfId="11947"/>
    <cellStyle name="Border 3 5 3" xfId="11948"/>
    <cellStyle name="Border 3 5 4" xfId="11949"/>
    <cellStyle name="Border 3 5 5" xfId="11950"/>
    <cellStyle name="Border 3 5 6" xfId="11951"/>
    <cellStyle name="Border 3 6" xfId="11952"/>
    <cellStyle name="Border 3 6 2" xfId="11953"/>
    <cellStyle name="Border 3 6 2 2" xfId="11954"/>
    <cellStyle name="Border 3 6 2 3" xfId="11955"/>
    <cellStyle name="Border 3 6 2 4" xfId="11956"/>
    <cellStyle name="Border 3 6 2 5" xfId="11957"/>
    <cellStyle name="Border 3 6 3" xfId="11958"/>
    <cellStyle name="Border 3 6 4" xfId="11959"/>
    <cellStyle name="Border 3 6 5" xfId="11960"/>
    <cellStyle name="Border 3 6 6" xfId="11961"/>
    <cellStyle name="Border 3 7" xfId="11962"/>
    <cellStyle name="Border 3 7 2" xfId="11963"/>
    <cellStyle name="Border 3 7 3" xfId="11964"/>
    <cellStyle name="Border 3 7 4" xfId="11965"/>
    <cellStyle name="Border 3 7 5" xfId="11966"/>
    <cellStyle name="Border 3 8" xfId="11967"/>
    <cellStyle name="Border 3 9" xfId="11968"/>
    <cellStyle name="Border 4" xfId="11969"/>
    <cellStyle name="Border 4 10" xfId="11970"/>
    <cellStyle name="Border 4 11" xfId="11971"/>
    <cellStyle name="Border 4 12" xfId="11972"/>
    <cellStyle name="Border 4 2" xfId="11973"/>
    <cellStyle name="Border 4 2 10" xfId="11974"/>
    <cellStyle name="Border 4 2 2" xfId="11975"/>
    <cellStyle name="Border 4 2 2 2" xfId="11976"/>
    <cellStyle name="Border 4 2 2 2 2" xfId="11977"/>
    <cellStyle name="Border 4 2 2 2 3" xfId="11978"/>
    <cellStyle name="Border 4 2 2 2 4" xfId="11979"/>
    <cellStyle name="Border 4 2 2 2 5" xfId="11980"/>
    <cellStyle name="Border 4 2 2 3" xfId="11981"/>
    <cellStyle name="Border 4 2 2 4" xfId="11982"/>
    <cellStyle name="Border 4 2 2 5" xfId="11983"/>
    <cellStyle name="Border 4 2 2 6" xfId="11984"/>
    <cellStyle name="Border 4 2 3" xfId="11985"/>
    <cellStyle name="Border 4 2 3 2" xfId="11986"/>
    <cellStyle name="Border 4 2 3 2 2" xfId="11987"/>
    <cellStyle name="Border 4 2 3 2 3" xfId="11988"/>
    <cellStyle name="Border 4 2 3 2 4" xfId="11989"/>
    <cellStyle name="Border 4 2 3 2 5" xfId="11990"/>
    <cellStyle name="Border 4 2 3 3" xfId="11991"/>
    <cellStyle name="Border 4 2 3 4" xfId="11992"/>
    <cellStyle name="Border 4 2 3 5" xfId="11993"/>
    <cellStyle name="Border 4 2 3 6" xfId="11994"/>
    <cellStyle name="Border 4 2 4" xfId="11995"/>
    <cellStyle name="Border 4 2 4 2" xfId="11996"/>
    <cellStyle name="Border 4 2 4 2 2" xfId="11997"/>
    <cellStyle name="Border 4 2 4 2 3" xfId="11998"/>
    <cellStyle name="Border 4 2 4 2 4" xfId="11999"/>
    <cellStyle name="Border 4 2 4 2 5" xfId="12000"/>
    <cellStyle name="Border 4 2 4 3" xfId="12001"/>
    <cellStyle name="Border 4 2 4 4" xfId="12002"/>
    <cellStyle name="Border 4 2 4 5" xfId="12003"/>
    <cellStyle name="Border 4 2 4 6" xfId="12004"/>
    <cellStyle name="Border 4 2 5" xfId="12005"/>
    <cellStyle name="Border 4 2 5 2" xfId="12006"/>
    <cellStyle name="Border 4 2 5 2 2" xfId="12007"/>
    <cellStyle name="Border 4 2 5 2 3" xfId="12008"/>
    <cellStyle name="Border 4 2 5 2 4" xfId="12009"/>
    <cellStyle name="Border 4 2 5 2 5" xfId="12010"/>
    <cellStyle name="Border 4 2 5 3" xfId="12011"/>
    <cellStyle name="Border 4 2 5 4" xfId="12012"/>
    <cellStyle name="Border 4 2 5 5" xfId="12013"/>
    <cellStyle name="Border 4 2 5 6" xfId="12014"/>
    <cellStyle name="Border 4 2 6" xfId="12015"/>
    <cellStyle name="Border 4 2 6 2" xfId="12016"/>
    <cellStyle name="Border 4 2 6 3" xfId="12017"/>
    <cellStyle name="Border 4 2 6 4" xfId="12018"/>
    <cellStyle name="Border 4 2 6 5" xfId="12019"/>
    <cellStyle name="Border 4 2 7" xfId="12020"/>
    <cellStyle name="Border 4 2 8" xfId="12021"/>
    <cellStyle name="Border 4 2 9" xfId="12022"/>
    <cellStyle name="Border 4 3" xfId="12023"/>
    <cellStyle name="Border 4 3 10" xfId="12024"/>
    <cellStyle name="Border 4 3 2" xfId="12025"/>
    <cellStyle name="Border 4 3 2 2" xfId="12026"/>
    <cellStyle name="Border 4 3 2 2 2" xfId="12027"/>
    <cellStyle name="Border 4 3 2 2 3" xfId="12028"/>
    <cellStyle name="Border 4 3 2 2 4" xfId="12029"/>
    <cellStyle name="Border 4 3 2 2 5" xfId="12030"/>
    <cellStyle name="Border 4 3 2 3" xfId="12031"/>
    <cellStyle name="Border 4 3 2 4" xfId="12032"/>
    <cellStyle name="Border 4 3 2 5" xfId="12033"/>
    <cellStyle name="Border 4 3 2 6" xfId="12034"/>
    <cellStyle name="Border 4 3 3" xfId="12035"/>
    <cellStyle name="Border 4 3 3 2" xfId="12036"/>
    <cellStyle name="Border 4 3 3 2 2" xfId="12037"/>
    <cellStyle name="Border 4 3 3 2 3" xfId="12038"/>
    <cellStyle name="Border 4 3 3 2 4" xfId="12039"/>
    <cellStyle name="Border 4 3 3 2 5" xfId="12040"/>
    <cellStyle name="Border 4 3 3 3" xfId="12041"/>
    <cellStyle name="Border 4 3 3 4" xfId="12042"/>
    <cellStyle name="Border 4 3 3 5" xfId="12043"/>
    <cellStyle name="Border 4 3 3 6" xfId="12044"/>
    <cellStyle name="Border 4 3 4" xfId="12045"/>
    <cellStyle name="Border 4 3 4 2" xfId="12046"/>
    <cellStyle name="Border 4 3 4 2 2" xfId="12047"/>
    <cellStyle name="Border 4 3 4 2 3" xfId="12048"/>
    <cellStyle name="Border 4 3 4 2 4" xfId="12049"/>
    <cellStyle name="Border 4 3 4 2 5" xfId="12050"/>
    <cellStyle name="Border 4 3 4 3" xfId="12051"/>
    <cellStyle name="Border 4 3 4 4" xfId="12052"/>
    <cellStyle name="Border 4 3 4 5" xfId="12053"/>
    <cellStyle name="Border 4 3 4 6" xfId="12054"/>
    <cellStyle name="Border 4 3 5" xfId="12055"/>
    <cellStyle name="Border 4 3 5 2" xfId="12056"/>
    <cellStyle name="Border 4 3 5 2 2" xfId="12057"/>
    <cellStyle name="Border 4 3 5 2 3" xfId="12058"/>
    <cellStyle name="Border 4 3 5 2 4" xfId="12059"/>
    <cellStyle name="Border 4 3 5 2 5" xfId="12060"/>
    <cellStyle name="Border 4 3 5 3" xfId="12061"/>
    <cellStyle name="Border 4 3 5 4" xfId="12062"/>
    <cellStyle name="Border 4 3 5 5" xfId="12063"/>
    <cellStyle name="Border 4 3 5 6" xfId="12064"/>
    <cellStyle name="Border 4 3 6" xfId="12065"/>
    <cellStyle name="Border 4 3 6 2" xfId="12066"/>
    <cellStyle name="Border 4 3 6 3" xfId="12067"/>
    <cellStyle name="Border 4 3 6 4" xfId="12068"/>
    <cellStyle name="Border 4 3 6 5" xfId="12069"/>
    <cellStyle name="Border 4 3 7" xfId="12070"/>
    <cellStyle name="Border 4 3 8" xfId="12071"/>
    <cellStyle name="Border 4 3 9" xfId="12072"/>
    <cellStyle name="Border 4 4" xfId="12073"/>
    <cellStyle name="Border 4 4 2" xfId="12074"/>
    <cellStyle name="Border 4 4 2 2" xfId="12075"/>
    <cellStyle name="Border 4 4 2 3" xfId="12076"/>
    <cellStyle name="Border 4 4 2 4" xfId="12077"/>
    <cellStyle name="Border 4 4 2 5" xfId="12078"/>
    <cellStyle name="Border 4 4 3" xfId="12079"/>
    <cellStyle name="Border 4 4 4" xfId="12080"/>
    <cellStyle name="Border 4 4 5" xfId="12081"/>
    <cellStyle name="Border 4 4 6" xfId="12082"/>
    <cellStyle name="Border 4 5" xfId="12083"/>
    <cellStyle name="Border 4 5 2" xfId="12084"/>
    <cellStyle name="Border 4 5 2 2" xfId="12085"/>
    <cellStyle name="Border 4 5 2 3" xfId="12086"/>
    <cellStyle name="Border 4 5 2 4" xfId="12087"/>
    <cellStyle name="Border 4 5 2 5" xfId="12088"/>
    <cellStyle name="Border 4 5 3" xfId="12089"/>
    <cellStyle name="Border 4 5 4" xfId="12090"/>
    <cellStyle name="Border 4 5 5" xfId="12091"/>
    <cellStyle name="Border 4 5 6" xfId="12092"/>
    <cellStyle name="Border 4 6" xfId="12093"/>
    <cellStyle name="Border 4 6 2" xfId="12094"/>
    <cellStyle name="Border 4 6 2 2" xfId="12095"/>
    <cellStyle name="Border 4 6 2 3" xfId="12096"/>
    <cellStyle name="Border 4 6 2 4" xfId="12097"/>
    <cellStyle name="Border 4 6 2 5" xfId="12098"/>
    <cellStyle name="Border 4 6 3" xfId="12099"/>
    <cellStyle name="Border 4 6 4" xfId="12100"/>
    <cellStyle name="Border 4 6 5" xfId="12101"/>
    <cellStyle name="Border 4 6 6" xfId="12102"/>
    <cellStyle name="Border 4 7" xfId="12103"/>
    <cellStyle name="Border 4 7 2" xfId="12104"/>
    <cellStyle name="Border 4 7 2 2" xfId="12105"/>
    <cellStyle name="Border 4 7 2 3" xfId="12106"/>
    <cellStyle name="Border 4 7 2 4" xfId="12107"/>
    <cellStyle name="Border 4 7 2 5" xfId="12108"/>
    <cellStyle name="Border 4 7 3" xfId="12109"/>
    <cellStyle name="Border 4 7 4" xfId="12110"/>
    <cellStyle name="Border 4 7 5" xfId="12111"/>
    <cellStyle name="Border 4 7 6" xfId="12112"/>
    <cellStyle name="Border 4 8" xfId="12113"/>
    <cellStyle name="Border 4 8 2" xfId="12114"/>
    <cellStyle name="Border 4 8 3" xfId="12115"/>
    <cellStyle name="Border 4 8 4" xfId="12116"/>
    <cellStyle name="Border 4 8 5" xfId="12117"/>
    <cellStyle name="Border 4 9" xfId="12118"/>
    <cellStyle name="Border 5" xfId="12119"/>
    <cellStyle name="Border 5 10" xfId="12120"/>
    <cellStyle name="Border 5 11" xfId="12121"/>
    <cellStyle name="Border 5 12" xfId="12122"/>
    <cellStyle name="Border 5 2" xfId="12123"/>
    <cellStyle name="Border 5 2 10" xfId="12124"/>
    <cellStyle name="Border 5 2 2" xfId="12125"/>
    <cellStyle name="Border 5 2 2 2" xfId="12126"/>
    <cellStyle name="Border 5 2 2 2 2" xfId="12127"/>
    <cellStyle name="Border 5 2 2 2 3" xfId="12128"/>
    <cellStyle name="Border 5 2 2 2 4" xfId="12129"/>
    <cellStyle name="Border 5 2 2 2 5" xfId="12130"/>
    <cellStyle name="Border 5 2 2 3" xfId="12131"/>
    <cellStyle name="Border 5 2 2 4" xfId="12132"/>
    <cellStyle name="Border 5 2 2 5" xfId="12133"/>
    <cellStyle name="Border 5 2 2 6" xfId="12134"/>
    <cellStyle name="Border 5 2 3" xfId="12135"/>
    <cellStyle name="Border 5 2 3 2" xfId="12136"/>
    <cellStyle name="Border 5 2 3 2 2" xfId="12137"/>
    <cellStyle name="Border 5 2 3 2 3" xfId="12138"/>
    <cellStyle name="Border 5 2 3 2 4" xfId="12139"/>
    <cellStyle name="Border 5 2 3 2 5" xfId="12140"/>
    <cellStyle name="Border 5 2 3 3" xfId="12141"/>
    <cellStyle name="Border 5 2 3 4" xfId="12142"/>
    <cellStyle name="Border 5 2 3 5" xfId="12143"/>
    <cellStyle name="Border 5 2 3 6" xfId="12144"/>
    <cellStyle name="Border 5 2 4" xfId="12145"/>
    <cellStyle name="Border 5 2 4 2" xfId="12146"/>
    <cellStyle name="Border 5 2 4 2 2" xfId="12147"/>
    <cellStyle name="Border 5 2 4 2 3" xfId="12148"/>
    <cellStyle name="Border 5 2 4 2 4" xfId="12149"/>
    <cellStyle name="Border 5 2 4 2 5" xfId="12150"/>
    <cellStyle name="Border 5 2 4 3" xfId="12151"/>
    <cellStyle name="Border 5 2 4 4" xfId="12152"/>
    <cellStyle name="Border 5 2 4 5" xfId="12153"/>
    <cellStyle name="Border 5 2 4 6" xfId="12154"/>
    <cellStyle name="Border 5 2 5" xfId="12155"/>
    <cellStyle name="Border 5 2 5 2" xfId="12156"/>
    <cellStyle name="Border 5 2 5 2 2" xfId="12157"/>
    <cellStyle name="Border 5 2 5 2 3" xfId="12158"/>
    <cellStyle name="Border 5 2 5 2 4" xfId="12159"/>
    <cellStyle name="Border 5 2 5 2 5" xfId="12160"/>
    <cellStyle name="Border 5 2 5 3" xfId="12161"/>
    <cellStyle name="Border 5 2 5 4" xfId="12162"/>
    <cellStyle name="Border 5 2 5 5" xfId="12163"/>
    <cellStyle name="Border 5 2 5 6" xfId="12164"/>
    <cellStyle name="Border 5 2 6" xfId="12165"/>
    <cellStyle name="Border 5 2 6 2" xfId="12166"/>
    <cellStyle name="Border 5 2 6 3" xfId="12167"/>
    <cellStyle name="Border 5 2 6 4" xfId="12168"/>
    <cellStyle name="Border 5 2 6 5" xfId="12169"/>
    <cellStyle name="Border 5 2 7" xfId="12170"/>
    <cellStyle name="Border 5 2 8" xfId="12171"/>
    <cellStyle name="Border 5 2 9" xfId="12172"/>
    <cellStyle name="Border 5 3" xfId="12173"/>
    <cellStyle name="Border 5 3 10" xfId="12174"/>
    <cellStyle name="Border 5 3 2" xfId="12175"/>
    <cellStyle name="Border 5 3 2 2" xfId="12176"/>
    <cellStyle name="Border 5 3 2 2 2" xfId="12177"/>
    <cellStyle name="Border 5 3 2 2 3" xfId="12178"/>
    <cellStyle name="Border 5 3 2 2 4" xfId="12179"/>
    <cellStyle name="Border 5 3 2 2 5" xfId="12180"/>
    <cellStyle name="Border 5 3 2 3" xfId="12181"/>
    <cellStyle name="Border 5 3 2 4" xfId="12182"/>
    <cellStyle name="Border 5 3 2 5" xfId="12183"/>
    <cellStyle name="Border 5 3 2 6" xfId="12184"/>
    <cellStyle name="Border 5 3 3" xfId="12185"/>
    <cellStyle name="Border 5 3 3 2" xfId="12186"/>
    <cellStyle name="Border 5 3 3 2 2" xfId="12187"/>
    <cellStyle name="Border 5 3 3 2 3" xfId="12188"/>
    <cellStyle name="Border 5 3 3 2 4" xfId="12189"/>
    <cellStyle name="Border 5 3 3 2 5" xfId="12190"/>
    <cellStyle name="Border 5 3 3 3" xfId="12191"/>
    <cellStyle name="Border 5 3 3 4" xfId="12192"/>
    <cellStyle name="Border 5 3 3 5" xfId="12193"/>
    <cellStyle name="Border 5 3 3 6" xfId="12194"/>
    <cellStyle name="Border 5 3 4" xfId="12195"/>
    <cellStyle name="Border 5 3 4 2" xfId="12196"/>
    <cellStyle name="Border 5 3 4 2 2" xfId="12197"/>
    <cellStyle name="Border 5 3 4 2 3" xfId="12198"/>
    <cellStyle name="Border 5 3 4 2 4" xfId="12199"/>
    <cellStyle name="Border 5 3 4 2 5" xfId="12200"/>
    <cellStyle name="Border 5 3 4 3" xfId="12201"/>
    <cellStyle name="Border 5 3 4 4" xfId="12202"/>
    <cellStyle name="Border 5 3 4 5" xfId="12203"/>
    <cellStyle name="Border 5 3 4 6" xfId="12204"/>
    <cellStyle name="Border 5 3 5" xfId="12205"/>
    <cellStyle name="Border 5 3 5 2" xfId="12206"/>
    <cellStyle name="Border 5 3 5 2 2" xfId="12207"/>
    <cellStyle name="Border 5 3 5 2 3" xfId="12208"/>
    <cellStyle name="Border 5 3 5 2 4" xfId="12209"/>
    <cellStyle name="Border 5 3 5 2 5" xfId="12210"/>
    <cellStyle name="Border 5 3 5 3" xfId="12211"/>
    <cellStyle name="Border 5 3 5 4" xfId="12212"/>
    <cellStyle name="Border 5 3 5 5" xfId="12213"/>
    <cellStyle name="Border 5 3 5 6" xfId="12214"/>
    <cellStyle name="Border 5 3 6" xfId="12215"/>
    <cellStyle name="Border 5 3 6 2" xfId="12216"/>
    <cellStyle name="Border 5 3 6 3" xfId="12217"/>
    <cellStyle name="Border 5 3 6 4" xfId="12218"/>
    <cellStyle name="Border 5 3 6 5" xfId="12219"/>
    <cellStyle name="Border 5 3 7" xfId="12220"/>
    <cellStyle name="Border 5 3 8" xfId="12221"/>
    <cellStyle name="Border 5 3 9" xfId="12222"/>
    <cellStyle name="Border 5 4" xfId="12223"/>
    <cellStyle name="Border 5 4 2" xfId="12224"/>
    <cellStyle name="Border 5 4 2 2" xfId="12225"/>
    <cellStyle name="Border 5 4 2 3" xfId="12226"/>
    <cellStyle name="Border 5 4 2 4" xfId="12227"/>
    <cellStyle name="Border 5 4 2 5" xfId="12228"/>
    <cellStyle name="Border 5 4 3" xfId="12229"/>
    <cellStyle name="Border 5 4 4" xfId="12230"/>
    <cellStyle name="Border 5 4 5" xfId="12231"/>
    <cellStyle name="Border 5 4 6" xfId="12232"/>
    <cellStyle name="Border 5 5" xfId="12233"/>
    <cellStyle name="Border 5 5 2" xfId="12234"/>
    <cellStyle name="Border 5 5 2 2" xfId="12235"/>
    <cellStyle name="Border 5 5 2 3" xfId="12236"/>
    <cellStyle name="Border 5 5 2 4" xfId="12237"/>
    <cellStyle name="Border 5 5 2 5" xfId="12238"/>
    <cellStyle name="Border 5 5 3" xfId="12239"/>
    <cellStyle name="Border 5 5 4" xfId="12240"/>
    <cellStyle name="Border 5 5 5" xfId="12241"/>
    <cellStyle name="Border 5 5 6" xfId="12242"/>
    <cellStyle name="Border 5 6" xfId="12243"/>
    <cellStyle name="Border 5 6 2" xfId="12244"/>
    <cellStyle name="Border 5 6 2 2" xfId="12245"/>
    <cellStyle name="Border 5 6 2 3" xfId="12246"/>
    <cellStyle name="Border 5 6 2 4" xfId="12247"/>
    <cellStyle name="Border 5 6 2 5" xfId="12248"/>
    <cellStyle name="Border 5 6 3" xfId="12249"/>
    <cellStyle name="Border 5 6 4" xfId="12250"/>
    <cellStyle name="Border 5 6 5" xfId="12251"/>
    <cellStyle name="Border 5 6 6" xfId="12252"/>
    <cellStyle name="Border 5 7" xfId="12253"/>
    <cellStyle name="Border 5 7 2" xfId="12254"/>
    <cellStyle name="Border 5 7 2 2" xfId="12255"/>
    <cellStyle name="Border 5 7 2 3" xfId="12256"/>
    <cellStyle name="Border 5 7 2 4" xfId="12257"/>
    <cellStyle name="Border 5 7 2 5" xfId="12258"/>
    <cellStyle name="Border 5 7 3" xfId="12259"/>
    <cellStyle name="Border 5 7 4" xfId="12260"/>
    <cellStyle name="Border 5 7 5" xfId="12261"/>
    <cellStyle name="Border 5 7 6" xfId="12262"/>
    <cellStyle name="Border 5 8" xfId="12263"/>
    <cellStyle name="Border 5 8 2" xfId="12264"/>
    <cellStyle name="Border 5 8 3" xfId="12265"/>
    <cellStyle name="Border 5 8 4" xfId="12266"/>
    <cellStyle name="Border 5 8 5" xfId="12267"/>
    <cellStyle name="Border 5 9" xfId="12268"/>
    <cellStyle name="Border 6" xfId="12269"/>
    <cellStyle name="Border 6 10" xfId="12270"/>
    <cellStyle name="Border 6 11" xfId="12271"/>
    <cellStyle name="Border 6 12" xfId="12272"/>
    <cellStyle name="Border 6 2" xfId="12273"/>
    <cellStyle name="Border 6 2 10" xfId="12274"/>
    <cellStyle name="Border 6 2 2" xfId="12275"/>
    <cellStyle name="Border 6 2 2 2" xfId="12276"/>
    <cellStyle name="Border 6 2 2 2 2" xfId="12277"/>
    <cellStyle name="Border 6 2 2 2 3" xfId="12278"/>
    <cellStyle name="Border 6 2 2 2 4" xfId="12279"/>
    <cellStyle name="Border 6 2 2 2 5" xfId="12280"/>
    <cellStyle name="Border 6 2 2 3" xfId="12281"/>
    <cellStyle name="Border 6 2 2 4" xfId="12282"/>
    <cellStyle name="Border 6 2 2 5" xfId="12283"/>
    <cellStyle name="Border 6 2 2 6" xfId="12284"/>
    <cellStyle name="Border 6 2 3" xfId="12285"/>
    <cellStyle name="Border 6 2 3 2" xfId="12286"/>
    <cellStyle name="Border 6 2 3 2 2" xfId="12287"/>
    <cellStyle name="Border 6 2 3 2 3" xfId="12288"/>
    <cellStyle name="Border 6 2 3 2 4" xfId="12289"/>
    <cellStyle name="Border 6 2 3 2 5" xfId="12290"/>
    <cellStyle name="Border 6 2 3 3" xfId="12291"/>
    <cellStyle name="Border 6 2 3 4" xfId="12292"/>
    <cellStyle name="Border 6 2 3 5" xfId="12293"/>
    <cellStyle name="Border 6 2 3 6" xfId="12294"/>
    <cellStyle name="Border 6 2 4" xfId="12295"/>
    <cellStyle name="Border 6 2 4 2" xfId="12296"/>
    <cellStyle name="Border 6 2 4 2 2" xfId="12297"/>
    <cellStyle name="Border 6 2 4 2 3" xfId="12298"/>
    <cellStyle name="Border 6 2 4 2 4" xfId="12299"/>
    <cellStyle name="Border 6 2 4 2 5" xfId="12300"/>
    <cellStyle name="Border 6 2 4 3" xfId="12301"/>
    <cellStyle name="Border 6 2 4 4" xfId="12302"/>
    <cellStyle name="Border 6 2 4 5" xfId="12303"/>
    <cellStyle name="Border 6 2 4 6" xfId="12304"/>
    <cellStyle name="Border 6 2 5" xfId="12305"/>
    <cellStyle name="Border 6 2 5 2" xfId="12306"/>
    <cellStyle name="Border 6 2 5 2 2" xfId="12307"/>
    <cellStyle name="Border 6 2 5 2 3" xfId="12308"/>
    <cellStyle name="Border 6 2 5 2 4" xfId="12309"/>
    <cellStyle name="Border 6 2 5 2 5" xfId="12310"/>
    <cellStyle name="Border 6 2 5 3" xfId="12311"/>
    <cellStyle name="Border 6 2 5 4" xfId="12312"/>
    <cellStyle name="Border 6 2 5 5" xfId="12313"/>
    <cellStyle name="Border 6 2 5 6" xfId="12314"/>
    <cellStyle name="Border 6 2 6" xfId="12315"/>
    <cellStyle name="Border 6 2 6 2" xfId="12316"/>
    <cellStyle name="Border 6 2 6 3" xfId="12317"/>
    <cellStyle name="Border 6 2 6 4" xfId="12318"/>
    <cellStyle name="Border 6 2 6 5" xfId="12319"/>
    <cellStyle name="Border 6 2 7" xfId="12320"/>
    <cellStyle name="Border 6 2 8" xfId="12321"/>
    <cellStyle name="Border 6 2 9" xfId="12322"/>
    <cellStyle name="Border 6 3" xfId="12323"/>
    <cellStyle name="Border 6 3 10" xfId="12324"/>
    <cellStyle name="Border 6 3 2" xfId="12325"/>
    <cellStyle name="Border 6 3 2 2" xfId="12326"/>
    <cellStyle name="Border 6 3 2 2 2" xfId="12327"/>
    <cellStyle name="Border 6 3 2 2 3" xfId="12328"/>
    <cellStyle name="Border 6 3 2 2 4" xfId="12329"/>
    <cellStyle name="Border 6 3 2 2 5" xfId="12330"/>
    <cellStyle name="Border 6 3 2 3" xfId="12331"/>
    <cellStyle name="Border 6 3 2 4" xfId="12332"/>
    <cellStyle name="Border 6 3 2 5" xfId="12333"/>
    <cellStyle name="Border 6 3 2 6" xfId="12334"/>
    <cellStyle name="Border 6 3 3" xfId="12335"/>
    <cellStyle name="Border 6 3 3 2" xfId="12336"/>
    <cellStyle name="Border 6 3 3 2 2" xfId="12337"/>
    <cellStyle name="Border 6 3 3 2 3" xfId="12338"/>
    <cellStyle name="Border 6 3 3 2 4" xfId="12339"/>
    <cellStyle name="Border 6 3 3 2 5" xfId="12340"/>
    <cellStyle name="Border 6 3 3 3" xfId="12341"/>
    <cellStyle name="Border 6 3 3 4" xfId="12342"/>
    <cellStyle name="Border 6 3 3 5" xfId="12343"/>
    <cellStyle name="Border 6 3 3 6" xfId="12344"/>
    <cellStyle name="Border 6 3 4" xfId="12345"/>
    <cellStyle name="Border 6 3 4 2" xfId="12346"/>
    <cellStyle name="Border 6 3 4 2 2" xfId="12347"/>
    <cellStyle name="Border 6 3 4 2 3" xfId="12348"/>
    <cellStyle name="Border 6 3 4 2 4" xfId="12349"/>
    <cellStyle name="Border 6 3 4 2 5" xfId="12350"/>
    <cellStyle name="Border 6 3 4 3" xfId="12351"/>
    <cellStyle name="Border 6 3 4 4" xfId="12352"/>
    <cellStyle name="Border 6 3 4 5" xfId="12353"/>
    <cellStyle name="Border 6 3 4 6" xfId="12354"/>
    <cellStyle name="Border 6 3 5" xfId="12355"/>
    <cellStyle name="Border 6 3 5 2" xfId="12356"/>
    <cellStyle name="Border 6 3 5 2 2" xfId="12357"/>
    <cellStyle name="Border 6 3 5 2 3" xfId="12358"/>
    <cellStyle name="Border 6 3 5 2 4" xfId="12359"/>
    <cellStyle name="Border 6 3 5 2 5" xfId="12360"/>
    <cellStyle name="Border 6 3 5 3" xfId="12361"/>
    <cellStyle name="Border 6 3 5 4" xfId="12362"/>
    <cellStyle name="Border 6 3 5 5" xfId="12363"/>
    <cellStyle name="Border 6 3 5 6" xfId="12364"/>
    <cellStyle name="Border 6 3 6" xfId="12365"/>
    <cellStyle name="Border 6 3 6 2" xfId="12366"/>
    <cellStyle name="Border 6 3 6 3" xfId="12367"/>
    <cellStyle name="Border 6 3 6 4" xfId="12368"/>
    <cellStyle name="Border 6 3 6 5" xfId="12369"/>
    <cellStyle name="Border 6 3 7" xfId="12370"/>
    <cellStyle name="Border 6 3 8" xfId="12371"/>
    <cellStyle name="Border 6 3 9" xfId="12372"/>
    <cellStyle name="Border 6 4" xfId="12373"/>
    <cellStyle name="Border 6 4 2" xfId="12374"/>
    <cellStyle name="Border 6 4 2 2" xfId="12375"/>
    <cellStyle name="Border 6 4 2 3" xfId="12376"/>
    <cellStyle name="Border 6 4 2 4" xfId="12377"/>
    <cellStyle name="Border 6 4 2 5" xfId="12378"/>
    <cellStyle name="Border 6 4 3" xfId="12379"/>
    <cellStyle name="Border 6 4 4" xfId="12380"/>
    <cellStyle name="Border 6 4 5" xfId="12381"/>
    <cellStyle name="Border 6 4 6" xfId="12382"/>
    <cellStyle name="Border 6 5" xfId="12383"/>
    <cellStyle name="Border 6 5 2" xfId="12384"/>
    <cellStyle name="Border 6 5 2 2" xfId="12385"/>
    <cellStyle name="Border 6 5 2 3" xfId="12386"/>
    <cellStyle name="Border 6 5 2 4" xfId="12387"/>
    <cellStyle name="Border 6 5 2 5" xfId="12388"/>
    <cellStyle name="Border 6 5 3" xfId="12389"/>
    <cellStyle name="Border 6 5 4" xfId="12390"/>
    <cellStyle name="Border 6 5 5" xfId="12391"/>
    <cellStyle name="Border 6 5 6" xfId="12392"/>
    <cellStyle name="Border 6 6" xfId="12393"/>
    <cellStyle name="Border 6 6 2" xfId="12394"/>
    <cellStyle name="Border 6 6 2 2" xfId="12395"/>
    <cellStyle name="Border 6 6 2 3" xfId="12396"/>
    <cellStyle name="Border 6 6 2 4" xfId="12397"/>
    <cellStyle name="Border 6 6 2 5" xfId="12398"/>
    <cellStyle name="Border 6 6 3" xfId="12399"/>
    <cellStyle name="Border 6 6 4" xfId="12400"/>
    <cellStyle name="Border 6 6 5" xfId="12401"/>
    <cellStyle name="Border 6 6 6" xfId="12402"/>
    <cellStyle name="Border 6 7" xfId="12403"/>
    <cellStyle name="Border 6 7 2" xfId="12404"/>
    <cellStyle name="Border 6 7 2 2" xfId="12405"/>
    <cellStyle name="Border 6 7 2 3" xfId="12406"/>
    <cellStyle name="Border 6 7 2 4" xfId="12407"/>
    <cellStyle name="Border 6 7 2 5" xfId="12408"/>
    <cellStyle name="Border 6 7 3" xfId="12409"/>
    <cellStyle name="Border 6 7 4" xfId="12410"/>
    <cellStyle name="Border 6 7 5" xfId="12411"/>
    <cellStyle name="Border 6 7 6" xfId="12412"/>
    <cellStyle name="Border 6 8" xfId="12413"/>
    <cellStyle name="Border 6 8 2" xfId="12414"/>
    <cellStyle name="Border 6 8 3" xfId="12415"/>
    <cellStyle name="Border 6 8 4" xfId="12416"/>
    <cellStyle name="Border 6 8 5" xfId="12417"/>
    <cellStyle name="Border 6 9" xfId="12418"/>
    <cellStyle name="Border 7" xfId="12419"/>
    <cellStyle name="Border 7 10" xfId="12420"/>
    <cellStyle name="Border 7 11" xfId="12421"/>
    <cellStyle name="Border 7 12" xfId="12422"/>
    <cellStyle name="Border 7 2" xfId="12423"/>
    <cellStyle name="Border 7 2 10" xfId="12424"/>
    <cellStyle name="Border 7 2 2" xfId="12425"/>
    <cellStyle name="Border 7 2 2 2" xfId="12426"/>
    <cellStyle name="Border 7 2 2 2 2" xfId="12427"/>
    <cellStyle name="Border 7 2 2 2 3" xfId="12428"/>
    <cellStyle name="Border 7 2 2 2 4" xfId="12429"/>
    <cellStyle name="Border 7 2 2 2 5" xfId="12430"/>
    <cellStyle name="Border 7 2 2 3" xfId="12431"/>
    <cellStyle name="Border 7 2 2 4" xfId="12432"/>
    <cellStyle name="Border 7 2 2 5" xfId="12433"/>
    <cellStyle name="Border 7 2 2 6" xfId="12434"/>
    <cellStyle name="Border 7 2 3" xfId="12435"/>
    <cellStyle name="Border 7 2 3 2" xfId="12436"/>
    <cellStyle name="Border 7 2 3 2 2" xfId="12437"/>
    <cellStyle name="Border 7 2 3 2 3" xfId="12438"/>
    <cellStyle name="Border 7 2 3 2 4" xfId="12439"/>
    <cellStyle name="Border 7 2 3 2 5" xfId="12440"/>
    <cellStyle name="Border 7 2 3 3" xfId="12441"/>
    <cellStyle name="Border 7 2 3 4" xfId="12442"/>
    <cellStyle name="Border 7 2 3 5" xfId="12443"/>
    <cellStyle name="Border 7 2 3 6" xfId="12444"/>
    <cellStyle name="Border 7 2 4" xfId="12445"/>
    <cellStyle name="Border 7 2 4 2" xfId="12446"/>
    <cellStyle name="Border 7 2 4 2 2" xfId="12447"/>
    <cellStyle name="Border 7 2 4 2 3" xfId="12448"/>
    <cellStyle name="Border 7 2 4 2 4" xfId="12449"/>
    <cellStyle name="Border 7 2 4 2 5" xfId="12450"/>
    <cellStyle name="Border 7 2 4 3" xfId="12451"/>
    <cellStyle name="Border 7 2 4 4" xfId="12452"/>
    <cellStyle name="Border 7 2 4 5" xfId="12453"/>
    <cellStyle name="Border 7 2 4 6" xfId="12454"/>
    <cellStyle name="Border 7 2 5" xfId="12455"/>
    <cellStyle name="Border 7 2 5 2" xfId="12456"/>
    <cellStyle name="Border 7 2 5 2 2" xfId="12457"/>
    <cellStyle name="Border 7 2 5 2 3" xfId="12458"/>
    <cellStyle name="Border 7 2 5 2 4" xfId="12459"/>
    <cellStyle name="Border 7 2 5 2 5" xfId="12460"/>
    <cellStyle name="Border 7 2 5 3" xfId="12461"/>
    <cellStyle name="Border 7 2 5 4" xfId="12462"/>
    <cellStyle name="Border 7 2 5 5" xfId="12463"/>
    <cellStyle name="Border 7 2 5 6" xfId="12464"/>
    <cellStyle name="Border 7 2 6" xfId="12465"/>
    <cellStyle name="Border 7 2 6 2" xfId="12466"/>
    <cellStyle name="Border 7 2 6 3" xfId="12467"/>
    <cellStyle name="Border 7 2 6 4" xfId="12468"/>
    <cellStyle name="Border 7 2 6 5" xfId="12469"/>
    <cellStyle name="Border 7 2 7" xfId="12470"/>
    <cellStyle name="Border 7 2 8" xfId="12471"/>
    <cellStyle name="Border 7 2 9" xfId="12472"/>
    <cellStyle name="Border 7 3" xfId="12473"/>
    <cellStyle name="Border 7 3 10" xfId="12474"/>
    <cellStyle name="Border 7 3 2" xfId="12475"/>
    <cellStyle name="Border 7 3 2 2" xfId="12476"/>
    <cellStyle name="Border 7 3 2 2 2" xfId="12477"/>
    <cellStyle name="Border 7 3 2 2 3" xfId="12478"/>
    <cellStyle name="Border 7 3 2 2 4" xfId="12479"/>
    <cellStyle name="Border 7 3 2 2 5" xfId="12480"/>
    <cellStyle name="Border 7 3 2 3" xfId="12481"/>
    <cellStyle name="Border 7 3 2 4" xfId="12482"/>
    <cellStyle name="Border 7 3 2 5" xfId="12483"/>
    <cellStyle name="Border 7 3 2 6" xfId="12484"/>
    <cellStyle name="Border 7 3 3" xfId="12485"/>
    <cellStyle name="Border 7 3 3 2" xfId="12486"/>
    <cellStyle name="Border 7 3 3 2 2" xfId="12487"/>
    <cellStyle name="Border 7 3 3 2 3" xfId="12488"/>
    <cellStyle name="Border 7 3 3 2 4" xfId="12489"/>
    <cellStyle name="Border 7 3 3 2 5" xfId="12490"/>
    <cellStyle name="Border 7 3 3 3" xfId="12491"/>
    <cellStyle name="Border 7 3 3 4" xfId="12492"/>
    <cellStyle name="Border 7 3 3 5" xfId="12493"/>
    <cellStyle name="Border 7 3 3 6" xfId="12494"/>
    <cellStyle name="Border 7 3 4" xfId="12495"/>
    <cellStyle name="Border 7 3 4 2" xfId="12496"/>
    <cellStyle name="Border 7 3 4 2 2" xfId="12497"/>
    <cellStyle name="Border 7 3 4 2 3" xfId="12498"/>
    <cellStyle name="Border 7 3 4 2 4" xfId="12499"/>
    <cellStyle name="Border 7 3 4 2 5" xfId="12500"/>
    <cellStyle name="Border 7 3 4 3" xfId="12501"/>
    <cellStyle name="Border 7 3 4 4" xfId="12502"/>
    <cellStyle name="Border 7 3 4 5" xfId="12503"/>
    <cellStyle name="Border 7 3 4 6" xfId="12504"/>
    <cellStyle name="Border 7 3 5" xfId="12505"/>
    <cellStyle name="Border 7 3 5 2" xfId="12506"/>
    <cellStyle name="Border 7 3 5 2 2" xfId="12507"/>
    <cellStyle name="Border 7 3 5 2 3" xfId="12508"/>
    <cellStyle name="Border 7 3 5 2 4" xfId="12509"/>
    <cellStyle name="Border 7 3 5 2 5" xfId="12510"/>
    <cellStyle name="Border 7 3 5 3" xfId="12511"/>
    <cellStyle name="Border 7 3 5 4" xfId="12512"/>
    <cellStyle name="Border 7 3 5 5" xfId="12513"/>
    <cellStyle name="Border 7 3 5 6" xfId="12514"/>
    <cellStyle name="Border 7 3 6" xfId="12515"/>
    <cellStyle name="Border 7 3 6 2" xfId="12516"/>
    <cellStyle name="Border 7 3 6 3" xfId="12517"/>
    <cellStyle name="Border 7 3 6 4" xfId="12518"/>
    <cellStyle name="Border 7 3 6 5" xfId="12519"/>
    <cellStyle name="Border 7 3 7" xfId="12520"/>
    <cellStyle name="Border 7 3 8" xfId="12521"/>
    <cellStyle name="Border 7 3 9" xfId="12522"/>
    <cellStyle name="Border 7 4" xfId="12523"/>
    <cellStyle name="Border 7 4 2" xfId="12524"/>
    <cellStyle name="Border 7 4 2 2" xfId="12525"/>
    <cellStyle name="Border 7 4 2 3" xfId="12526"/>
    <cellStyle name="Border 7 4 2 4" xfId="12527"/>
    <cellStyle name="Border 7 4 2 5" xfId="12528"/>
    <cellStyle name="Border 7 4 3" xfId="12529"/>
    <cellStyle name="Border 7 4 4" xfId="12530"/>
    <cellStyle name="Border 7 4 5" xfId="12531"/>
    <cellStyle name="Border 7 4 6" xfId="12532"/>
    <cellStyle name="Border 7 5" xfId="12533"/>
    <cellStyle name="Border 7 5 2" xfId="12534"/>
    <cellStyle name="Border 7 5 2 2" xfId="12535"/>
    <cellStyle name="Border 7 5 2 3" xfId="12536"/>
    <cellStyle name="Border 7 5 2 4" xfId="12537"/>
    <cellStyle name="Border 7 5 2 5" xfId="12538"/>
    <cellStyle name="Border 7 5 3" xfId="12539"/>
    <cellStyle name="Border 7 5 4" xfId="12540"/>
    <cellStyle name="Border 7 5 5" xfId="12541"/>
    <cellStyle name="Border 7 5 6" xfId="12542"/>
    <cellStyle name="Border 7 6" xfId="12543"/>
    <cellStyle name="Border 7 6 2" xfId="12544"/>
    <cellStyle name="Border 7 6 2 2" xfId="12545"/>
    <cellStyle name="Border 7 6 2 3" xfId="12546"/>
    <cellStyle name="Border 7 6 2 4" xfId="12547"/>
    <cellStyle name="Border 7 6 2 5" xfId="12548"/>
    <cellStyle name="Border 7 6 3" xfId="12549"/>
    <cellStyle name="Border 7 6 4" xfId="12550"/>
    <cellStyle name="Border 7 6 5" xfId="12551"/>
    <cellStyle name="Border 7 6 6" xfId="12552"/>
    <cellStyle name="Border 7 7" xfId="12553"/>
    <cellStyle name="Border 7 7 2" xfId="12554"/>
    <cellStyle name="Border 7 7 2 2" xfId="12555"/>
    <cellStyle name="Border 7 7 2 3" xfId="12556"/>
    <cellStyle name="Border 7 7 2 4" xfId="12557"/>
    <cellStyle name="Border 7 7 2 5" xfId="12558"/>
    <cellStyle name="Border 7 7 3" xfId="12559"/>
    <cellStyle name="Border 7 7 4" xfId="12560"/>
    <cellStyle name="Border 7 7 5" xfId="12561"/>
    <cellStyle name="Border 7 7 6" xfId="12562"/>
    <cellStyle name="Border 7 8" xfId="12563"/>
    <cellStyle name="Border 7 8 2" xfId="12564"/>
    <cellStyle name="Border 7 8 3" xfId="12565"/>
    <cellStyle name="Border 7 8 4" xfId="12566"/>
    <cellStyle name="Border 7 8 5" xfId="12567"/>
    <cellStyle name="Border 7 9" xfId="12568"/>
    <cellStyle name="Border 8" xfId="12569"/>
    <cellStyle name="Border 8 10" xfId="12570"/>
    <cellStyle name="Border 8 11" xfId="12571"/>
    <cellStyle name="Border 8 12" xfId="12572"/>
    <cellStyle name="Border 8 2" xfId="12573"/>
    <cellStyle name="Border 8 2 10" xfId="12574"/>
    <cellStyle name="Border 8 2 2" xfId="12575"/>
    <cellStyle name="Border 8 2 2 2" xfId="12576"/>
    <cellStyle name="Border 8 2 2 2 2" xfId="12577"/>
    <cellStyle name="Border 8 2 2 2 3" xfId="12578"/>
    <cellStyle name="Border 8 2 2 2 4" xfId="12579"/>
    <cellStyle name="Border 8 2 2 2 5" xfId="12580"/>
    <cellStyle name="Border 8 2 2 3" xfId="12581"/>
    <cellStyle name="Border 8 2 2 4" xfId="12582"/>
    <cellStyle name="Border 8 2 2 5" xfId="12583"/>
    <cellStyle name="Border 8 2 2 6" xfId="12584"/>
    <cellStyle name="Border 8 2 3" xfId="12585"/>
    <cellStyle name="Border 8 2 3 2" xfId="12586"/>
    <cellStyle name="Border 8 2 3 2 2" xfId="12587"/>
    <cellStyle name="Border 8 2 3 2 3" xfId="12588"/>
    <cellStyle name="Border 8 2 3 2 4" xfId="12589"/>
    <cellStyle name="Border 8 2 3 2 5" xfId="12590"/>
    <cellStyle name="Border 8 2 3 3" xfId="12591"/>
    <cellStyle name="Border 8 2 3 4" xfId="12592"/>
    <cellStyle name="Border 8 2 3 5" xfId="12593"/>
    <cellStyle name="Border 8 2 3 6" xfId="12594"/>
    <cellStyle name="Border 8 2 4" xfId="12595"/>
    <cellStyle name="Border 8 2 4 2" xfId="12596"/>
    <cellStyle name="Border 8 2 4 2 2" xfId="12597"/>
    <cellStyle name="Border 8 2 4 2 3" xfId="12598"/>
    <cellStyle name="Border 8 2 4 2 4" xfId="12599"/>
    <cellStyle name="Border 8 2 4 2 5" xfId="12600"/>
    <cellStyle name="Border 8 2 4 3" xfId="12601"/>
    <cellStyle name="Border 8 2 4 4" xfId="12602"/>
    <cellStyle name="Border 8 2 4 5" xfId="12603"/>
    <cellStyle name="Border 8 2 4 6" xfId="12604"/>
    <cellStyle name="Border 8 2 5" xfId="12605"/>
    <cellStyle name="Border 8 2 5 2" xfId="12606"/>
    <cellStyle name="Border 8 2 5 2 2" xfId="12607"/>
    <cellStyle name="Border 8 2 5 2 3" xfId="12608"/>
    <cellStyle name="Border 8 2 5 2 4" xfId="12609"/>
    <cellStyle name="Border 8 2 5 2 5" xfId="12610"/>
    <cellStyle name="Border 8 2 5 3" xfId="12611"/>
    <cellStyle name="Border 8 2 5 4" xfId="12612"/>
    <cellStyle name="Border 8 2 5 5" xfId="12613"/>
    <cellStyle name="Border 8 2 5 6" xfId="12614"/>
    <cellStyle name="Border 8 2 6" xfId="12615"/>
    <cellStyle name="Border 8 2 6 2" xfId="12616"/>
    <cellStyle name="Border 8 2 6 3" xfId="12617"/>
    <cellStyle name="Border 8 2 6 4" xfId="12618"/>
    <cellStyle name="Border 8 2 6 5" xfId="12619"/>
    <cellStyle name="Border 8 2 7" xfId="12620"/>
    <cellStyle name="Border 8 2 8" xfId="12621"/>
    <cellStyle name="Border 8 2 9" xfId="12622"/>
    <cellStyle name="Border 8 3" xfId="12623"/>
    <cellStyle name="Border 8 3 10" xfId="12624"/>
    <cellStyle name="Border 8 3 2" xfId="12625"/>
    <cellStyle name="Border 8 3 2 2" xfId="12626"/>
    <cellStyle name="Border 8 3 2 2 2" xfId="12627"/>
    <cellStyle name="Border 8 3 2 2 3" xfId="12628"/>
    <cellStyle name="Border 8 3 2 2 4" xfId="12629"/>
    <cellStyle name="Border 8 3 2 2 5" xfId="12630"/>
    <cellStyle name="Border 8 3 2 3" xfId="12631"/>
    <cellStyle name="Border 8 3 2 4" xfId="12632"/>
    <cellStyle name="Border 8 3 2 5" xfId="12633"/>
    <cellStyle name="Border 8 3 2 6" xfId="12634"/>
    <cellStyle name="Border 8 3 3" xfId="12635"/>
    <cellStyle name="Border 8 3 3 2" xfId="12636"/>
    <cellStyle name="Border 8 3 3 2 2" xfId="12637"/>
    <cellStyle name="Border 8 3 3 2 3" xfId="12638"/>
    <cellStyle name="Border 8 3 3 2 4" xfId="12639"/>
    <cellStyle name="Border 8 3 3 2 5" xfId="12640"/>
    <cellStyle name="Border 8 3 3 3" xfId="12641"/>
    <cellStyle name="Border 8 3 3 4" xfId="12642"/>
    <cellStyle name="Border 8 3 3 5" xfId="12643"/>
    <cellStyle name="Border 8 3 3 6" xfId="12644"/>
    <cellStyle name="Border 8 3 4" xfId="12645"/>
    <cellStyle name="Border 8 3 4 2" xfId="12646"/>
    <cellStyle name="Border 8 3 4 2 2" xfId="12647"/>
    <cellStyle name="Border 8 3 4 2 3" xfId="12648"/>
    <cellStyle name="Border 8 3 4 2 4" xfId="12649"/>
    <cellStyle name="Border 8 3 4 2 5" xfId="12650"/>
    <cellStyle name="Border 8 3 4 3" xfId="12651"/>
    <cellStyle name="Border 8 3 4 4" xfId="12652"/>
    <cellStyle name="Border 8 3 4 5" xfId="12653"/>
    <cellStyle name="Border 8 3 4 6" xfId="12654"/>
    <cellStyle name="Border 8 3 5" xfId="12655"/>
    <cellStyle name="Border 8 3 5 2" xfId="12656"/>
    <cellStyle name="Border 8 3 5 2 2" xfId="12657"/>
    <cellStyle name="Border 8 3 5 2 3" xfId="12658"/>
    <cellStyle name="Border 8 3 5 2 4" xfId="12659"/>
    <cellStyle name="Border 8 3 5 2 5" xfId="12660"/>
    <cellStyle name="Border 8 3 5 3" xfId="12661"/>
    <cellStyle name="Border 8 3 5 4" xfId="12662"/>
    <cellStyle name="Border 8 3 5 5" xfId="12663"/>
    <cellStyle name="Border 8 3 5 6" xfId="12664"/>
    <cellStyle name="Border 8 3 6" xfId="12665"/>
    <cellStyle name="Border 8 3 6 2" xfId="12666"/>
    <cellStyle name="Border 8 3 6 3" xfId="12667"/>
    <cellStyle name="Border 8 3 6 4" xfId="12668"/>
    <cellStyle name="Border 8 3 6 5" xfId="12669"/>
    <cellStyle name="Border 8 3 7" xfId="12670"/>
    <cellStyle name="Border 8 3 8" xfId="12671"/>
    <cellStyle name="Border 8 3 9" xfId="12672"/>
    <cellStyle name="Border 8 4" xfId="12673"/>
    <cellStyle name="Border 8 4 2" xfId="12674"/>
    <cellStyle name="Border 8 4 2 2" xfId="12675"/>
    <cellStyle name="Border 8 4 2 3" xfId="12676"/>
    <cellStyle name="Border 8 4 2 4" xfId="12677"/>
    <cellStyle name="Border 8 4 2 5" xfId="12678"/>
    <cellStyle name="Border 8 4 3" xfId="12679"/>
    <cellStyle name="Border 8 4 4" xfId="12680"/>
    <cellStyle name="Border 8 4 5" xfId="12681"/>
    <cellStyle name="Border 8 4 6" xfId="12682"/>
    <cellStyle name="Border 8 5" xfId="12683"/>
    <cellStyle name="Border 8 5 2" xfId="12684"/>
    <cellStyle name="Border 8 5 2 2" xfId="12685"/>
    <cellStyle name="Border 8 5 2 3" xfId="12686"/>
    <cellStyle name="Border 8 5 2 4" xfId="12687"/>
    <cellStyle name="Border 8 5 2 5" xfId="12688"/>
    <cellStyle name="Border 8 5 3" xfId="12689"/>
    <cellStyle name="Border 8 5 4" xfId="12690"/>
    <cellStyle name="Border 8 5 5" xfId="12691"/>
    <cellStyle name="Border 8 5 6" xfId="12692"/>
    <cellStyle name="Border 8 6" xfId="12693"/>
    <cellStyle name="Border 8 6 2" xfId="12694"/>
    <cellStyle name="Border 8 6 2 2" xfId="12695"/>
    <cellStyle name="Border 8 6 2 3" xfId="12696"/>
    <cellStyle name="Border 8 6 2 4" xfId="12697"/>
    <cellStyle name="Border 8 6 2 5" xfId="12698"/>
    <cellStyle name="Border 8 6 3" xfId="12699"/>
    <cellStyle name="Border 8 6 4" xfId="12700"/>
    <cellStyle name="Border 8 6 5" xfId="12701"/>
    <cellStyle name="Border 8 6 6" xfId="12702"/>
    <cellStyle name="Border 8 7" xfId="12703"/>
    <cellStyle name="Border 8 7 2" xfId="12704"/>
    <cellStyle name="Border 8 7 2 2" xfId="12705"/>
    <cellStyle name="Border 8 7 2 3" xfId="12706"/>
    <cellStyle name="Border 8 7 2 4" xfId="12707"/>
    <cellStyle name="Border 8 7 2 5" xfId="12708"/>
    <cellStyle name="Border 8 7 3" xfId="12709"/>
    <cellStyle name="Border 8 7 4" xfId="12710"/>
    <cellStyle name="Border 8 7 5" xfId="12711"/>
    <cellStyle name="Border 8 7 6" xfId="12712"/>
    <cellStyle name="Border 8 8" xfId="12713"/>
    <cellStyle name="Border 8 8 2" xfId="12714"/>
    <cellStyle name="Border 8 8 3" xfId="12715"/>
    <cellStyle name="Border 8 8 4" xfId="12716"/>
    <cellStyle name="Border 8 8 5" xfId="12717"/>
    <cellStyle name="Border 8 9" xfId="12718"/>
    <cellStyle name="Border 9" xfId="12719"/>
    <cellStyle name="Bottom bold border_Schedule 1" xfId="12720"/>
    <cellStyle name="CalcComma0" xfId="10641"/>
    <cellStyle name="CalcComma1" xfId="10642"/>
    <cellStyle name="CalcComma2" xfId="10643"/>
    <cellStyle name="CalcComma3" xfId="10644"/>
    <cellStyle name="CalcComma4" xfId="10645"/>
    <cellStyle name="CalcCurr0" xfId="10646"/>
    <cellStyle name="CalcCurr1" xfId="10647"/>
    <cellStyle name="CalcCurr2" xfId="10648"/>
    <cellStyle name="CalcCurr3" xfId="10649"/>
    <cellStyle name="CalcCurr4" xfId="10650"/>
    <cellStyle name="CalcPercent0" xfId="10651"/>
    <cellStyle name="CalcPercent1" xfId="10652"/>
    <cellStyle name="CalcPercent2" xfId="10653"/>
    <cellStyle name="Calculation 10" xfId="1617"/>
    <cellStyle name="Calculation 11" xfId="1618"/>
    <cellStyle name="Calculation 12" xfId="1619"/>
    <cellStyle name="Calculation 13" xfId="1620"/>
    <cellStyle name="Calculation 14" xfId="1621"/>
    <cellStyle name="Calculation 15" xfId="1622"/>
    <cellStyle name="Calculation 16" xfId="1623"/>
    <cellStyle name="Calculation 17" xfId="1624"/>
    <cellStyle name="Calculation 18" xfId="1625"/>
    <cellStyle name="Calculation 19" xfId="1626"/>
    <cellStyle name="Calculation 2" xfId="29"/>
    <cellStyle name="Calculation 2 10" xfId="12722"/>
    <cellStyle name="Calculation 2 10 10" xfId="12723"/>
    <cellStyle name="Calculation 2 10 2" xfId="12724"/>
    <cellStyle name="Calculation 2 10 2 2" xfId="12725"/>
    <cellStyle name="Calculation 2 10 2 2 2" xfId="12726"/>
    <cellStyle name="Calculation 2 10 2 2 3" xfId="12727"/>
    <cellStyle name="Calculation 2 10 2 2 4" xfId="12728"/>
    <cellStyle name="Calculation 2 10 2 2 5" xfId="12729"/>
    <cellStyle name="Calculation 2 10 2 3" xfId="12730"/>
    <cellStyle name="Calculation 2 10 2 4" xfId="12731"/>
    <cellStyle name="Calculation 2 10 2 5" xfId="12732"/>
    <cellStyle name="Calculation 2 10 2 6" xfId="12733"/>
    <cellStyle name="Calculation 2 10 3" xfId="12734"/>
    <cellStyle name="Calculation 2 10 3 2" xfId="12735"/>
    <cellStyle name="Calculation 2 10 3 2 2" xfId="12736"/>
    <cellStyle name="Calculation 2 10 3 2 3" xfId="12737"/>
    <cellStyle name="Calculation 2 10 3 2 4" xfId="12738"/>
    <cellStyle name="Calculation 2 10 3 2 5" xfId="12739"/>
    <cellStyle name="Calculation 2 10 3 3" xfId="12740"/>
    <cellStyle name="Calculation 2 10 3 4" xfId="12741"/>
    <cellStyle name="Calculation 2 10 3 5" xfId="12742"/>
    <cellStyle name="Calculation 2 10 3 6" xfId="12743"/>
    <cellStyle name="Calculation 2 10 4" xfId="12744"/>
    <cellStyle name="Calculation 2 10 4 2" xfId="12745"/>
    <cellStyle name="Calculation 2 10 4 2 2" xfId="12746"/>
    <cellStyle name="Calculation 2 10 4 2 3" xfId="12747"/>
    <cellStyle name="Calculation 2 10 4 2 4" xfId="12748"/>
    <cellStyle name="Calculation 2 10 4 2 5" xfId="12749"/>
    <cellStyle name="Calculation 2 10 4 3" xfId="12750"/>
    <cellStyle name="Calculation 2 10 4 4" xfId="12751"/>
    <cellStyle name="Calculation 2 10 4 5" xfId="12752"/>
    <cellStyle name="Calculation 2 10 4 6" xfId="12753"/>
    <cellStyle name="Calculation 2 10 5" xfId="12754"/>
    <cellStyle name="Calculation 2 10 5 2" xfId="12755"/>
    <cellStyle name="Calculation 2 10 5 2 2" xfId="12756"/>
    <cellStyle name="Calculation 2 10 5 2 3" xfId="12757"/>
    <cellStyle name="Calculation 2 10 5 2 4" xfId="12758"/>
    <cellStyle name="Calculation 2 10 5 2 5" xfId="12759"/>
    <cellStyle name="Calculation 2 10 5 3" xfId="12760"/>
    <cellStyle name="Calculation 2 10 5 4" xfId="12761"/>
    <cellStyle name="Calculation 2 10 5 5" xfId="12762"/>
    <cellStyle name="Calculation 2 10 5 6" xfId="12763"/>
    <cellStyle name="Calculation 2 10 6" xfId="12764"/>
    <cellStyle name="Calculation 2 10 6 2" xfId="12765"/>
    <cellStyle name="Calculation 2 10 6 3" xfId="12766"/>
    <cellStyle name="Calculation 2 10 6 4" xfId="12767"/>
    <cellStyle name="Calculation 2 10 6 5" xfId="12768"/>
    <cellStyle name="Calculation 2 10 7" xfId="12769"/>
    <cellStyle name="Calculation 2 10 8" xfId="12770"/>
    <cellStyle name="Calculation 2 10 9" xfId="12771"/>
    <cellStyle name="Calculation 2 11" xfId="12772"/>
    <cellStyle name="Calculation 2 11 2" xfId="12773"/>
    <cellStyle name="Calculation 2 11 2 2" xfId="12774"/>
    <cellStyle name="Calculation 2 11 2 3" xfId="12775"/>
    <cellStyle name="Calculation 2 11 2 4" xfId="12776"/>
    <cellStyle name="Calculation 2 11 2 5" xfId="12777"/>
    <cellStyle name="Calculation 2 11 3" xfId="12778"/>
    <cellStyle name="Calculation 2 11 4" xfId="12779"/>
    <cellStyle name="Calculation 2 11 5" xfId="12780"/>
    <cellStyle name="Calculation 2 11 6" xfId="12781"/>
    <cellStyle name="Calculation 2 12" xfId="12782"/>
    <cellStyle name="Calculation 2 12 2" xfId="12783"/>
    <cellStyle name="Calculation 2 12 2 2" xfId="12784"/>
    <cellStyle name="Calculation 2 12 2 3" xfId="12785"/>
    <cellStyle name="Calculation 2 12 2 4" xfId="12786"/>
    <cellStyle name="Calculation 2 12 2 5" xfId="12787"/>
    <cellStyle name="Calculation 2 12 3" xfId="12788"/>
    <cellStyle name="Calculation 2 12 4" xfId="12789"/>
    <cellStyle name="Calculation 2 12 5" xfId="12790"/>
    <cellStyle name="Calculation 2 12 6" xfId="12791"/>
    <cellStyle name="Calculation 2 13" xfId="12792"/>
    <cellStyle name="Calculation 2 13 2" xfId="12793"/>
    <cellStyle name="Calculation 2 13 2 2" xfId="12794"/>
    <cellStyle name="Calculation 2 13 2 3" xfId="12795"/>
    <cellStyle name="Calculation 2 13 2 4" xfId="12796"/>
    <cellStyle name="Calculation 2 13 2 5" xfId="12797"/>
    <cellStyle name="Calculation 2 13 3" xfId="12798"/>
    <cellStyle name="Calculation 2 13 4" xfId="12799"/>
    <cellStyle name="Calculation 2 13 5" xfId="12800"/>
    <cellStyle name="Calculation 2 13 6" xfId="12801"/>
    <cellStyle name="Calculation 2 14" xfId="12802"/>
    <cellStyle name="Calculation 2 14 2" xfId="12803"/>
    <cellStyle name="Calculation 2 14 3" xfId="12804"/>
    <cellStyle name="Calculation 2 14 4" xfId="12805"/>
    <cellStyle name="Calculation 2 14 5" xfId="12806"/>
    <cellStyle name="Calculation 2 15" xfId="12807"/>
    <cellStyle name="Calculation 2 16" xfId="12808"/>
    <cellStyle name="Calculation 2 17" xfId="12809"/>
    <cellStyle name="Calculation 2 18" xfId="12810"/>
    <cellStyle name="Calculation 2 19" xfId="12721"/>
    <cellStyle name="Calculation 2 2" xfId="1628"/>
    <cellStyle name="Calculation 2 2 10" xfId="12812"/>
    <cellStyle name="Calculation 2 2 10 2" xfId="12813"/>
    <cellStyle name="Calculation 2 2 10 2 2" xfId="12814"/>
    <cellStyle name="Calculation 2 2 10 2 3" xfId="12815"/>
    <cellStyle name="Calculation 2 2 10 2 4" xfId="12816"/>
    <cellStyle name="Calculation 2 2 10 2 5" xfId="12817"/>
    <cellStyle name="Calculation 2 2 10 3" xfId="12818"/>
    <cellStyle name="Calculation 2 2 10 4" xfId="12819"/>
    <cellStyle name="Calculation 2 2 10 5" xfId="12820"/>
    <cellStyle name="Calculation 2 2 10 6" xfId="12821"/>
    <cellStyle name="Calculation 2 2 11" xfId="12822"/>
    <cellStyle name="Calculation 2 2 11 2" xfId="12823"/>
    <cellStyle name="Calculation 2 2 11 2 2" xfId="12824"/>
    <cellStyle name="Calculation 2 2 11 2 3" xfId="12825"/>
    <cellStyle name="Calculation 2 2 11 2 4" xfId="12826"/>
    <cellStyle name="Calculation 2 2 11 2 5" xfId="12827"/>
    <cellStyle name="Calculation 2 2 11 3" xfId="12828"/>
    <cellStyle name="Calculation 2 2 11 4" xfId="12829"/>
    <cellStyle name="Calculation 2 2 11 5" xfId="12830"/>
    <cellStyle name="Calculation 2 2 11 6" xfId="12831"/>
    <cellStyle name="Calculation 2 2 12" xfId="12832"/>
    <cellStyle name="Calculation 2 2 12 2" xfId="12833"/>
    <cellStyle name="Calculation 2 2 12 3" xfId="12834"/>
    <cellStyle name="Calculation 2 2 12 4" xfId="12835"/>
    <cellStyle name="Calculation 2 2 12 5" xfId="12836"/>
    <cellStyle name="Calculation 2 2 13" xfId="12837"/>
    <cellStyle name="Calculation 2 2 14" xfId="12838"/>
    <cellStyle name="Calculation 2 2 15" xfId="12839"/>
    <cellStyle name="Calculation 2 2 16" xfId="12840"/>
    <cellStyle name="Calculation 2 2 17" xfId="12811"/>
    <cellStyle name="Calculation 2 2 2" xfId="1629"/>
    <cellStyle name="Calculation 2 2 2 10" xfId="12842"/>
    <cellStyle name="Calculation 2 2 2 11" xfId="12843"/>
    <cellStyle name="Calculation 2 2 2 12" xfId="12844"/>
    <cellStyle name="Calculation 2 2 2 13" xfId="12841"/>
    <cellStyle name="Calculation 2 2 2 2" xfId="12845"/>
    <cellStyle name="Calculation 2 2 2 2 10" xfId="12846"/>
    <cellStyle name="Calculation 2 2 2 2 11" xfId="12847"/>
    <cellStyle name="Calculation 2 2 2 2 2" xfId="12848"/>
    <cellStyle name="Calculation 2 2 2 2 2 10" xfId="12849"/>
    <cellStyle name="Calculation 2 2 2 2 2 2" xfId="12850"/>
    <cellStyle name="Calculation 2 2 2 2 2 2 2" xfId="12851"/>
    <cellStyle name="Calculation 2 2 2 2 2 2 2 2" xfId="12852"/>
    <cellStyle name="Calculation 2 2 2 2 2 2 2 3" xfId="12853"/>
    <cellStyle name="Calculation 2 2 2 2 2 2 2 4" xfId="12854"/>
    <cellStyle name="Calculation 2 2 2 2 2 2 2 5" xfId="12855"/>
    <cellStyle name="Calculation 2 2 2 2 2 2 3" xfId="12856"/>
    <cellStyle name="Calculation 2 2 2 2 2 2 4" xfId="12857"/>
    <cellStyle name="Calculation 2 2 2 2 2 2 5" xfId="12858"/>
    <cellStyle name="Calculation 2 2 2 2 2 2 6" xfId="12859"/>
    <cellStyle name="Calculation 2 2 2 2 2 3" xfId="12860"/>
    <cellStyle name="Calculation 2 2 2 2 2 3 2" xfId="12861"/>
    <cellStyle name="Calculation 2 2 2 2 2 3 2 2" xfId="12862"/>
    <cellStyle name="Calculation 2 2 2 2 2 3 2 3" xfId="12863"/>
    <cellStyle name="Calculation 2 2 2 2 2 3 2 4" xfId="12864"/>
    <cellStyle name="Calculation 2 2 2 2 2 3 2 5" xfId="12865"/>
    <cellStyle name="Calculation 2 2 2 2 2 3 3" xfId="12866"/>
    <cellStyle name="Calculation 2 2 2 2 2 3 4" xfId="12867"/>
    <cellStyle name="Calculation 2 2 2 2 2 3 5" xfId="12868"/>
    <cellStyle name="Calculation 2 2 2 2 2 3 6" xfId="12869"/>
    <cellStyle name="Calculation 2 2 2 2 2 4" xfId="12870"/>
    <cellStyle name="Calculation 2 2 2 2 2 4 2" xfId="12871"/>
    <cellStyle name="Calculation 2 2 2 2 2 4 2 2" xfId="12872"/>
    <cellStyle name="Calculation 2 2 2 2 2 4 2 3" xfId="12873"/>
    <cellStyle name="Calculation 2 2 2 2 2 4 2 4" xfId="12874"/>
    <cellStyle name="Calculation 2 2 2 2 2 4 2 5" xfId="12875"/>
    <cellStyle name="Calculation 2 2 2 2 2 4 3" xfId="12876"/>
    <cellStyle name="Calculation 2 2 2 2 2 4 4" xfId="12877"/>
    <cellStyle name="Calculation 2 2 2 2 2 4 5" xfId="12878"/>
    <cellStyle name="Calculation 2 2 2 2 2 4 6" xfId="12879"/>
    <cellStyle name="Calculation 2 2 2 2 2 5" xfId="12880"/>
    <cellStyle name="Calculation 2 2 2 2 2 5 2" xfId="12881"/>
    <cellStyle name="Calculation 2 2 2 2 2 5 2 2" xfId="12882"/>
    <cellStyle name="Calculation 2 2 2 2 2 5 2 3" xfId="12883"/>
    <cellStyle name="Calculation 2 2 2 2 2 5 2 4" xfId="12884"/>
    <cellStyle name="Calculation 2 2 2 2 2 5 2 5" xfId="12885"/>
    <cellStyle name="Calculation 2 2 2 2 2 5 3" xfId="12886"/>
    <cellStyle name="Calculation 2 2 2 2 2 5 4" xfId="12887"/>
    <cellStyle name="Calculation 2 2 2 2 2 5 5" xfId="12888"/>
    <cellStyle name="Calculation 2 2 2 2 2 5 6" xfId="12889"/>
    <cellStyle name="Calculation 2 2 2 2 2 6" xfId="12890"/>
    <cellStyle name="Calculation 2 2 2 2 2 6 2" xfId="12891"/>
    <cellStyle name="Calculation 2 2 2 2 2 6 3" xfId="12892"/>
    <cellStyle name="Calculation 2 2 2 2 2 6 4" xfId="12893"/>
    <cellStyle name="Calculation 2 2 2 2 2 6 5" xfId="12894"/>
    <cellStyle name="Calculation 2 2 2 2 2 7" xfId="12895"/>
    <cellStyle name="Calculation 2 2 2 2 2 8" xfId="12896"/>
    <cellStyle name="Calculation 2 2 2 2 2 9" xfId="12897"/>
    <cellStyle name="Calculation 2 2 2 2 3" xfId="12898"/>
    <cellStyle name="Calculation 2 2 2 2 3 10" xfId="12899"/>
    <cellStyle name="Calculation 2 2 2 2 3 2" xfId="12900"/>
    <cellStyle name="Calculation 2 2 2 2 3 2 2" xfId="12901"/>
    <cellStyle name="Calculation 2 2 2 2 3 2 2 2" xfId="12902"/>
    <cellStyle name="Calculation 2 2 2 2 3 2 2 3" xfId="12903"/>
    <cellStyle name="Calculation 2 2 2 2 3 2 2 4" xfId="12904"/>
    <cellStyle name="Calculation 2 2 2 2 3 2 2 5" xfId="12905"/>
    <cellStyle name="Calculation 2 2 2 2 3 2 3" xfId="12906"/>
    <cellStyle name="Calculation 2 2 2 2 3 2 4" xfId="12907"/>
    <cellStyle name="Calculation 2 2 2 2 3 2 5" xfId="12908"/>
    <cellStyle name="Calculation 2 2 2 2 3 2 6" xfId="12909"/>
    <cellStyle name="Calculation 2 2 2 2 3 3" xfId="12910"/>
    <cellStyle name="Calculation 2 2 2 2 3 3 2" xfId="12911"/>
    <cellStyle name="Calculation 2 2 2 2 3 3 2 2" xfId="12912"/>
    <cellStyle name="Calculation 2 2 2 2 3 3 2 3" xfId="12913"/>
    <cellStyle name="Calculation 2 2 2 2 3 3 2 4" xfId="12914"/>
    <cellStyle name="Calculation 2 2 2 2 3 3 2 5" xfId="12915"/>
    <cellStyle name="Calculation 2 2 2 2 3 3 3" xfId="12916"/>
    <cellStyle name="Calculation 2 2 2 2 3 3 4" xfId="12917"/>
    <cellStyle name="Calculation 2 2 2 2 3 3 5" xfId="12918"/>
    <cellStyle name="Calculation 2 2 2 2 3 3 6" xfId="12919"/>
    <cellStyle name="Calculation 2 2 2 2 3 4" xfId="12920"/>
    <cellStyle name="Calculation 2 2 2 2 3 4 2" xfId="12921"/>
    <cellStyle name="Calculation 2 2 2 2 3 4 2 2" xfId="12922"/>
    <cellStyle name="Calculation 2 2 2 2 3 4 2 3" xfId="12923"/>
    <cellStyle name="Calculation 2 2 2 2 3 4 2 4" xfId="12924"/>
    <cellStyle name="Calculation 2 2 2 2 3 4 2 5" xfId="12925"/>
    <cellStyle name="Calculation 2 2 2 2 3 4 3" xfId="12926"/>
    <cellStyle name="Calculation 2 2 2 2 3 4 4" xfId="12927"/>
    <cellStyle name="Calculation 2 2 2 2 3 4 5" xfId="12928"/>
    <cellStyle name="Calculation 2 2 2 2 3 4 6" xfId="12929"/>
    <cellStyle name="Calculation 2 2 2 2 3 5" xfId="12930"/>
    <cellStyle name="Calculation 2 2 2 2 3 5 2" xfId="12931"/>
    <cellStyle name="Calculation 2 2 2 2 3 5 2 2" xfId="12932"/>
    <cellStyle name="Calculation 2 2 2 2 3 5 2 3" xfId="12933"/>
    <cellStyle name="Calculation 2 2 2 2 3 5 2 4" xfId="12934"/>
    <cellStyle name="Calculation 2 2 2 2 3 5 2 5" xfId="12935"/>
    <cellStyle name="Calculation 2 2 2 2 3 5 3" xfId="12936"/>
    <cellStyle name="Calculation 2 2 2 2 3 5 4" xfId="12937"/>
    <cellStyle name="Calculation 2 2 2 2 3 5 5" xfId="12938"/>
    <cellStyle name="Calculation 2 2 2 2 3 5 6" xfId="12939"/>
    <cellStyle name="Calculation 2 2 2 2 3 6" xfId="12940"/>
    <cellStyle name="Calculation 2 2 2 2 3 6 2" xfId="12941"/>
    <cellStyle name="Calculation 2 2 2 2 3 6 3" xfId="12942"/>
    <cellStyle name="Calculation 2 2 2 2 3 6 4" xfId="12943"/>
    <cellStyle name="Calculation 2 2 2 2 3 6 5" xfId="12944"/>
    <cellStyle name="Calculation 2 2 2 2 3 7" xfId="12945"/>
    <cellStyle name="Calculation 2 2 2 2 3 8" xfId="12946"/>
    <cellStyle name="Calculation 2 2 2 2 3 9" xfId="12947"/>
    <cellStyle name="Calculation 2 2 2 2 4" xfId="12948"/>
    <cellStyle name="Calculation 2 2 2 2 4 2" xfId="12949"/>
    <cellStyle name="Calculation 2 2 2 2 4 2 2" xfId="12950"/>
    <cellStyle name="Calculation 2 2 2 2 4 2 3" xfId="12951"/>
    <cellStyle name="Calculation 2 2 2 2 4 2 4" xfId="12952"/>
    <cellStyle name="Calculation 2 2 2 2 4 2 5" xfId="12953"/>
    <cellStyle name="Calculation 2 2 2 2 4 3" xfId="12954"/>
    <cellStyle name="Calculation 2 2 2 2 4 4" xfId="12955"/>
    <cellStyle name="Calculation 2 2 2 2 4 5" xfId="12956"/>
    <cellStyle name="Calculation 2 2 2 2 4 6" xfId="12957"/>
    <cellStyle name="Calculation 2 2 2 2 5" xfId="12958"/>
    <cellStyle name="Calculation 2 2 2 2 5 2" xfId="12959"/>
    <cellStyle name="Calculation 2 2 2 2 5 2 2" xfId="12960"/>
    <cellStyle name="Calculation 2 2 2 2 5 2 3" xfId="12961"/>
    <cellStyle name="Calculation 2 2 2 2 5 2 4" xfId="12962"/>
    <cellStyle name="Calculation 2 2 2 2 5 2 5" xfId="12963"/>
    <cellStyle name="Calculation 2 2 2 2 5 3" xfId="12964"/>
    <cellStyle name="Calculation 2 2 2 2 5 4" xfId="12965"/>
    <cellStyle name="Calculation 2 2 2 2 5 5" xfId="12966"/>
    <cellStyle name="Calculation 2 2 2 2 5 6" xfId="12967"/>
    <cellStyle name="Calculation 2 2 2 2 6" xfId="12968"/>
    <cellStyle name="Calculation 2 2 2 2 6 2" xfId="12969"/>
    <cellStyle name="Calculation 2 2 2 2 6 2 2" xfId="12970"/>
    <cellStyle name="Calculation 2 2 2 2 6 2 3" xfId="12971"/>
    <cellStyle name="Calculation 2 2 2 2 6 2 4" xfId="12972"/>
    <cellStyle name="Calculation 2 2 2 2 6 2 5" xfId="12973"/>
    <cellStyle name="Calculation 2 2 2 2 6 3" xfId="12974"/>
    <cellStyle name="Calculation 2 2 2 2 6 4" xfId="12975"/>
    <cellStyle name="Calculation 2 2 2 2 6 5" xfId="12976"/>
    <cellStyle name="Calculation 2 2 2 2 6 6" xfId="12977"/>
    <cellStyle name="Calculation 2 2 2 2 7" xfId="12978"/>
    <cellStyle name="Calculation 2 2 2 2 7 2" xfId="12979"/>
    <cellStyle name="Calculation 2 2 2 2 7 3" xfId="12980"/>
    <cellStyle name="Calculation 2 2 2 2 7 4" xfId="12981"/>
    <cellStyle name="Calculation 2 2 2 2 7 5" xfId="12982"/>
    <cellStyle name="Calculation 2 2 2 2 8" xfId="12983"/>
    <cellStyle name="Calculation 2 2 2 2 9" xfId="12984"/>
    <cellStyle name="Calculation 2 2 2 3" xfId="12985"/>
    <cellStyle name="Calculation 2 2 2 3 10" xfId="12986"/>
    <cellStyle name="Calculation 2 2 2 3 2" xfId="12987"/>
    <cellStyle name="Calculation 2 2 2 3 2 2" xfId="12988"/>
    <cellStyle name="Calculation 2 2 2 3 2 2 2" xfId="12989"/>
    <cellStyle name="Calculation 2 2 2 3 2 2 3" xfId="12990"/>
    <cellStyle name="Calculation 2 2 2 3 2 2 4" xfId="12991"/>
    <cellStyle name="Calculation 2 2 2 3 2 2 5" xfId="12992"/>
    <cellStyle name="Calculation 2 2 2 3 2 3" xfId="12993"/>
    <cellStyle name="Calculation 2 2 2 3 2 4" xfId="12994"/>
    <cellStyle name="Calculation 2 2 2 3 2 5" xfId="12995"/>
    <cellStyle name="Calculation 2 2 2 3 2 6" xfId="12996"/>
    <cellStyle name="Calculation 2 2 2 3 3" xfId="12997"/>
    <cellStyle name="Calculation 2 2 2 3 3 2" xfId="12998"/>
    <cellStyle name="Calculation 2 2 2 3 3 2 2" xfId="12999"/>
    <cellStyle name="Calculation 2 2 2 3 3 2 3" xfId="13000"/>
    <cellStyle name="Calculation 2 2 2 3 3 2 4" xfId="13001"/>
    <cellStyle name="Calculation 2 2 2 3 3 2 5" xfId="13002"/>
    <cellStyle name="Calculation 2 2 2 3 3 3" xfId="13003"/>
    <cellStyle name="Calculation 2 2 2 3 3 4" xfId="13004"/>
    <cellStyle name="Calculation 2 2 2 3 3 5" xfId="13005"/>
    <cellStyle name="Calculation 2 2 2 3 3 6" xfId="13006"/>
    <cellStyle name="Calculation 2 2 2 3 4" xfId="13007"/>
    <cellStyle name="Calculation 2 2 2 3 4 2" xfId="13008"/>
    <cellStyle name="Calculation 2 2 2 3 4 2 2" xfId="13009"/>
    <cellStyle name="Calculation 2 2 2 3 4 2 3" xfId="13010"/>
    <cellStyle name="Calculation 2 2 2 3 4 2 4" xfId="13011"/>
    <cellStyle name="Calculation 2 2 2 3 4 2 5" xfId="13012"/>
    <cellStyle name="Calculation 2 2 2 3 4 3" xfId="13013"/>
    <cellStyle name="Calculation 2 2 2 3 4 4" xfId="13014"/>
    <cellStyle name="Calculation 2 2 2 3 4 5" xfId="13015"/>
    <cellStyle name="Calculation 2 2 2 3 4 6" xfId="13016"/>
    <cellStyle name="Calculation 2 2 2 3 5" xfId="13017"/>
    <cellStyle name="Calculation 2 2 2 3 5 2" xfId="13018"/>
    <cellStyle name="Calculation 2 2 2 3 5 2 2" xfId="13019"/>
    <cellStyle name="Calculation 2 2 2 3 5 2 3" xfId="13020"/>
    <cellStyle name="Calculation 2 2 2 3 5 2 4" xfId="13021"/>
    <cellStyle name="Calculation 2 2 2 3 5 2 5" xfId="13022"/>
    <cellStyle name="Calculation 2 2 2 3 5 3" xfId="13023"/>
    <cellStyle name="Calculation 2 2 2 3 5 4" xfId="13024"/>
    <cellStyle name="Calculation 2 2 2 3 5 5" xfId="13025"/>
    <cellStyle name="Calculation 2 2 2 3 5 6" xfId="13026"/>
    <cellStyle name="Calculation 2 2 2 3 6" xfId="13027"/>
    <cellStyle name="Calculation 2 2 2 3 6 2" xfId="13028"/>
    <cellStyle name="Calculation 2 2 2 3 6 3" xfId="13029"/>
    <cellStyle name="Calculation 2 2 2 3 6 4" xfId="13030"/>
    <cellStyle name="Calculation 2 2 2 3 6 5" xfId="13031"/>
    <cellStyle name="Calculation 2 2 2 3 7" xfId="13032"/>
    <cellStyle name="Calculation 2 2 2 3 8" xfId="13033"/>
    <cellStyle name="Calculation 2 2 2 3 9" xfId="13034"/>
    <cellStyle name="Calculation 2 2 2 4" xfId="13035"/>
    <cellStyle name="Calculation 2 2 2 4 10" xfId="13036"/>
    <cellStyle name="Calculation 2 2 2 4 2" xfId="13037"/>
    <cellStyle name="Calculation 2 2 2 4 2 2" xfId="13038"/>
    <cellStyle name="Calculation 2 2 2 4 2 2 2" xfId="13039"/>
    <cellStyle name="Calculation 2 2 2 4 2 2 3" xfId="13040"/>
    <cellStyle name="Calculation 2 2 2 4 2 2 4" xfId="13041"/>
    <cellStyle name="Calculation 2 2 2 4 2 2 5" xfId="13042"/>
    <cellStyle name="Calculation 2 2 2 4 2 3" xfId="13043"/>
    <cellStyle name="Calculation 2 2 2 4 2 4" xfId="13044"/>
    <cellStyle name="Calculation 2 2 2 4 2 5" xfId="13045"/>
    <cellStyle name="Calculation 2 2 2 4 2 6" xfId="13046"/>
    <cellStyle name="Calculation 2 2 2 4 3" xfId="13047"/>
    <cellStyle name="Calculation 2 2 2 4 3 2" xfId="13048"/>
    <cellStyle name="Calculation 2 2 2 4 3 2 2" xfId="13049"/>
    <cellStyle name="Calculation 2 2 2 4 3 2 3" xfId="13050"/>
    <cellStyle name="Calculation 2 2 2 4 3 2 4" xfId="13051"/>
    <cellStyle name="Calculation 2 2 2 4 3 2 5" xfId="13052"/>
    <cellStyle name="Calculation 2 2 2 4 3 3" xfId="13053"/>
    <cellStyle name="Calculation 2 2 2 4 3 4" xfId="13054"/>
    <cellStyle name="Calculation 2 2 2 4 3 5" xfId="13055"/>
    <cellStyle name="Calculation 2 2 2 4 3 6" xfId="13056"/>
    <cellStyle name="Calculation 2 2 2 4 4" xfId="13057"/>
    <cellStyle name="Calculation 2 2 2 4 4 2" xfId="13058"/>
    <cellStyle name="Calculation 2 2 2 4 4 2 2" xfId="13059"/>
    <cellStyle name="Calculation 2 2 2 4 4 2 3" xfId="13060"/>
    <cellStyle name="Calculation 2 2 2 4 4 2 4" xfId="13061"/>
    <cellStyle name="Calculation 2 2 2 4 4 2 5" xfId="13062"/>
    <cellStyle name="Calculation 2 2 2 4 4 3" xfId="13063"/>
    <cellStyle name="Calculation 2 2 2 4 4 4" xfId="13064"/>
    <cellStyle name="Calculation 2 2 2 4 4 5" xfId="13065"/>
    <cellStyle name="Calculation 2 2 2 4 4 6" xfId="13066"/>
    <cellStyle name="Calculation 2 2 2 4 5" xfId="13067"/>
    <cellStyle name="Calculation 2 2 2 4 5 2" xfId="13068"/>
    <cellStyle name="Calculation 2 2 2 4 5 2 2" xfId="13069"/>
    <cellStyle name="Calculation 2 2 2 4 5 2 3" xfId="13070"/>
    <cellStyle name="Calculation 2 2 2 4 5 2 4" xfId="13071"/>
    <cellStyle name="Calculation 2 2 2 4 5 2 5" xfId="13072"/>
    <cellStyle name="Calculation 2 2 2 4 5 3" xfId="13073"/>
    <cellStyle name="Calculation 2 2 2 4 5 4" xfId="13074"/>
    <cellStyle name="Calculation 2 2 2 4 5 5" xfId="13075"/>
    <cellStyle name="Calculation 2 2 2 4 5 6" xfId="13076"/>
    <cellStyle name="Calculation 2 2 2 4 6" xfId="13077"/>
    <cellStyle name="Calculation 2 2 2 4 6 2" xfId="13078"/>
    <cellStyle name="Calculation 2 2 2 4 6 3" xfId="13079"/>
    <cellStyle name="Calculation 2 2 2 4 6 4" xfId="13080"/>
    <cellStyle name="Calculation 2 2 2 4 6 5" xfId="13081"/>
    <cellStyle name="Calculation 2 2 2 4 7" xfId="13082"/>
    <cellStyle name="Calculation 2 2 2 4 8" xfId="13083"/>
    <cellStyle name="Calculation 2 2 2 4 9" xfId="13084"/>
    <cellStyle name="Calculation 2 2 2 5" xfId="13085"/>
    <cellStyle name="Calculation 2 2 2 5 2" xfId="13086"/>
    <cellStyle name="Calculation 2 2 2 5 2 2" xfId="13087"/>
    <cellStyle name="Calculation 2 2 2 5 2 3" xfId="13088"/>
    <cellStyle name="Calculation 2 2 2 5 2 4" xfId="13089"/>
    <cellStyle name="Calculation 2 2 2 5 2 5" xfId="13090"/>
    <cellStyle name="Calculation 2 2 2 5 3" xfId="13091"/>
    <cellStyle name="Calculation 2 2 2 5 4" xfId="13092"/>
    <cellStyle name="Calculation 2 2 2 5 5" xfId="13093"/>
    <cellStyle name="Calculation 2 2 2 5 6" xfId="13094"/>
    <cellStyle name="Calculation 2 2 2 6" xfId="13095"/>
    <cellStyle name="Calculation 2 2 2 6 2" xfId="13096"/>
    <cellStyle name="Calculation 2 2 2 6 2 2" xfId="13097"/>
    <cellStyle name="Calculation 2 2 2 6 2 3" xfId="13098"/>
    <cellStyle name="Calculation 2 2 2 6 2 4" xfId="13099"/>
    <cellStyle name="Calculation 2 2 2 6 2 5" xfId="13100"/>
    <cellStyle name="Calculation 2 2 2 6 3" xfId="13101"/>
    <cellStyle name="Calculation 2 2 2 6 4" xfId="13102"/>
    <cellStyle name="Calculation 2 2 2 6 5" xfId="13103"/>
    <cellStyle name="Calculation 2 2 2 6 6" xfId="13104"/>
    <cellStyle name="Calculation 2 2 2 7" xfId="13105"/>
    <cellStyle name="Calculation 2 2 2 7 2" xfId="13106"/>
    <cellStyle name="Calculation 2 2 2 7 2 2" xfId="13107"/>
    <cellStyle name="Calculation 2 2 2 7 2 3" xfId="13108"/>
    <cellStyle name="Calculation 2 2 2 7 2 4" xfId="13109"/>
    <cellStyle name="Calculation 2 2 2 7 2 5" xfId="13110"/>
    <cellStyle name="Calculation 2 2 2 7 3" xfId="13111"/>
    <cellStyle name="Calculation 2 2 2 7 4" xfId="13112"/>
    <cellStyle name="Calculation 2 2 2 7 5" xfId="13113"/>
    <cellStyle name="Calculation 2 2 2 7 6" xfId="13114"/>
    <cellStyle name="Calculation 2 2 2 8" xfId="13115"/>
    <cellStyle name="Calculation 2 2 2 8 2" xfId="13116"/>
    <cellStyle name="Calculation 2 2 2 8 3" xfId="13117"/>
    <cellStyle name="Calculation 2 2 2 8 4" xfId="13118"/>
    <cellStyle name="Calculation 2 2 2 8 5" xfId="13119"/>
    <cellStyle name="Calculation 2 2 2 9" xfId="13120"/>
    <cellStyle name="Calculation 2 2 3" xfId="13121"/>
    <cellStyle name="Calculation 2 2 3 10" xfId="13122"/>
    <cellStyle name="Calculation 2 2 3 11" xfId="13123"/>
    <cellStyle name="Calculation 2 2 3 2" xfId="13124"/>
    <cellStyle name="Calculation 2 2 3 2 10" xfId="13125"/>
    <cellStyle name="Calculation 2 2 3 2 2" xfId="13126"/>
    <cellStyle name="Calculation 2 2 3 2 2 2" xfId="13127"/>
    <cellStyle name="Calculation 2 2 3 2 2 2 2" xfId="13128"/>
    <cellStyle name="Calculation 2 2 3 2 2 2 3" xfId="13129"/>
    <cellStyle name="Calculation 2 2 3 2 2 2 4" xfId="13130"/>
    <cellStyle name="Calculation 2 2 3 2 2 2 5" xfId="13131"/>
    <cellStyle name="Calculation 2 2 3 2 2 3" xfId="13132"/>
    <cellStyle name="Calculation 2 2 3 2 2 4" xfId="13133"/>
    <cellStyle name="Calculation 2 2 3 2 2 5" xfId="13134"/>
    <cellStyle name="Calculation 2 2 3 2 2 6" xfId="13135"/>
    <cellStyle name="Calculation 2 2 3 2 3" xfId="13136"/>
    <cellStyle name="Calculation 2 2 3 2 3 2" xfId="13137"/>
    <cellStyle name="Calculation 2 2 3 2 3 2 2" xfId="13138"/>
    <cellStyle name="Calculation 2 2 3 2 3 2 3" xfId="13139"/>
    <cellStyle name="Calculation 2 2 3 2 3 2 4" xfId="13140"/>
    <cellStyle name="Calculation 2 2 3 2 3 2 5" xfId="13141"/>
    <cellStyle name="Calculation 2 2 3 2 3 3" xfId="13142"/>
    <cellStyle name="Calculation 2 2 3 2 3 4" xfId="13143"/>
    <cellStyle name="Calculation 2 2 3 2 3 5" xfId="13144"/>
    <cellStyle name="Calculation 2 2 3 2 3 6" xfId="13145"/>
    <cellStyle name="Calculation 2 2 3 2 4" xfId="13146"/>
    <cellStyle name="Calculation 2 2 3 2 4 2" xfId="13147"/>
    <cellStyle name="Calculation 2 2 3 2 4 2 2" xfId="13148"/>
    <cellStyle name="Calculation 2 2 3 2 4 2 3" xfId="13149"/>
    <cellStyle name="Calculation 2 2 3 2 4 2 4" xfId="13150"/>
    <cellStyle name="Calculation 2 2 3 2 4 2 5" xfId="13151"/>
    <cellStyle name="Calculation 2 2 3 2 4 3" xfId="13152"/>
    <cellStyle name="Calculation 2 2 3 2 4 4" xfId="13153"/>
    <cellStyle name="Calculation 2 2 3 2 4 5" xfId="13154"/>
    <cellStyle name="Calculation 2 2 3 2 4 6" xfId="13155"/>
    <cellStyle name="Calculation 2 2 3 2 5" xfId="13156"/>
    <cellStyle name="Calculation 2 2 3 2 5 2" xfId="13157"/>
    <cellStyle name="Calculation 2 2 3 2 5 2 2" xfId="13158"/>
    <cellStyle name="Calculation 2 2 3 2 5 2 3" xfId="13159"/>
    <cellStyle name="Calculation 2 2 3 2 5 2 4" xfId="13160"/>
    <cellStyle name="Calculation 2 2 3 2 5 2 5" xfId="13161"/>
    <cellStyle name="Calculation 2 2 3 2 5 3" xfId="13162"/>
    <cellStyle name="Calculation 2 2 3 2 5 4" xfId="13163"/>
    <cellStyle name="Calculation 2 2 3 2 5 5" xfId="13164"/>
    <cellStyle name="Calculation 2 2 3 2 5 6" xfId="13165"/>
    <cellStyle name="Calculation 2 2 3 2 6" xfId="13166"/>
    <cellStyle name="Calculation 2 2 3 2 6 2" xfId="13167"/>
    <cellStyle name="Calculation 2 2 3 2 6 3" xfId="13168"/>
    <cellStyle name="Calculation 2 2 3 2 6 4" xfId="13169"/>
    <cellStyle name="Calculation 2 2 3 2 6 5" xfId="13170"/>
    <cellStyle name="Calculation 2 2 3 2 7" xfId="13171"/>
    <cellStyle name="Calculation 2 2 3 2 8" xfId="13172"/>
    <cellStyle name="Calculation 2 2 3 2 9" xfId="13173"/>
    <cellStyle name="Calculation 2 2 3 3" xfId="13174"/>
    <cellStyle name="Calculation 2 2 3 3 10" xfId="13175"/>
    <cellStyle name="Calculation 2 2 3 3 2" xfId="13176"/>
    <cellStyle name="Calculation 2 2 3 3 2 2" xfId="13177"/>
    <cellStyle name="Calculation 2 2 3 3 2 2 2" xfId="13178"/>
    <cellStyle name="Calculation 2 2 3 3 2 2 3" xfId="13179"/>
    <cellStyle name="Calculation 2 2 3 3 2 2 4" xfId="13180"/>
    <cellStyle name="Calculation 2 2 3 3 2 2 5" xfId="13181"/>
    <cellStyle name="Calculation 2 2 3 3 2 3" xfId="13182"/>
    <cellStyle name="Calculation 2 2 3 3 2 4" xfId="13183"/>
    <cellStyle name="Calculation 2 2 3 3 2 5" xfId="13184"/>
    <cellStyle name="Calculation 2 2 3 3 2 6" xfId="13185"/>
    <cellStyle name="Calculation 2 2 3 3 3" xfId="13186"/>
    <cellStyle name="Calculation 2 2 3 3 3 2" xfId="13187"/>
    <cellStyle name="Calculation 2 2 3 3 3 2 2" xfId="13188"/>
    <cellStyle name="Calculation 2 2 3 3 3 2 3" xfId="13189"/>
    <cellStyle name="Calculation 2 2 3 3 3 2 4" xfId="13190"/>
    <cellStyle name="Calculation 2 2 3 3 3 2 5" xfId="13191"/>
    <cellStyle name="Calculation 2 2 3 3 3 3" xfId="13192"/>
    <cellStyle name="Calculation 2 2 3 3 3 4" xfId="13193"/>
    <cellStyle name="Calculation 2 2 3 3 3 5" xfId="13194"/>
    <cellStyle name="Calculation 2 2 3 3 3 6" xfId="13195"/>
    <cellStyle name="Calculation 2 2 3 3 4" xfId="13196"/>
    <cellStyle name="Calculation 2 2 3 3 4 2" xfId="13197"/>
    <cellStyle name="Calculation 2 2 3 3 4 2 2" xfId="13198"/>
    <cellStyle name="Calculation 2 2 3 3 4 2 3" xfId="13199"/>
    <cellStyle name="Calculation 2 2 3 3 4 2 4" xfId="13200"/>
    <cellStyle name="Calculation 2 2 3 3 4 2 5" xfId="13201"/>
    <cellStyle name="Calculation 2 2 3 3 4 3" xfId="13202"/>
    <cellStyle name="Calculation 2 2 3 3 4 4" xfId="13203"/>
    <cellStyle name="Calculation 2 2 3 3 4 5" xfId="13204"/>
    <cellStyle name="Calculation 2 2 3 3 4 6" xfId="13205"/>
    <cellStyle name="Calculation 2 2 3 3 5" xfId="13206"/>
    <cellStyle name="Calculation 2 2 3 3 5 2" xfId="13207"/>
    <cellStyle name="Calculation 2 2 3 3 5 2 2" xfId="13208"/>
    <cellStyle name="Calculation 2 2 3 3 5 2 3" xfId="13209"/>
    <cellStyle name="Calculation 2 2 3 3 5 2 4" xfId="13210"/>
    <cellStyle name="Calculation 2 2 3 3 5 2 5" xfId="13211"/>
    <cellStyle name="Calculation 2 2 3 3 5 3" xfId="13212"/>
    <cellStyle name="Calculation 2 2 3 3 5 4" xfId="13213"/>
    <cellStyle name="Calculation 2 2 3 3 5 5" xfId="13214"/>
    <cellStyle name="Calculation 2 2 3 3 5 6" xfId="13215"/>
    <cellStyle name="Calculation 2 2 3 3 6" xfId="13216"/>
    <cellStyle name="Calculation 2 2 3 3 6 2" xfId="13217"/>
    <cellStyle name="Calculation 2 2 3 3 6 3" xfId="13218"/>
    <cellStyle name="Calculation 2 2 3 3 6 4" xfId="13219"/>
    <cellStyle name="Calculation 2 2 3 3 6 5" xfId="13220"/>
    <cellStyle name="Calculation 2 2 3 3 7" xfId="13221"/>
    <cellStyle name="Calculation 2 2 3 3 8" xfId="13222"/>
    <cellStyle name="Calculation 2 2 3 3 9" xfId="13223"/>
    <cellStyle name="Calculation 2 2 3 4" xfId="13224"/>
    <cellStyle name="Calculation 2 2 3 4 2" xfId="13225"/>
    <cellStyle name="Calculation 2 2 3 4 2 2" xfId="13226"/>
    <cellStyle name="Calculation 2 2 3 4 2 3" xfId="13227"/>
    <cellStyle name="Calculation 2 2 3 4 2 4" xfId="13228"/>
    <cellStyle name="Calculation 2 2 3 4 2 5" xfId="13229"/>
    <cellStyle name="Calculation 2 2 3 4 3" xfId="13230"/>
    <cellStyle name="Calculation 2 2 3 4 4" xfId="13231"/>
    <cellStyle name="Calculation 2 2 3 4 5" xfId="13232"/>
    <cellStyle name="Calculation 2 2 3 4 6" xfId="13233"/>
    <cellStyle name="Calculation 2 2 3 5" xfId="13234"/>
    <cellStyle name="Calculation 2 2 3 5 2" xfId="13235"/>
    <cellStyle name="Calculation 2 2 3 5 2 2" xfId="13236"/>
    <cellStyle name="Calculation 2 2 3 5 2 3" xfId="13237"/>
    <cellStyle name="Calculation 2 2 3 5 2 4" xfId="13238"/>
    <cellStyle name="Calculation 2 2 3 5 2 5" xfId="13239"/>
    <cellStyle name="Calculation 2 2 3 5 3" xfId="13240"/>
    <cellStyle name="Calculation 2 2 3 5 4" xfId="13241"/>
    <cellStyle name="Calculation 2 2 3 5 5" xfId="13242"/>
    <cellStyle name="Calculation 2 2 3 5 6" xfId="13243"/>
    <cellStyle name="Calculation 2 2 3 6" xfId="13244"/>
    <cellStyle name="Calculation 2 2 3 6 2" xfId="13245"/>
    <cellStyle name="Calculation 2 2 3 6 2 2" xfId="13246"/>
    <cellStyle name="Calculation 2 2 3 6 2 3" xfId="13247"/>
    <cellStyle name="Calculation 2 2 3 6 2 4" xfId="13248"/>
    <cellStyle name="Calculation 2 2 3 6 2 5" xfId="13249"/>
    <cellStyle name="Calculation 2 2 3 6 3" xfId="13250"/>
    <cellStyle name="Calculation 2 2 3 6 4" xfId="13251"/>
    <cellStyle name="Calculation 2 2 3 6 5" xfId="13252"/>
    <cellStyle name="Calculation 2 2 3 6 6" xfId="13253"/>
    <cellStyle name="Calculation 2 2 3 7" xfId="13254"/>
    <cellStyle name="Calculation 2 2 3 7 2" xfId="13255"/>
    <cellStyle name="Calculation 2 2 3 7 3" xfId="13256"/>
    <cellStyle name="Calculation 2 2 3 7 4" xfId="13257"/>
    <cellStyle name="Calculation 2 2 3 7 5" xfId="13258"/>
    <cellStyle name="Calculation 2 2 3 8" xfId="13259"/>
    <cellStyle name="Calculation 2 2 3 9" xfId="13260"/>
    <cellStyle name="Calculation 2 2 4" xfId="13261"/>
    <cellStyle name="Calculation 2 2 4 10" xfId="13262"/>
    <cellStyle name="Calculation 2 2 4 11" xfId="13263"/>
    <cellStyle name="Calculation 2 2 4 2" xfId="13264"/>
    <cellStyle name="Calculation 2 2 4 2 10" xfId="13265"/>
    <cellStyle name="Calculation 2 2 4 2 2" xfId="13266"/>
    <cellStyle name="Calculation 2 2 4 2 2 2" xfId="13267"/>
    <cellStyle name="Calculation 2 2 4 2 2 2 2" xfId="13268"/>
    <cellStyle name="Calculation 2 2 4 2 2 2 3" xfId="13269"/>
    <cellStyle name="Calculation 2 2 4 2 2 2 4" xfId="13270"/>
    <cellStyle name="Calculation 2 2 4 2 2 2 5" xfId="13271"/>
    <cellStyle name="Calculation 2 2 4 2 2 3" xfId="13272"/>
    <cellStyle name="Calculation 2 2 4 2 2 4" xfId="13273"/>
    <cellStyle name="Calculation 2 2 4 2 2 5" xfId="13274"/>
    <cellStyle name="Calculation 2 2 4 2 2 6" xfId="13275"/>
    <cellStyle name="Calculation 2 2 4 2 3" xfId="13276"/>
    <cellStyle name="Calculation 2 2 4 2 3 2" xfId="13277"/>
    <cellStyle name="Calculation 2 2 4 2 3 2 2" xfId="13278"/>
    <cellStyle name="Calculation 2 2 4 2 3 2 3" xfId="13279"/>
    <cellStyle name="Calculation 2 2 4 2 3 2 4" xfId="13280"/>
    <cellStyle name="Calculation 2 2 4 2 3 2 5" xfId="13281"/>
    <cellStyle name="Calculation 2 2 4 2 3 3" xfId="13282"/>
    <cellStyle name="Calculation 2 2 4 2 3 4" xfId="13283"/>
    <cellStyle name="Calculation 2 2 4 2 3 5" xfId="13284"/>
    <cellStyle name="Calculation 2 2 4 2 3 6" xfId="13285"/>
    <cellStyle name="Calculation 2 2 4 2 4" xfId="13286"/>
    <cellStyle name="Calculation 2 2 4 2 4 2" xfId="13287"/>
    <cellStyle name="Calculation 2 2 4 2 4 2 2" xfId="13288"/>
    <cellStyle name="Calculation 2 2 4 2 4 2 3" xfId="13289"/>
    <cellStyle name="Calculation 2 2 4 2 4 2 4" xfId="13290"/>
    <cellStyle name="Calculation 2 2 4 2 4 2 5" xfId="13291"/>
    <cellStyle name="Calculation 2 2 4 2 4 3" xfId="13292"/>
    <cellStyle name="Calculation 2 2 4 2 4 4" xfId="13293"/>
    <cellStyle name="Calculation 2 2 4 2 4 5" xfId="13294"/>
    <cellStyle name="Calculation 2 2 4 2 4 6" xfId="13295"/>
    <cellStyle name="Calculation 2 2 4 2 5" xfId="13296"/>
    <cellStyle name="Calculation 2 2 4 2 5 2" xfId="13297"/>
    <cellStyle name="Calculation 2 2 4 2 5 2 2" xfId="13298"/>
    <cellStyle name="Calculation 2 2 4 2 5 2 3" xfId="13299"/>
    <cellStyle name="Calculation 2 2 4 2 5 2 4" xfId="13300"/>
    <cellStyle name="Calculation 2 2 4 2 5 2 5" xfId="13301"/>
    <cellStyle name="Calculation 2 2 4 2 5 3" xfId="13302"/>
    <cellStyle name="Calculation 2 2 4 2 5 4" xfId="13303"/>
    <cellStyle name="Calculation 2 2 4 2 5 5" xfId="13304"/>
    <cellStyle name="Calculation 2 2 4 2 5 6" xfId="13305"/>
    <cellStyle name="Calculation 2 2 4 2 6" xfId="13306"/>
    <cellStyle name="Calculation 2 2 4 2 6 2" xfId="13307"/>
    <cellStyle name="Calculation 2 2 4 2 6 3" xfId="13308"/>
    <cellStyle name="Calculation 2 2 4 2 6 4" xfId="13309"/>
    <cellStyle name="Calculation 2 2 4 2 6 5" xfId="13310"/>
    <cellStyle name="Calculation 2 2 4 2 7" xfId="13311"/>
    <cellStyle name="Calculation 2 2 4 2 8" xfId="13312"/>
    <cellStyle name="Calculation 2 2 4 2 9" xfId="13313"/>
    <cellStyle name="Calculation 2 2 4 3" xfId="13314"/>
    <cellStyle name="Calculation 2 2 4 3 10" xfId="13315"/>
    <cellStyle name="Calculation 2 2 4 3 2" xfId="13316"/>
    <cellStyle name="Calculation 2 2 4 3 2 2" xfId="13317"/>
    <cellStyle name="Calculation 2 2 4 3 2 2 2" xfId="13318"/>
    <cellStyle name="Calculation 2 2 4 3 2 2 3" xfId="13319"/>
    <cellStyle name="Calculation 2 2 4 3 2 2 4" xfId="13320"/>
    <cellStyle name="Calculation 2 2 4 3 2 2 5" xfId="13321"/>
    <cellStyle name="Calculation 2 2 4 3 2 3" xfId="13322"/>
    <cellStyle name="Calculation 2 2 4 3 2 4" xfId="13323"/>
    <cellStyle name="Calculation 2 2 4 3 2 5" xfId="13324"/>
    <cellStyle name="Calculation 2 2 4 3 2 6" xfId="13325"/>
    <cellStyle name="Calculation 2 2 4 3 3" xfId="13326"/>
    <cellStyle name="Calculation 2 2 4 3 3 2" xfId="13327"/>
    <cellStyle name="Calculation 2 2 4 3 3 2 2" xfId="13328"/>
    <cellStyle name="Calculation 2 2 4 3 3 2 3" xfId="13329"/>
    <cellStyle name="Calculation 2 2 4 3 3 2 4" xfId="13330"/>
    <cellStyle name="Calculation 2 2 4 3 3 2 5" xfId="13331"/>
    <cellStyle name="Calculation 2 2 4 3 3 3" xfId="13332"/>
    <cellStyle name="Calculation 2 2 4 3 3 4" xfId="13333"/>
    <cellStyle name="Calculation 2 2 4 3 3 5" xfId="13334"/>
    <cellStyle name="Calculation 2 2 4 3 3 6" xfId="13335"/>
    <cellStyle name="Calculation 2 2 4 3 4" xfId="13336"/>
    <cellStyle name="Calculation 2 2 4 3 4 2" xfId="13337"/>
    <cellStyle name="Calculation 2 2 4 3 4 2 2" xfId="13338"/>
    <cellStyle name="Calculation 2 2 4 3 4 2 3" xfId="13339"/>
    <cellStyle name="Calculation 2 2 4 3 4 2 4" xfId="13340"/>
    <cellStyle name="Calculation 2 2 4 3 4 2 5" xfId="13341"/>
    <cellStyle name="Calculation 2 2 4 3 4 3" xfId="13342"/>
    <cellStyle name="Calculation 2 2 4 3 4 4" xfId="13343"/>
    <cellStyle name="Calculation 2 2 4 3 4 5" xfId="13344"/>
    <cellStyle name="Calculation 2 2 4 3 4 6" xfId="13345"/>
    <cellStyle name="Calculation 2 2 4 3 5" xfId="13346"/>
    <cellStyle name="Calculation 2 2 4 3 5 2" xfId="13347"/>
    <cellStyle name="Calculation 2 2 4 3 5 2 2" xfId="13348"/>
    <cellStyle name="Calculation 2 2 4 3 5 2 3" xfId="13349"/>
    <cellStyle name="Calculation 2 2 4 3 5 2 4" xfId="13350"/>
    <cellStyle name="Calculation 2 2 4 3 5 2 5" xfId="13351"/>
    <cellStyle name="Calculation 2 2 4 3 5 3" xfId="13352"/>
    <cellStyle name="Calculation 2 2 4 3 5 4" xfId="13353"/>
    <cellStyle name="Calculation 2 2 4 3 5 5" xfId="13354"/>
    <cellStyle name="Calculation 2 2 4 3 5 6" xfId="13355"/>
    <cellStyle name="Calculation 2 2 4 3 6" xfId="13356"/>
    <cellStyle name="Calculation 2 2 4 3 6 2" xfId="13357"/>
    <cellStyle name="Calculation 2 2 4 3 6 3" xfId="13358"/>
    <cellStyle name="Calculation 2 2 4 3 6 4" xfId="13359"/>
    <cellStyle name="Calculation 2 2 4 3 6 5" xfId="13360"/>
    <cellStyle name="Calculation 2 2 4 3 7" xfId="13361"/>
    <cellStyle name="Calculation 2 2 4 3 8" xfId="13362"/>
    <cellStyle name="Calculation 2 2 4 3 9" xfId="13363"/>
    <cellStyle name="Calculation 2 2 4 4" xfId="13364"/>
    <cellStyle name="Calculation 2 2 4 4 2" xfId="13365"/>
    <cellStyle name="Calculation 2 2 4 4 2 2" xfId="13366"/>
    <cellStyle name="Calculation 2 2 4 4 2 3" xfId="13367"/>
    <cellStyle name="Calculation 2 2 4 4 2 4" xfId="13368"/>
    <cellStyle name="Calculation 2 2 4 4 2 5" xfId="13369"/>
    <cellStyle name="Calculation 2 2 4 4 3" xfId="13370"/>
    <cellStyle name="Calculation 2 2 4 4 4" xfId="13371"/>
    <cellStyle name="Calculation 2 2 4 4 5" xfId="13372"/>
    <cellStyle name="Calculation 2 2 4 4 6" xfId="13373"/>
    <cellStyle name="Calculation 2 2 4 5" xfId="13374"/>
    <cellStyle name="Calculation 2 2 4 5 2" xfId="13375"/>
    <cellStyle name="Calculation 2 2 4 5 2 2" xfId="13376"/>
    <cellStyle name="Calculation 2 2 4 5 2 3" xfId="13377"/>
    <cellStyle name="Calculation 2 2 4 5 2 4" xfId="13378"/>
    <cellStyle name="Calculation 2 2 4 5 2 5" xfId="13379"/>
    <cellStyle name="Calculation 2 2 4 5 3" xfId="13380"/>
    <cellStyle name="Calculation 2 2 4 5 4" xfId="13381"/>
    <cellStyle name="Calculation 2 2 4 5 5" xfId="13382"/>
    <cellStyle name="Calculation 2 2 4 5 6" xfId="13383"/>
    <cellStyle name="Calculation 2 2 4 6" xfId="13384"/>
    <cellStyle name="Calculation 2 2 4 6 2" xfId="13385"/>
    <cellStyle name="Calculation 2 2 4 6 2 2" xfId="13386"/>
    <cellStyle name="Calculation 2 2 4 6 2 3" xfId="13387"/>
    <cellStyle name="Calculation 2 2 4 6 2 4" xfId="13388"/>
    <cellStyle name="Calculation 2 2 4 6 2 5" xfId="13389"/>
    <cellStyle name="Calculation 2 2 4 6 3" xfId="13390"/>
    <cellStyle name="Calculation 2 2 4 6 4" xfId="13391"/>
    <cellStyle name="Calculation 2 2 4 6 5" xfId="13392"/>
    <cellStyle name="Calculation 2 2 4 6 6" xfId="13393"/>
    <cellStyle name="Calculation 2 2 4 7" xfId="13394"/>
    <cellStyle name="Calculation 2 2 4 7 2" xfId="13395"/>
    <cellStyle name="Calculation 2 2 4 7 3" xfId="13396"/>
    <cellStyle name="Calculation 2 2 4 7 4" xfId="13397"/>
    <cellStyle name="Calculation 2 2 4 7 5" xfId="13398"/>
    <cellStyle name="Calculation 2 2 4 8" xfId="13399"/>
    <cellStyle name="Calculation 2 2 4 9" xfId="13400"/>
    <cellStyle name="Calculation 2 2 5" xfId="13401"/>
    <cellStyle name="Calculation 2 2 5 10" xfId="13402"/>
    <cellStyle name="Calculation 2 2 5 11" xfId="13403"/>
    <cellStyle name="Calculation 2 2 5 2" xfId="13404"/>
    <cellStyle name="Calculation 2 2 5 2 10" xfId="13405"/>
    <cellStyle name="Calculation 2 2 5 2 2" xfId="13406"/>
    <cellStyle name="Calculation 2 2 5 2 2 2" xfId="13407"/>
    <cellStyle name="Calculation 2 2 5 2 2 2 2" xfId="13408"/>
    <cellStyle name="Calculation 2 2 5 2 2 2 3" xfId="13409"/>
    <cellStyle name="Calculation 2 2 5 2 2 2 4" xfId="13410"/>
    <cellStyle name="Calculation 2 2 5 2 2 2 5" xfId="13411"/>
    <cellStyle name="Calculation 2 2 5 2 2 3" xfId="13412"/>
    <cellStyle name="Calculation 2 2 5 2 2 4" xfId="13413"/>
    <cellStyle name="Calculation 2 2 5 2 2 5" xfId="13414"/>
    <cellStyle name="Calculation 2 2 5 2 2 6" xfId="13415"/>
    <cellStyle name="Calculation 2 2 5 2 3" xfId="13416"/>
    <cellStyle name="Calculation 2 2 5 2 3 2" xfId="13417"/>
    <cellStyle name="Calculation 2 2 5 2 3 2 2" xfId="13418"/>
    <cellStyle name="Calculation 2 2 5 2 3 2 3" xfId="13419"/>
    <cellStyle name="Calculation 2 2 5 2 3 2 4" xfId="13420"/>
    <cellStyle name="Calculation 2 2 5 2 3 2 5" xfId="13421"/>
    <cellStyle name="Calculation 2 2 5 2 3 3" xfId="13422"/>
    <cellStyle name="Calculation 2 2 5 2 3 4" xfId="13423"/>
    <cellStyle name="Calculation 2 2 5 2 3 5" xfId="13424"/>
    <cellStyle name="Calculation 2 2 5 2 3 6" xfId="13425"/>
    <cellStyle name="Calculation 2 2 5 2 4" xfId="13426"/>
    <cellStyle name="Calculation 2 2 5 2 4 2" xfId="13427"/>
    <cellStyle name="Calculation 2 2 5 2 4 2 2" xfId="13428"/>
    <cellStyle name="Calculation 2 2 5 2 4 2 3" xfId="13429"/>
    <cellStyle name="Calculation 2 2 5 2 4 2 4" xfId="13430"/>
    <cellStyle name="Calculation 2 2 5 2 4 2 5" xfId="13431"/>
    <cellStyle name="Calculation 2 2 5 2 4 3" xfId="13432"/>
    <cellStyle name="Calculation 2 2 5 2 4 4" xfId="13433"/>
    <cellStyle name="Calculation 2 2 5 2 4 5" xfId="13434"/>
    <cellStyle name="Calculation 2 2 5 2 4 6" xfId="13435"/>
    <cellStyle name="Calculation 2 2 5 2 5" xfId="13436"/>
    <cellStyle name="Calculation 2 2 5 2 5 2" xfId="13437"/>
    <cellStyle name="Calculation 2 2 5 2 5 2 2" xfId="13438"/>
    <cellStyle name="Calculation 2 2 5 2 5 2 3" xfId="13439"/>
    <cellStyle name="Calculation 2 2 5 2 5 2 4" xfId="13440"/>
    <cellStyle name="Calculation 2 2 5 2 5 2 5" xfId="13441"/>
    <cellStyle name="Calculation 2 2 5 2 5 3" xfId="13442"/>
    <cellStyle name="Calculation 2 2 5 2 5 4" xfId="13443"/>
    <cellStyle name="Calculation 2 2 5 2 5 5" xfId="13444"/>
    <cellStyle name="Calculation 2 2 5 2 5 6" xfId="13445"/>
    <cellStyle name="Calculation 2 2 5 2 6" xfId="13446"/>
    <cellStyle name="Calculation 2 2 5 2 6 2" xfId="13447"/>
    <cellStyle name="Calculation 2 2 5 2 6 3" xfId="13448"/>
    <cellStyle name="Calculation 2 2 5 2 6 4" xfId="13449"/>
    <cellStyle name="Calculation 2 2 5 2 6 5" xfId="13450"/>
    <cellStyle name="Calculation 2 2 5 2 7" xfId="13451"/>
    <cellStyle name="Calculation 2 2 5 2 8" xfId="13452"/>
    <cellStyle name="Calculation 2 2 5 2 9" xfId="13453"/>
    <cellStyle name="Calculation 2 2 5 3" xfId="13454"/>
    <cellStyle name="Calculation 2 2 5 3 10" xfId="13455"/>
    <cellStyle name="Calculation 2 2 5 3 2" xfId="13456"/>
    <cellStyle name="Calculation 2 2 5 3 2 2" xfId="13457"/>
    <cellStyle name="Calculation 2 2 5 3 2 2 2" xfId="13458"/>
    <cellStyle name="Calculation 2 2 5 3 2 2 3" xfId="13459"/>
    <cellStyle name="Calculation 2 2 5 3 2 2 4" xfId="13460"/>
    <cellStyle name="Calculation 2 2 5 3 2 2 5" xfId="13461"/>
    <cellStyle name="Calculation 2 2 5 3 2 3" xfId="13462"/>
    <cellStyle name="Calculation 2 2 5 3 2 4" xfId="13463"/>
    <cellStyle name="Calculation 2 2 5 3 2 5" xfId="13464"/>
    <cellStyle name="Calculation 2 2 5 3 2 6" xfId="13465"/>
    <cellStyle name="Calculation 2 2 5 3 3" xfId="13466"/>
    <cellStyle name="Calculation 2 2 5 3 3 2" xfId="13467"/>
    <cellStyle name="Calculation 2 2 5 3 3 2 2" xfId="13468"/>
    <cellStyle name="Calculation 2 2 5 3 3 2 3" xfId="13469"/>
    <cellStyle name="Calculation 2 2 5 3 3 2 4" xfId="13470"/>
    <cellStyle name="Calculation 2 2 5 3 3 2 5" xfId="13471"/>
    <cellStyle name="Calculation 2 2 5 3 3 3" xfId="13472"/>
    <cellStyle name="Calculation 2 2 5 3 3 4" xfId="13473"/>
    <cellStyle name="Calculation 2 2 5 3 3 5" xfId="13474"/>
    <cellStyle name="Calculation 2 2 5 3 3 6" xfId="13475"/>
    <cellStyle name="Calculation 2 2 5 3 4" xfId="13476"/>
    <cellStyle name="Calculation 2 2 5 3 4 2" xfId="13477"/>
    <cellStyle name="Calculation 2 2 5 3 4 2 2" xfId="13478"/>
    <cellStyle name="Calculation 2 2 5 3 4 2 3" xfId="13479"/>
    <cellStyle name="Calculation 2 2 5 3 4 2 4" xfId="13480"/>
    <cellStyle name="Calculation 2 2 5 3 4 2 5" xfId="13481"/>
    <cellStyle name="Calculation 2 2 5 3 4 3" xfId="13482"/>
    <cellStyle name="Calculation 2 2 5 3 4 4" xfId="13483"/>
    <cellStyle name="Calculation 2 2 5 3 4 5" xfId="13484"/>
    <cellStyle name="Calculation 2 2 5 3 4 6" xfId="13485"/>
    <cellStyle name="Calculation 2 2 5 3 5" xfId="13486"/>
    <cellStyle name="Calculation 2 2 5 3 5 2" xfId="13487"/>
    <cellStyle name="Calculation 2 2 5 3 5 2 2" xfId="13488"/>
    <cellStyle name="Calculation 2 2 5 3 5 2 3" xfId="13489"/>
    <cellStyle name="Calculation 2 2 5 3 5 2 4" xfId="13490"/>
    <cellStyle name="Calculation 2 2 5 3 5 2 5" xfId="13491"/>
    <cellStyle name="Calculation 2 2 5 3 5 3" xfId="13492"/>
    <cellStyle name="Calculation 2 2 5 3 5 4" xfId="13493"/>
    <cellStyle name="Calculation 2 2 5 3 5 5" xfId="13494"/>
    <cellStyle name="Calculation 2 2 5 3 5 6" xfId="13495"/>
    <cellStyle name="Calculation 2 2 5 3 6" xfId="13496"/>
    <cellStyle name="Calculation 2 2 5 3 6 2" xfId="13497"/>
    <cellStyle name="Calculation 2 2 5 3 6 3" xfId="13498"/>
    <cellStyle name="Calculation 2 2 5 3 6 4" xfId="13499"/>
    <cellStyle name="Calculation 2 2 5 3 6 5" xfId="13500"/>
    <cellStyle name="Calculation 2 2 5 3 7" xfId="13501"/>
    <cellStyle name="Calculation 2 2 5 3 8" xfId="13502"/>
    <cellStyle name="Calculation 2 2 5 3 9" xfId="13503"/>
    <cellStyle name="Calculation 2 2 5 4" xfId="13504"/>
    <cellStyle name="Calculation 2 2 5 4 2" xfId="13505"/>
    <cellStyle name="Calculation 2 2 5 4 2 2" xfId="13506"/>
    <cellStyle name="Calculation 2 2 5 4 2 3" xfId="13507"/>
    <cellStyle name="Calculation 2 2 5 4 2 4" xfId="13508"/>
    <cellStyle name="Calculation 2 2 5 4 2 5" xfId="13509"/>
    <cellStyle name="Calculation 2 2 5 4 3" xfId="13510"/>
    <cellStyle name="Calculation 2 2 5 4 4" xfId="13511"/>
    <cellStyle name="Calculation 2 2 5 4 5" xfId="13512"/>
    <cellStyle name="Calculation 2 2 5 4 6" xfId="13513"/>
    <cellStyle name="Calculation 2 2 5 5" xfId="13514"/>
    <cellStyle name="Calculation 2 2 5 5 2" xfId="13515"/>
    <cellStyle name="Calculation 2 2 5 5 2 2" xfId="13516"/>
    <cellStyle name="Calculation 2 2 5 5 2 3" xfId="13517"/>
    <cellStyle name="Calculation 2 2 5 5 2 4" xfId="13518"/>
    <cellStyle name="Calculation 2 2 5 5 2 5" xfId="13519"/>
    <cellStyle name="Calculation 2 2 5 5 3" xfId="13520"/>
    <cellStyle name="Calculation 2 2 5 5 4" xfId="13521"/>
    <cellStyle name="Calculation 2 2 5 5 5" xfId="13522"/>
    <cellStyle name="Calculation 2 2 5 5 6" xfId="13523"/>
    <cellStyle name="Calculation 2 2 5 6" xfId="13524"/>
    <cellStyle name="Calculation 2 2 5 6 2" xfId="13525"/>
    <cellStyle name="Calculation 2 2 5 6 2 2" xfId="13526"/>
    <cellStyle name="Calculation 2 2 5 6 2 3" xfId="13527"/>
    <cellStyle name="Calculation 2 2 5 6 2 4" xfId="13528"/>
    <cellStyle name="Calculation 2 2 5 6 2 5" xfId="13529"/>
    <cellStyle name="Calculation 2 2 5 6 3" xfId="13530"/>
    <cellStyle name="Calculation 2 2 5 6 4" xfId="13531"/>
    <cellStyle name="Calculation 2 2 5 6 5" xfId="13532"/>
    <cellStyle name="Calculation 2 2 5 6 6" xfId="13533"/>
    <cellStyle name="Calculation 2 2 5 7" xfId="13534"/>
    <cellStyle name="Calculation 2 2 5 7 2" xfId="13535"/>
    <cellStyle name="Calculation 2 2 5 7 3" xfId="13536"/>
    <cellStyle name="Calculation 2 2 5 7 4" xfId="13537"/>
    <cellStyle name="Calculation 2 2 5 7 5" xfId="13538"/>
    <cellStyle name="Calculation 2 2 5 8" xfId="13539"/>
    <cellStyle name="Calculation 2 2 5 9" xfId="13540"/>
    <cellStyle name="Calculation 2 2 6" xfId="13541"/>
    <cellStyle name="Calculation 2 2 6 10" xfId="13542"/>
    <cellStyle name="Calculation 2 2 6 11" xfId="13543"/>
    <cellStyle name="Calculation 2 2 6 2" xfId="13544"/>
    <cellStyle name="Calculation 2 2 6 2 10" xfId="13545"/>
    <cellStyle name="Calculation 2 2 6 2 2" xfId="13546"/>
    <cellStyle name="Calculation 2 2 6 2 2 2" xfId="13547"/>
    <cellStyle name="Calculation 2 2 6 2 2 2 2" xfId="13548"/>
    <cellStyle name="Calculation 2 2 6 2 2 2 3" xfId="13549"/>
    <cellStyle name="Calculation 2 2 6 2 2 2 4" xfId="13550"/>
    <cellStyle name="Calculation 2 2 6 2 2 2 5" xfId="13551"/>
    <cellStyle name="Calculation 2 2 6 2 2 3" xfId="13552"/>
    <cellStyle name="Calculation 2 2 6 2 2 4" xfId="13553"/>
    <cellStyle name="Calculation 2 2 6 2 2 5" xfId="13554"/>
    <cellStyle name="Calculation 2 2 6 2 2 6" xfId="13555"/>
    <cellStyle name="Calculation 2 2 6 2 3" xfId="13556"/>
    <cellStyle name="Calculation 2 2 6 2 3 2" xfId="13557"/>
    <cellStyle name="Calculation 2 2 6 2 3 2 2" xfId="13558"/>
    <cellStyle name="Calculation 2 2 6 2 3 2 3" xfId="13559"/>
    <cellStyle name="Calculation 2 2 6 2 3 2 4" xfId="13560"/>
    <cellStyle name="Calculation 2 2 6 2 3 2 5" xfId="13561"/>
    <cellStyle name="Calculation 2 2 6 2 3 3" xfId="13562"/>
    <cellStyle name="Calculation 2 2 6 2 3 4" xfId="13563"/>
    <cellStyle name="Calculation 2 2 6 2 3 5" xfId="13564"/>
    <cellStyle name="Calculation 2 2 6 2 3 6" xfId="13565"/>
    <cellStyle name="Calculation 2 2 6 2 4" xfId="13566"/>
    <cellStyle name="Calculation 2 2 6 2 4 2" xfId="13567"/>
    <cellStyle name="Calculation 2 2 6 2 4 2 2" xfId="13568"/>
    <cellStyle name="Calculation 2 2 6 2 4 2 3" xfId="13569"/>
    <cellStyle name="Calculation 2 2 6 2 4 2 4" xfId="13570"/>
    <cellStyle name="Calculation 2 2 6 2 4 2 5" xfId="13571"/>
    <cellStyle name="Calculation 2 2 6 2 4 3" xfId="13572"/>
    <cellStyle name="Calculation 2 2 6 2 4 4" xfId="13573"/>
    <cellStyle name="Calculation 2 2 6 2 4 5" xfId="13574"/>
    <cellStyle name="Calculation 2 2 6 2 4 6" xfId="13575"/>
    <cellStyle name="Calculation 2 2 6 2 5" xfId="13576"/>
    <cellStyle name="Calculation 2 2 6 2 5 2" xfId="13577"/>
    <cellStyle name="Calculation 2 2 6 2 5 2 2" xfId="13578"/>
    <cellStyle name="Calculation 2 2 6 2 5 2 3" xfId="13579"/>
    <cellStyle name="Calculation 2 2 6 2 5 2 4" xfId="13580"/>
    <cellStyle name="Calculation 2 2 6 2 5 2 5" xfId="13581"/>
    <cellStyle name="Calculation 2 2 6 2 5 3" xfId="13582"/>
    <cellStyle name="Calculation 2 2 6 2 5 4" xfId="13583"/>
    <cellStyle name="Calculation 2 2 6 2 5 5" xfId="13584"/>
    <cellStyle name="Calculation 2 2 6 2 5 6" xfId="13585"/>
    <cellStyle name="Calculation 2 2 6 2 6" xfId="13586"/>
    <cellStyle name="Calculation 2 2 6 2 6 2" xfId="13587"/>
    <cellStyle name="Calculation 2 2 6 2 6 3" xfId="13588"/>
    <cellStyle name="Calculation 2 2 6 2 6 4" xfId="13589"/>
    <cellStyle name="Calculation 2 2 6 2 6 5" xfId="13590"/>
    <cellStyle name="Calculation 2 2 6 2 7" xfId="13591"/>
    <cellStyle name="Calculation 2 2 6 2 8" xfId="13592"/>
    <cellStyle name="Calculation 2 2 6 2 9" xfId="13593"/>
    <cellStyle name="Calculation 2 2 6 3" xfId="13594"/>
    <cellStyle name="Calculation 2 2 6 3 10" xfId="13595"/>
    <cellStyle name="Calculation 2 2 6 3 2" xfId="13596"/>
    <cellStyle name="Calculation 2 2 6 3 2 2" xfId="13597"/>
    <cellStyle name="Calculation 2 2 6 3 2 2 2" xfId="13598"/>
    <cellStyle name="Calculation 2 2 6 3 2 2 3" xfId="13599"/>
    <cellStyle name="Calculation 2 2 6 3 2 2 4" xfId="13600"/>
    <cellStyle name="Calculation 2 2 6 3 2 2 5" xfId="13601"/>
    <cellStyle name="Calculation 2 2 6 3 2 3" xfId="13602"/>
    <cellStyle name="Calculation 2 2 6 3 2 4" xfId="13603"/>
    <cellStyle name="Calculation 2 2 6 3 2 5" xfId="13604"/>
    <cellStyle name="Calculation 2 2 6 3 2 6" xfId="13605"/>
    <cellStyle name="Calculation 2 2 6 3 3" xfId="13606"/>
    <cellStyle name="Calculation 2 2 6 3 3 2" xfId="13607"/>
    <cellStyle name="Calculation 2 2 6 3 3 2 2" xfId="13608"/>
    <cellStyle name="Calculation 2 2 6 3 3 2 3" xfId="13609"/>
    <cellStyle name="Calculation 2 2 6 3 3 2 4" xfId="13610"/>
    <cellStyle name="Calculation 2 2 6 3 3 2 5" xfId="13611"/>
    <cellStyle name="Calculation 2 2 6 3 3 3" xfId="13612"/>
    <cellStyle name="Calculation 2 2 6 3 3 4" xfId="13613"/>
    <cellStyle name="Calculation 2 2 6 3 3 5" xfId="13614"/>
    <cellStyle name="Calculation 2 2 6 3 3 6" xfId="13615"/>
    <cellStyle name="Calculation 2 2 6 3 4" xfId="13616"/>
    <cellStyle name="Calculation 2 2 6 3 4 2" xfId="13617"/>
    <cellStyle name="Calculation 2 2 6 3 4 2 2" xfId="13618"/>
    <cellStyle name="Calculation 2 2 6 3 4 2 3" xfId="13619"/>
    <cellStyle name="Calculation 2 2 6 3 4 2 4" xfId="13620"/>
    <cellStyle name="Calculation 2 2 6 3 4 2 5" xfId="13621"/>
    <cellStyle name="Calculation 2 2 6 3 4 3" xfId="13622"/>
    <cellStyle name="Calculation 2 2 6 3 4 4" xfId="13623"/>
    <cellStyle name="Calculation 2 2 6 3 4 5" xfId="13624"/>
    <cellStyle name="Calculation 2 2 6 3 4 6" xfId="13625"/>
    <cellStyle name="Calculation 2 2 6 3 5" xfId="13626"/>
    <cellStyle name="Calculation 2 2 6 3 5 2" xfId="13627"/>
    <cellStyle name="Calculation 2 2 6 3 5 2 2" xfId="13628"/>
    <cellStyle name="Calculation 2 2 6 3 5 2 3" xfId="13629"/>
    <cellStyle name="Calculation 2 2 6 3 5 2 4" xfId="13630"/>
    <cellStyle name="Calculation 2 2 6 3 5 2 5" xfId="13631"/>
    <cellStyle name="Calculation 2 2 6 3 5 3" xfId="13632"/>
    <cellStyle name="Calculation 2 2 6 3 5 4" xfId="13633"/>
    <cellStyle name="Calculation 2 2 6 3 5 5" xfId="13634"/>
    <cellStyle name="Calculation 2 2 6 3 5 6" xfId="13635"/>
    <cellStyle name="Calculation 2 2 6 3 6" xfId="13636"/>
    <cellStyle name="Calculation 2 2 6 3 6 2" xfId="13637"/>
    <cellStyle name="Calculation 2 2 6 3 6 3" xfId="13638"/>
    <cellStyle name="Calculation 2 2 6 3 6 4" xfId="13639"/>
    <cellStyle name="Calculation 2 2 6 3 6 5" xfId="13640"/>
    <cellStyle name="Calculation 2 2 6 3 7" xfId="13641"/>
    <cellStyle name="Calculation 2 2 6 3 8" xfId="13642"/>
    <cellStyle name="Calculation 2 2 6 3 9" xfId="13643"/>
    <cellStyle name="Calculation 2 2 6 4" xfId="13644"/>
    <cellStyle name="Calculation 2 2 6 4 2" xfId="13645"/>
    <cellStyle name="Calculation 2 2 6 4 2 2" xfId="13646"/>
    <cellStyle name="Calculation 2 2 6 4 2 3" xfId="13647"/>
    <cellStyle name="Calculation 2 2 6 4 2 4" xfId="13648"/>
    <cellStyle name="Calculation 2 2 6 4 2 5" xfId="13649"/>
    <cellStyle name="Calculation 2 2 6 4 3" xfId="13650"/>
    <cellStyle name="Calculation 2 2 6 4 4" xfId="13651"/>
    <cellStyle name="Calculation 2 2 6 4 5" xfId="13652"/>
    <cellStyle name="Calculation 2 2 6 4 6" xfId="13653"/>
    <cellStyle name="Calculation 2 2 6 5" xfId="13654"/>
    <cellStyle name="Calculation 2 2 6 5 2" xfId="13655"/>
    <cellStyle name="Calculation 2 2 6 5 2 2" xfId="13656"/>
    <cellStyle name="Calculation 2 2 6 5 2 3" xfId="13657"/>
    <cellStyle name="Calculation 2 2 6 5 2 4" xfId="13658"/>
    <cellStyle name="Calculation 2 2 6 5 2 5" xfId="13659"/>
    <cellStyle name="Calculation 2 2 6 5 3" xfId="13660"/>
    <cellStyle name="Calculation 2 2 6 5 4" xfId="13661"/>
    <cellStyle name="Calculation 2 2 6 5 5" xfId="13662"/>
    <cellStyle name="Calculation 2 2 6 5 6" xfId="13663"/>
    <cellStyle name="Calculation 2 2 6 6" xfId="13664"/>
    <cellStyle name="Calculation 2 2 6 6 2" xfId="13665"/>
    <cellStyle name="Calculation 2 2 6 6 2 2" xfId="13666"/>
    <cellStyle name="Calculation 2 2 6 6 2 3" xfId="13667"/>
    <cellStyle name="Calculation 2 2 6 6 2 4" xfId="13668"/>
    <cellStyle name="Calculation 2 2 6 6 2 5" xfId="13669"/>
    <cellStyle name="Calculation 2 2 6 6 3" xfId="13670"/>
    <cellStyle name="Calculation 2 2 6 6 4" xfId="13671"/>
    <cellStyle name="Calculation 2 2 6 6 5" xfId="13672"/>
    <cellStyle name="Calculation 2 2 6 6 6" xfId="13673"/>
    <cellStyle name="Calculation 2 2 6 7" xfId="13674"/>
    <cellStyle name="Calculation 2 2 6 7 2" xfId="13675"/>
    <cellStyle name="Calculation 2 2 6 7 3" xfId="13676"/>
    <cellStyle name="Calculation 2 2 6 7 4" xfId="13677"/>
    <cellStyle name="Calculation 2 2 6 7 5" xfId="13678"/>
    <cellStyle name="Calculation 2 2 6 8" xfId="13679"/>
    <cellStyle name="Calculation 2 2 6 9" xfId="13680"/>
    <cellStyle name="Calculation 2 2 7" xfId="13681"/>
    <cellStyle name="Calculation 2 2 7 10" xfId="13682"/>
    <cellStyle name="Calculation 2 2 7 2" xfId="13683"/>
    <cellStyle name="Calculation 2 2 7 2 2" xfId="13684"/>
    <cellStyle name="Calculation 2 2 7 2 2 2" xfId="13685"/>
    <cellStyle name="Calculation 2 2 7 2 2 3" xfId="13686"/>
    <cellStyle name="Calculation 2 2 7 2 2 4" xfId="13687"/>
    <cellStyle name="Calculation 2 2 7 2 2 5" xfId="13688"/>
    <cellStyle name="Calculation 2 2 7 2 3" xfId="13689"/>
    <cellStyle name="Calculation 2 2 7 2 4" xfId="13690"/>
    <cellStyle name="Calculation 2 2 7 2 5" xfId="13691"/>
    <cellStyle name="Calculation 2 2 7 2 6" xfId="13692"/>
    <cellStyle name="Calculation 2 2 7 3" xfId="13693"/>
    <cellStyle name="Calculation 2 2 7 3 2" xfId="13694"/>
    <cellStyle name="Calculation 2 2 7 3 2 2" xfId="13695"/>
    <cellStyle name="Calculation 2 2 7 3 2 3" xfId="13696"/>
    <cellStyle name="Calculation 2 2 7 3 2 4" xfId="13697"/>
    <cellStyle name="Calculation 2 2 7 3 2 5" xfId="13698"/>
    <cellStyle name="Calculation 2 2 7 3 3" xfId="13699"/>
    <cellStyle name="Calculation 2 2 7 3 4" xfId="13700"/>
    <cellStyle name="Calculation 2 2 7 3 5" xfId="13701"/>
    <cellStyle name="Calculation 2 2 7 3 6" xfId="13702"/>
    <cellStyle name="Calculation 2 2 7 4" xfId="13703"/>
    <cellStyle name="Calculation 2 2 7 4 2" xfId="13704"/>
    <cellStyle name="Calculation 2 2 7 4 2 2" xfId="13705"/>
    <cellStyle name="Calculation 2 2 7 4 2 3" xfId="13706"/>
    <cellStyle name="Calculation 2 2 7 4 2 4" xfId="13707"/>
    <cellStyle name="Calculation 2 2 7 4 2 5" xfId="13708"/>
    <cellStyle name="Calculation 2 2 7 4 3" xfId="13709"/>
    <cellStyle name="Calculation 2 2 7 4 4" xfId="13710"/>
    <cellStyle name="Calculation 2 2 7 4 5" xfId="13711"/>
    <cellStyle name="Calculation 2 2 7 4 6" xfId="13712"/>
    <cellStyle name="Calculation 2 2 7 5" xfId="13713"/>
    <cellStyle name="Calculation 2 2 7 5 2" xfId="13714"/>
    <cellStyle name="Calculation 2 2 7 5 2 2" xfId="13715"/>
    <cellStyle name="Calculation 2 2 7 5 2 3" xfId="13716"/>
    <cellStyle name="Calculation 2 2 7 5 2 4" xfId="13717"/>
    <cellStyle name="Calculation 2 2 7 5 2 5" xfId="13718"/>
    <cellStyle name="Calculation 2 2 7 5 3" xfId="13719"/>
    <cellStyle name="Calculation 2 2 7 5 4" xfId="13720"/>
    <cellStyle name="Calculation 2 2 7 5 5" xfId="13721"/>
    <cellStyle name="Calculation 2 2 7 5 6" xfId="13722"/>
    <cellStyle name="Calculation 2 2 7 6" xfId="13723"/>
    <cellStyle name="Calculation 2 2 7 6 2" xfId="13724"/>
    <cellStyle name="Calculation 2 2 7 6 3" xfId="13725"/>
    <cellStyle name="Calculation 2 2 7 6 4" xfId="13726"/>
    <cellStyle name="Calculation 2 2 7 6 5" xfId="13727"/>
    <cellStyle name="Calculation 2 2 7 7" xfId="13728"/>
    <cellStyle name="Calculation 2 2 7 8" xfId="13729"/>
    <cellStyle name="Calculation 2 2 7 9" xfId="13730"/>
    <cellStyle name="Calculation 2 2 8" xfId="13731"/>
    <cellStyle name="Calculation 2 2 8 10" xfId="13732"/>
    <cellStyle name="Calculation 2 2 8 2" xfId="13733"/>
    <cellStyle name="Calculation 2 2 8 2 2" xfId="13734"/>
    <cellStyle name="Calculation 2 2 8 2 2 2" xfId="13735"/>
    <cellStyle name="Calculation 2 2 8 2 2 3" xfId="13736"/>
    <cellStyle name="Calculation 2 2 8 2 2 4" xfId="13737"/>
    <cellStyle name="Calculation 2 2 8 2 2 5" xfId="13738"/>
    <cellStyle name="Calculation 2 2 8 2 3" xfId="13739"/>
    <cellStyle name="Calculation 2 2 8 2 4" xfId="13740"/>
    <cellStyle name="Calculation 2 2 8 2 5" xfId="13741"/>
    <cellStyle name="Calculation 2 2 8 2 6" xfId="13742"/>
    <cellStyle name="Calculation 2 2 8 3" xfId="13743"/>
    <cellStyle name="Calculation 2 2 8 3 2" xfId="13744"/>
    <cellStyle name="Calculation 2 2 8 3 2 2" xfId="13745"/>
    <cellStyle name="Calculation 2 2 8 3 2 3" xfId="13746"/>
    <cellStyle name="Calculation 2 2 8 3 2 4" xfId="13747"/>
    <cellStyle name="Calculation 2 2 8 3 2 5" xfId="13748"/>
    <cellStyle name="Calculation 2 2 8 3 3" xfId="13749"/>
    <cellStyle name="Calculation 2 2 8 3 4" xfId="13750"/>
    <cellStyle name="Calculation 2 2 8 3 5" xfId="13751"/>
    <cellStyle name="Calculation 2 2 8 3 6" xfId="13752"/>
    <cellStyle name="Calculation 2 2 8 4" xfId="13753"/>
    <cellStyle name="Calculation 2 2 8 4 2" xfId="13754"/>
    <cellStyle name="Calculation 2 2 8 4 2 2" xfId="13755"/>
    <cellStyle name="Calculation 2 2 8 4 2 3" xfId="13756"/>
    <cellStyle name="Calculation 2 2 8 4 2 4" xfId="13757"/>
    <cellStyle name="Calculation 2 2 8 4 2 5" xfId="13758"/>
    <cellStyle name="Calculation 2 2 8 4 3" xfId="13759"/>
    <cellStyle name="Calculation 2 2 8 4 4" xfId="13760"/>
    <cellStyle name="Calculation 2 2 8 4 5" xfId="13761"/>
    <cellStyle name="Calculation 2 2 8 4 6" xfId="13762"/>
    <cellStyle name="Calculation 2 2 8 5" xfId="13763"/>
    <cellStyle name="Calculation 2 2 8 5 2" xfId="13764"/>
    <cellStyle name="Calculation 2 2 8 5 2 2" xfId="13765"/>
    <cellStyle name="Calculation 2 2 8 5 2 3" xfId="13766"/>
    <cellStyle name="Calculation 2 2 8 5 2 4" xfId="13767"/>
    <cellStyle name="Calculation 2 2 8 5 2 5" xfId="13768"/>
    <cellStyle name="Calculation 2 2 8 5 3" xfId="13769"/>
    <cellStyle name="Calculation 2 2 8 5 4" xfId="13770"/>
    <cellStyle name="Calculation 2 2 8 5 5" xfId="13771"/>
    <cellStyle name="Calculation 2 2 8 5 6" xfId="13772"/>
    <cellStyle name="Calculation 2 2 8 6" xfId="13773"/>
    <cellStyle name="Calculation 2 2 8 6 2" xfId="13774"/>
    <cellStyle name="Calculation 2 2 8 6 3" xfId="13775"/>
    <cellStyle name="Calculation 2 2 8 6 4" xfId="13776"/>
    <cellStyle name="Calculation 2 2 8 6 5" xfId="13777"/>
    <cellStyle name="Calculation 2 2 8 7" xfId="13778"/>
    <cellStyle name="Calculation 2 2 8 8" xfId="13779"/>
    <cellStyle name="Calculation 2 2 8 9" xfId="13780"/>
    <cellStyle name="Calculation 2 2 9" xfId="13781"/>
    <cellStyle name="Calculation 2 2 9 2" xfId="13782"/>
    <cellStyle name="Calculation 2 2 9 2 2" xfId="13783"/>
    <cellStyle name="Calculation 2 2 9 2 3" xfId="13784"/>
    <cellStyle name="Calculation 2 2 9 2 4" xfId="13785"/>
    <cellStyle name="Calculation 2 2 9 2 5" xfId="13786"/>
    <cellStyle name="Calculation 2 2 9 3" xfId="13787"/>
    <cellStyle name="Calculation 2 2 9 4" xfId="13788"/>
    <cellStyle name="Calculation 2 2 9 5" xfId="13789"/>
    <cellStyle name="Calculation 2 2 9 6" xfId="13790"/>
    <cellStyle name="Calculation 2 3" xfId="1627"/>
    <cellStyle name="Calculation 2 3 10" xfId="13792"/>
    <cellStyle name="Calculation 2 3 11" xfId="13793"/>
    <cellStyle name="Calculation 2 3 12" xfId="13791"/>
    <cellStyle name="Calculation 2 3 2" xfId="13794"/>
    <cellStyle name="Calculation 2 3 2 10" xfId="13795"/>
    <cellStyle name="Calculation 2 3 2 2" xfId="13796"/>
    <cellStyle name="Calculation 2 3 2 2 2" xfId="13797"/>
    <cellStyle name="Calculation 2 3 2 2 2 2" xfId="13798"/>
    <cellStyle name="Calculation 2 3 2 2 2 3" xfId="13799"/>
    <cellStyle name="Calculation 2 3 2 2 2 4" xfId="13800"/>
    <cellStyle name="Calculation 2 3 2 2 2 5" xfId="13801"/>
    <cellStyle name="Calculation 2 3 2 2 3" xfId="13802"/>
    <cellStyle name="Calculation 2 3 2 2 4" xfId="13803"/>
    <cellStyle name="Calculation 2 3 2 2 5" xfId="13804"/>
    <cellStyle name="Calculation 2 3 2 2 6" xfId="13805"/>
    <cellStyle name="Calculation 2 3 2 3" xfId="13806"/>
    <cellStyle name="Calculation 2 3 2 3 2" xfId="13807"/>
    <cellStyle name="Calculation 2 3 2 3 2 2" xfId="13808"/>
    <cellStyle name="Calculation 2 3 2 3 2 3" xfId="13809"/>
    <cellStyle name="Calculation 2 3 2 3 2 4" xfId="13810"/>
    <cellStyle name="Calculation 2 3 2 3 2 5" xfId="13811"/>
    <cellStyle name="Calculation 2 3 2 3 3" xfId="13812"/>
    <cellStyle name="Calculation 2 3 2 3 4" xfId="13813"/>
    <cellStyle name="Calculation 2 3 2 3 5" xfId="13814"/>
    <cellStyle name="Calculation 2 3 2 3 6" xfId="13815"/>
    <cellStyle name="Calculation 2 3 2 4" xfId="13816"/>
    <cellStyle name="Calculation 2 3 2 4 2" xfId="13817"/>
    <cellStyle name="Calculation 2 3 2 4 2 2" xfId="13818"/>
    <cellStyle name="Calculation 2 3 2 4 2 3" xfId="13819"/>
    <cellStyle name="Calculation 2 3 2 4 2 4" xfId="13820"/>
    <cellStyle name="Calculation 2 3 2 4 2 5" xfId="13821"/>
    <cellStyle name="Calculation 2 3 2 4 3" xfId="13822"/>
    <cellStyle name="Calculation 2 3 2 4 4" xfId="13823"/>
    <cellStyle name="Calculation 2 3 2 4 5" xfId="13824"/>
    <cellStyle name="Calculation 2 3 2 4 6" xfId="13825"/>
    <cellStyle name="Calculation 2 3 2 5" xfId="13826"/>
    <cellStyle name="Calculation 2 3 2 5 2" xfId="13827"/>
    <cellStyle name="Calculation 2 3 2 5 2 2" xfId="13828"/>
    <cellStyle name="Calculation 2 3 2 5 2 3" xfId="13829"/>
    <cellStyle name="Calculation 2 3 2 5 2 4" xfId="13830"/>
    <cellStyle name="Calculation 2 3 2 5 2 5" xfId="13831"/>
    <cellStyle name="Calculation 2 3 2 5 3" xfId="13832"/>
    <cellStyle name="Calculation 2 3 2 5 4" xfId="13833"/>
    <cellStyle name="Calculation 2 3 2 5 5" xfId="13834"/>
    <cellStyle name="Calculation 2 3 2 5 6" xfId="13835"/>
    <cellStyle name="Calculation 2 3 2 6" xfId="13836"/>
    <cellStyle name="Calculation 2 3 2 6 2" xfId="13837"/>
    <cellStyle name="Calculation 2 3 2 6 3" xfId="13838"/>
    <cellStyle name="Calculation 2 3 2 6 4" xfId="13839"/>
    <cellStyle name="Calculation 2 3 2 6 5" xfId="13840"/>
    <cellStyle name="Calculation 2 3 2 7" xfId="13841"/>
    <cellStyle name="Calculation 2 3 2 8" xfId="13842"/>
    <cellStyle name="Calculation 2 3 2 9" xfId="13843"/>
    <cellStyle name="Calculation 2 3 3" xfId="13844"/>
    <cellStyle name="Calculation 2 3 3 10" xfId="13845"/>
    <cellStyle name="Calculation 2 3 3 11" xfId="13846"/>
    <cellStyle name="Calculation 2 3 3 2" xfId="13847"/>
    <cellStyle name="Calculation 2 3 3 2 2" xfId="13848"/>
    <cellStyle name="Calculation 2 3 3 2 2 2" xfId="13849"/>
    <cellStyle name="Calculation 2 3 3 2 2 3" xfId="13850"/>
    <cellStyle name="Calculation 2 3 3 2 2 4" xfId="13851"/>
    <cellStyle name="Calculation 2 3 3 2 2 5" xfId="13852"/>
    <cellStyle name="Calculation 2 3 3 2 3" xfId="13853"/>
    <cellStyle name="Calculation 2 3 3 2 4" xfId="13854"/>
    <cellStyle name="Calculation 2 3 3 2 5" xfId="13855"/>
    <cellStyle name="Calculation 2 3 3 2 6" xfId="13856"/>
    <cellStyle name="Calculation 2 3 3 3" xfId="13857"/>
    <cellStyle name="Calculation 2 3 3 3 2" xfId="13858"/>
    <cellStyle name="Calculation 2 3 3 3 2 2" xfId="13859"/>
    <cellStyle name="Calculation 2 3 3 3 2 3" xfId="13860"/>
    <cellStyle name="Calculation 2 3 3 3 2 4" xfId="13861"/>
    <cellStyle name="Calculation 2 3 3 3 2 5" xfId="13862"/>
    <cellStyle name="Calculation 2 3 3 3 3" xfId="13863"/>
    <cellStyle name="Calculation 2 3 3 3 4" xfId="13864"/>
    <cellStyle name="Calculation 2 3 3 3 5" xfId="13865"/>
    <cellStyle name="Calculation 2 3 3 3 6" xfId="13866"/>
    <cellStyle name="Calculation 2 3 3 4" xfId="13867"/>
    <cellStyle name="Calculation 2 3 3 4 2" xfId="13868"/>
    <cellStyle name="Calculation 2 3 3 4 2 2" xfId="13869"/>
    <cellStyle name="Calculation 2 3 3 4 2 3" xfId="13870"/>
    <cellStyle name="Calculation 2 3 3 4 2 4" xfId="13871"/>
    <cellStyle name="Calculation 2 3 3 4 2 5" xfId="13872"/>
    <cellStyle name="Calculation 2 3 3 4 3" xfId="13873"/>
    <cellStyle name="Calculation 2 3 3 4 4" xfId="13874"/>
    <cellStyle name="Calculation 2 3 3 4 5" xfId="13875"/>
    <cellStyle name="Calculation 2 3 3 4 6" xfId="13876"/>
    <cellStyle name="Calculation 2 3 3 5" xfId="13877"/>
    <cellStyle name="Calculation 2 3 3 5 2" xfId="13878"/>
    <cellStyle name="Calculation 2 3 3 5 2 2" xfId="13879"/>
    <cellStyle name="Calculation 2 3 3 5 2 3" xfId="13880"/>
    <cellStyle name="Calculation 2 3 3 5 2 4" xfId="13881"/>
    <cellStyle name="Calculation 2 3 3 5 2 5" xfId="13882"/>
    <cellStyle name="Calculation 2 3 3 5 3" xfId="13883"/>
    <cellStyle name="Calculation 2 3 3 5 4" xfId="13884"/>
    <cellStyle name="Calculation 2 3 3 5 5" xfId="13885"/>
    <cellStyle name="Calculation 2 3 3 5 6" xfId="13886"/>
    <cellStyle name="Calculation 2 3 3 6" xfId="13887"/>
    <cellStyle name="Calculation 2 3 3 6 2" xfId="13888"/>
    <cellStyle name="Calculation 2 3 3 6 3" xfId="13889"/>
    <cellStyle name="Calculation 2 3 3 6 4" xfId="13890"/>
    <cellStyle name="Calculation 2 3 3 6 5" xfId="13891"/>
    <cellStyle name="Calculation 2 3 3 7" xfId="13892"/>
    <cellStyle name="Calculation 2 3 3 7 2" xfId="13893"/>
    <cellStyle name="Calculation 2 3 3 7 3" xfId="13894"/>
    <cellStyle name="Calculation 2 3 3 7 4" xfId="13895"/>
    <cellStyle name="Calculation 2 3 3 7 5" xfId="13896"/>
    <cellStyle name="Calculation 2 3 3 8" xfId="13897"/>
    <cellStyle name="Calculation 2 3 3 9" xfId="13898"/>
    <cellStyle name="Calculation 2 3 4" xfId="13899"/>
    <cellStyle name="Calculation 2 3 4 2" xfId="13900"/>
    <cellStyle name="Calculation 2 3 4 2 2" xfId="13901"/>
    <cellStyle name="Calculation 2 3 4 2 3" xfId="13902"/>
    <cellStyle name="Calculation 2 3 4 2 4" xfId="13903"/>
    <cellStyle name="Calculation 2 3 4 2 5" xfId="13904"/>
    <cellStyle name="Calculation 2 3 4 3" xfId="13905"/>
    <cellStyle name="Calculation 2 3 4 3 2" xfId="13906"/>
    <cellStyle name="Calculation 2 3 4 3 3" xfId="13907"/>
    <cellStyle name="Calculation 2 3 4 3 4" xfId="13908"/>
    <cellStyle name="Calculation 2 3 4 3 5" xfId="13909"/>
    <cellStyle name="Calculation 2 3 4 4" xfId="13910"/>
    <cellStyle name="Calculation 2 3 4 5" xfId="13911"/>
    <cellStyle name="Calculation 2 3 4 6" xfId="13912"/>
    <cellStyle name="Calculation 2 3 4 7" xfId="13913"/>
    <cellStyle name="Calculation 2 3 5" xfId="13914"/>
    <cellStyle name="Calculation 2 3 5 2" xfId="13915"/>
    <cellStyle name="Calculation 2 3 5 2 2" xfId="13916"/>
    <cellStyle name="Calculation 2 3 5 2 3" xfId="13917"/>
    <cellStyle name="Calculation 2 3 5 2 4" xfId="13918"/>
    <cellStyle name="Calculation 2 3 5 2 5" xfId="13919"/>
    <cellStyle name="Calculation 2 3 5 3" xfId="13920"/>
    <cellStyle name="Calculation 2 3 5 4" xfId="13921"/>
    <cellStyle name="Calculation 2 3 5 5" xfId="13922"/>
    <cellStyle name="Calculation 2 3 5 6" xfId="13923"/>
    <cellStyle name="Calculation 2 3 6" xfId="13924"/>
    <cellStyle name="Calculation 2 3 6 2" xfId="13925"/>
    <cellStyle name="Calculation 2 3 6 2 2" xfId="13926"/>
    <cellStyle name="Calculation 2 3 6 2 3" xfId="13927"/>
    <cellStyle name="Calculation 2 3 6 2 4" xfId="13928"/>
    <cellStyle name="Calculation 2 3 6 2 5" xfId="13929"/>
    <cellStyle name="Calculation 2 3 6 3" xfId="13930"/>
    <cellStyle name="Calculation 2 3 6 4" xfId="13931"/>
    <cellStyle name="Calculation 2 3 6 5" xfId="13932"/>
    <cellStyle name="Calculation 2 3 6 6" xfId="13933"/>
    <cellStyle name="Calculation 2 3 7" xfId="13934"/>
    <cellStyle name="Calculation 2 3 7 2" xfId="13935"/>
    <cellStyle name="Calculation 2 3 7 3" xfId="13936"/>
    <cellStyle name="Calculation 2 3 7 4" xfId="13937"/>
    <cellStyle name="Calculation 2 3 7 5" xfId="13938"/>
    <cellStyle name="Calculation 2 3 8" xfId="13939"/>
    <cellStyle name="Calculation 2 3 9" xfId="13940"/>
    <cellStyle name="Calculation 2 4" xfId="8191"/>
    <cellStyle name="Calculation 2 4 10" xfId="13942"/>
    <cellStyle name="Calculation 2 4 11" xfId="13943"/>
    <cellStyle name="Calculation 2 4 12" xfId="13941"/>
    <cellStyle name="Calculation 2 4 2" xfId="13944"/>
    <cellStyle name="Calculation 2 4 2 10" xfId="13945"/>
    <cellStyle name="Calculation 2 4 2 2" xfId="13946"/>
    <cellStyle name="Calculation 2 4 2 2 2" xfId="13947"/>
    <cellStyle name="Calculation 2 4 2 2 2 2" xfId="13948"/>
    <cellStyle name="Calculation 2 4 2 2 2 3" xfId="13949"/>
    <cellStyle name="Calculation 2 4 2 2 2 4" xfId="13950"/>
    <cellStyle name="Calculation 2 4 2 2 2 5" xfId="13951"/>
    <cellStyle name="Calculation 2 4 2 2 3" xfId="13952"/>
    <cellStyle name="Calculation 2 4 2 2 4" xfId="13953"/>
    <cellStyle name="Calculation 2 4 2 2 5" xfId="13954"/>
    <cellStyle name="Calculation 2 4 2 2 6" xfId="13955"/>
    <cellStyle name="Calculation 2 4 2 3" xfId="13956"/>
    <cellStyle name="Calculation 2 4 2 3 2" xfId="13957"/>
    <cellStyle name="Calculation 2 4 2 3 2 2" xfId="13958"/>
    <cellStyle name="Calculation 2 4 2 3 2 3" xfId="13959"/>
    <cellStyle name="Calculation 2 4 2 3 2 4" xfId="13960"/>
    <cellStyle name="Calculation 2 4 2 3 2 5" xfId="13961"/>
    <cellStyle name="Calculation 2 4 2 3 3" xfId="13962"/>
    <cellStyle name="Calculation 2 4 2 3 4" xfId="13963"/>
    <cellStyle name="Calculation 2 4 2 3 5" xfId="13964"/>
    <cellStyle name="Calculation 2 4 2 3 6" xfId="13965"/>
    <cellStyle name="Calculation 2 4 2 4" xfId="13966"/>
    <cellStyle name="Calculation 2 4 2 4 2" xfId="13967"/>
    <cellStyle name="Calculation 2 4 2 4 2 2" xfId="13968"/>
    <cellStyle name="Calculation 2 4 2 4 2 3" xfId="13969"/>
    <cellStyle name="Calculation 2 4 2 4 2 4" xfId="13970"/>
    <cellStyle name="Calculation 2 4 2 4 2 5" xfId="13971"/>
    <cellStyle name="Calculation 2 4 2 4 3" xfId="13972"/>
    <cellStyle name="Calculation 2 4 2 4 4" xfId="13973"/>
    <cellStyle name="Calculation 2 4 2 4 5" xfId="13974"/>
    <cellStyle name="Calculation 2 4 2 4 6" xfId="13975"/>
    <cellStyle name="Calculation 2 4 2 5" xfId="13976"/>
    <cellStyle name="Calculation 2 4 2 5 2" xfId="13977"/>
    <cellStyle name="Calculation 2 4 2 5 2 2" xfId="13978"/>
    <cellStyle name="Calculation 2 4 2 5 2 3" xfId="13979"/>
    <cellStyle name="Calculation 2 4 2 5 2 4" xfId="13980"/>
    <cellStyle name="Calculation 2 4 2 5 2 5" xfId="13981"/>
    <cellStyle name="Calculation 2 4 2 5 3" xfId="13982"/>
    <cellStyle name="Calculation 2 4 2 5 4" xfId="13983"/>
    <cellStyle name="Calculation 2 4 2 5 5" xfId="13984"/>
    <cellStyle name="Calculation 2 4 2 5 6" xfId="13985"/>
    <cellStyle name="Calculation 2 4 2 6" xfId="13986"/>
    <cellStyle name="Calculation 2 4 2 6 2" xfId="13987"/>
    <cellStyle name="Calculation 2 4 2 6 3" xfId="13988"/>
    <cellStyle name="Calculation 2 4 2 6 4" xfId="13989"/>
    <cellStyle name="Calculation 2 4 2 6 5" xfId="13990"/>
    <cellStyle name="Calculation 2 4 2 7" xfId="13991"/>
    <cellStyle name="Calculation 2 4 2 8" xfId="13992"/>
    <cellStyle name="Calculation 2 4 2 9" xfId="13993"/>
    <cellStyle name="Calculation 2 4 3" xfId="13994"/>
    <cellStyle name="Calculation 2 4 3 10" xfId="13995"/>
    <cellStyle name="Calculation 2 4 3 2" xfId="13996"/>
    <cellStyle name="Calculation 2 4 3 2 2" xfId="13997"/>
    <cellStyle name="Calculation 2 4 3 2 2 2" xfId="13998"/>
    <cellStyle name="Calculation 2 4 3 2 2 3" xfId="13999"/>
    <cellStyle name="Calculation 2 4 3 2 2 4" xfId="14000"/>
    <cellStyle name="Calculation 2 4 3 2 2 5" xfId="14001"/>
    <cellStyle name="Calculation 2 4 3 2 3" xfId="14002"/>
    <cellStyle name="Calculation 2 4 3 2 4" xfId="14003"/>
    <cellStyle name="Calculation 2 4 3 2 5" xfId="14004"/>
    <cellStyle name="Calculation 2 4 3 2 6" xfId="14005"/>
    <cellStyle name="Calculation 2 4 3 3" xfId="14006"/>
    <cellStyle name="Calculation 2 4 3 3 2" xfId="14007"/>
    <cellStyle name="Calculation 2 4 3 3 2 2" xfId="14008"/>
    <cellStyle name="Calculation 2 4 3 3 2 3" xfId="14009"/>
    <cellStyle name="Calculation 2 4 3 3 2 4" xfId="14010"/>
    <cellStyle name="Calculation 2 4 3 3 2 5" xfId="14011"/>
    <cellStyle name="Calculation 2 4 3 3 3" xfId="14012"/>
    <cellStyle name="Calculation 2 4 3 3 4" xfId="14013"/>
    <cellStyle name="Calculation 2 4 3 3 5" xfId="14014"/>
    <cellStyle name="Calculation 2 4 3 3 6" xfId="14015"/>
    <cellStyle name="Calculation 2 4 3 4" xfId="14016"/>
    <cellStyle name="Calculation 2 4 3 4 2" xfId="14017"/>
    <cellStyle name="Calculation 2 4 3 4 2 2" xfId="14018"/>
    <cellStyle name="Calculation 2 4 3 4 2 3" xfId="14019"/>
    <cellStyle name="Calculation 2 4 3 4 2 4" xfId="14020"/>
    <cellStyle name="Calculation 2 4 3 4 2 5" xfId="14021"/>
    <cellStyle name="Calculation 2 4 3 4 3" xfId="14022"/>
    <cellStyle name="Calculation 2 4 3 4 4" xfId="14023"/>
    <cellStyle name="Calculation 2 4 3 4 5" xfId="14024"/>
    <cellStyle name="Calculation 2 4 3 4 6" xfId="14025"/>
    <cellStyle name="Calculation 2 4 3 5" xfId="14026"/>
    <cellStyle name="Calculation 2 4 3 5 2" xfId="14027"/>
    <cellStyle name="Calculation 2 4 3 5 2 2" xfId="14028"/>
    <cellStyle name="Calculation 2 4 3 5 2 3" xfId="14029"/>
    <cellStyle name="Calculation 2 4 3 5 2 4" xfId="14030"/>
    <cellStyle name="Calculation 2 4 3 5 2 5" xfId="14031"/>
    <cellStyle name="Calculation 2 4 3 5 3" xfId="14032"/>
    <cellStyle name="Calculation 2 4 3 5 4" xfId="14033"/>
    <cellStyle name="Calculation 2 4 3 5 5" xfId="14034"/>
    <cellStyle name="Calculation 2 4 3 5 6" xfId="14035"/>
    <cellStyle name="Calculation 2 4 3 6" xfId="14036"/>
    <cellStyle name="Calculation 2 4 3 6 2" xfId="14037"/>
    <cellStyle name="Calculation 2 4 3 6 3" xfId="14038"/>
    <cellStyle name="Calculation 2 4 3 6 4" xfId="14039"/>
    <cellStyle name="Calculation 2 4 3 6 5" xfId="14040"/>
    <cellStyle name="Calculation 2 4 3 7" xfId="14041"/>
    <cellStyle name="Calculation 2 4 3 8" xfId="14042"/>
    <cellStyle name="Calculation 2 4 3 9" xfId="14043"/>
    <cellStyle name="Calculation 2 4 4" xfId="14044"/>
    <cellStyle name="Calculation 2 4 4 2" xfId="14045"/>
    <cellStyle name="Calculation 2 4 4 2 2" xfId="14046"/>
    <cellStyle name="Calculation 2 4 4 2 3" xfId="14047"/>
    <cellStyle name="Calculation 2 4 4 2 4" xfId="14048"/>
    <cellStyle name="Calculation 2 4 4 2 5" xfId="14049"/>
    <cellStyle name="Calculation 2 4 4 3" xfId="14050"/>
    <cellStyle name="Calculation 2 4 4 4" xfId="14051"/>
    <cellStyle name="Calculation 2 4 4 5" xfId="14052"/>
    <cellStyle name="Calculation 2 4 4 6" xfId="14053"/>
    <cellStyle name="Calculation 2 4 5" xfId="14054"/>
    <cellStyle name="Calculation 2 4 5 2" xfId="14055"/>
    <cellStyle name="Calculation 2 4 5 2 2" xfId="14056"/>
    <cellStyle name="Calculation 2 4 5 2 3" xfId="14057"/>
    <cellStyle name="Calculation 2 4 5 2 4" xfId="14058"/>
    <cellStyle name="Calculation 2 4 5 2 5" xfId="14059"/>
    <cellStyle name="Calculation 2 4 5 3" xfId="14060"/>
    <cellStyle name="Calculation 2 4 5 4" xfId="14061"/>
    <cellStyle name="Calculation 2 4 5 5" xfId="14062"/>
    <cellStyle name="Calculation 2 4 5 6" xfId="14063"/>
    <cellStyle name="Calculation 2 4 6" xfId="14064"/>
    <cellStyle name="Calculation 2 4 6 2" xfId="14065"/>
    <cellStyle name="Calculation 2 4 6 2 2" xfId="14066"/>
    <cellStyle name="Calculation 2 4 6 2 3" xfId="14067"/>
    <cellStyle name="Calculation 2 4 6 2 4" xfId="14068"/>
    <cellStyle name="Calculation 2 4 6 2 5" xfId="14069"/>
    <cellStyle name="Calculation 2 4 6 3" xfId="14070"/>
    <cellStyle name="Calculation 2 4 6 4" xfId="14071"/>
    <cellStyle name="Calculation 2 4 6 5" xfId="14072"/>
    <cellStyle name="Calculation 2 4 6 6" xfId="14073"/>
    <cellStyle name="Calculation 2 4 7" xfId="14074"/>
    <cellStyle name="Calculation 2 4 7 2" xfId="14075"/>
    <cellStyle name="Calculation 2 4 7 3" xfId="14076"/>
    <cellStyle name="Calculation 2 4 7 4" xfId="14077"/>
    <cellStyle name="Calculation 2 4 7 5" xfId="14078"/>
    <cellStyle name="Calculation 2 4 8" xfId="14079"/>
    <cellStyle name="Calculation 2 4 9" xfId="14080"/>
    <cellStyle name="Calculation 2 5" xfId="219"/>
    <cellStyle name="Calculation 2 5 10" xfId="14082"/>
    <cellStyle name="Calculation 2 5 11" xfId="14083"/>
    <cellStyle name="Calculation 2 5 12" xfId="14081"/>
    <cellStyle name="Calculation 2 5 2" xfId="14084"/>
    <cellStyle name="Calculation 2 5 2 10" xfId="14085"/>
    <cellStyle name="Calculation 2 5 2 2" xfId="14086"/>
    <cellStyle name="Calculation 2 5 2 2 2" xfId="14087"/>
    <cellStyle name="Calculation 2 5 2 2 2 2" xfId="14088"/>
    <cellStyle name="Calculation 2 5 2 2 2 3" xfId="14089"/>
    <cellStyle name="Calculation 2 5 2 2 2 4" xfId="14090"/>
    <cellStyle name="Calculation 2 5 2 2 2 5" xfId="14091"/>
    <cellStyle name="Calculation 2 5 2 2 3" xfId="14092"/>
    <cellStyle name="Calculation 2 5 2 2 4" xfId="14093"/>
    <cellStyle name="Calculation 2 5 2 2 5" xfId="14094"/>
    <cellStyle name="Calculation 2 5 2 2 6" xfId="14095"/>
    <cellStyle name="Calculation 2 5 2 3" xfId="14096"/>
    <cellStyle name="Calculation 2 5 2 3 2" xfId="14097"/>
    <cellStyle name="Calculation 2 5 2 3 2 2" xfId="14098"/>
    <cellStyle name="Calculation 2 5 2 3 2 3" xfId="14099"/>
    <cellStyle name="Calculation 2 5 2 3 2 4" xfId="14100"/>
    <cellStyle name="Calculation 2 5 2 3 2 5" xfId="14101"/>
    <cellStyle name="Calculation 2 5 2 3 3" xfId="14102"/>
    <cellStyle name="Calculation 2 5 2 3 4" xfId="14103"/>
    <cellStyle name="Calculation 2 5 2 3 5" xfId="14104"/>
    <cellStyle name="Calculation 2 5 2 3 6" xfId="14105"/>
    <cellStyle name="Calculation 2 5 2 4" xfId="14106"/>
    <cellStyle name="Calculation 2 5 2 4 2" xfId="14107"/>
    <cellStyle name="Calculation 2 5 2 4 2 2" xfId="14108"/>
    <cellStyle name="Calculation 2 5 2 4 2 3" xfId="14109"/>
    <cellStyle name="Calculation 2 5 2 4 2 4" xfId="14110"/>
    <cellStyle name="Calculation 2 5 2 4 2 5" xfId="14111"/>
    <cellStyle name="Calculation 2 5 2 4 3" xfId="14112"/>
    <cellStyle name="Calculation 2 5 2 4 4" xfId="14113"/>
    <cellStyle name="Calculation 2 5 2 4 5" xfId="14114"/>
    <cellStyle name="Calculation 2 5 2 4 6" xfId="14115"/>
    <cellStyle name="Calculation 2 5 2 5" xfId="14116"/>
    <cellStyle name="Calculation 2 5 2 5 2" xfId="14117"/>
    <cellStyle name="Calculation 2 5 2 5 2 2" xfId="14118"/>
    <cellStyle name="Calculation 2 5 2 5 2 3" xfId="14119"/>
    <cellStyle name="Calculation 2 5 2 5 2 4" xfId="14120"/>
    <cellStyle name="Calculation 2 5 2 5 2 5" xfId="14121"/>
    <cellStyle name="Calculation 2 5 2 5 3" xfId="14122"/>
    <cellStyle name="Calculation 2 5 2 5 4" xfId="14123"/>
    <cellStyle name="Calculation 2 5 2 5 5" xfId="14124"/>
    <cellStyle name="Calculation 2 5 2 5 6" xfId="14125"/>
    <cellStyle name="Calculation 2 5 2 6" xfId="14126"/>
    <cellStyle name="Calculation 2 5 2 6 2" xfId="14127"/>
    <cellStyle name="Calculation 2 5 2 6 3" xfId="14128"/>
    <cellStyle name="Calculation 2 5 2 6 4" xfId="14129"/>
    <cellStyle name="Calculation 2 5 2 6 5" xfId="14130"/>
    <cellStyle name="Calculation 2 5 2 7" xfId="14131"/>
    <cellStyle name="Calculation 2 5 2 8" xfId="14132"/>
    <cellStyle name="Calculation 2 5 2 9" xfId="14133"/>
    <cellStyle name="Calculation 2 5 3" xfId="14134"/>
    <cellStyle name="Calculation 2 5 3 10" xfId="14135"/>
    <cellStyle name="Calculation 2 5 3 2" xfId="14136"/>
    <cellStyle name="Calculation 2 5 3 2 2" xfId="14137"/>
    <cellStyle name="Calculation 2 5 3 2 2 2" xfId="14138"/>
    <cellStyle name="Calculation 2 5 3 2 2 3" xfId="14139"/>
    <cellStyle name="Calculation 2 5 3 2 2 4" xfId="14140"/>
    <cellStyle name="Calculation 2 5 3 2 2 5" xfId="14141"/>
    <cellStyle name="Calculation 2 5 3 2 3" xfId="14142"/>
    <cellStyle name="Calculation 2 5 3 2 4" xfId="14143"/>
    <cellStyle name="Calculation 2 5 3 2 5" xfId="14144"/>
    <cellStyle name="Calculation 2 5 3 2 6" xfId="14145"/>
    <cellStyle name="Calculation 2 5 3 3" xfId="14146"/>
    <cellStyle name="Calculation 2 5 3 3 2" xfId="14147"/>
    <cellStyle name="Calculation 2 5 3 3 2 2" xfId="14148"/>
    <cellStyle name="Calculation 2 5 3 3 2 3" xfId="14149"/>
    <cellStyle name="Calculation 2 5 3 3 2 4" xfId="14150"/>
    <cellStyle name="Calculation 2 5 3 3 2 5" xfId="14151"/>
    <cellStyle name="Calculation 2 5 3 3 3" xfId="14152"/>
    <cellStyle name="Calculation 2 5 3 3 4" xfId="14153"/>
    <cellStyle name="Calculation 2 5 3 3 5" xfId="14154"/>
    <cellStyle name="Calculation 2 5 3 3 6" xfId="14155"/>
    <cellStyle name="Calculation 2 5 3 4" xfId="14156"/>
    <cellStyle name="Calculation 2 5 3 4 2" xfId="14157"/>
    <cellStyle name="Calculation 2 5 3 4 2 2" xfId="14158"/>
    <cellStyle name="Calculation 2 5 3 4 2 3" xfId="14159"/>
    <cellStyle name="Calculation 2 5 3 4 2 4" xfId="14160"/>
    <cellStyle name="Calculation 2 5 3 4 2 5" xfId="14161"/>
    <cellStyle name="Calculation 2 5 3 4 3" xfId="14162"/>
    <cellStyle name="Calculation 2 5 3 4 4" xfId="14163"/>
    <cellStyle name="Calculation 2 5 3 4 5" xfId="14164"/>
    <cellStyle name="Calculation 2 5 3 4 6" xfId="14165"/>
    <cellStyle name="Calculation 2 5 3 5" xfId="14166"/>
    <cellStyle name="Calculation 2 5 3 5 2" xfId="14167"/>
    <cellStyle name="Calculation 2 5 3 5 2 2" xfId="14168"/>
    <cellStyle name="Calculation 2 5 3 5 2 3" xfId="14169"/>
    <cellStyle name="Calculation 2 5 3 5 2 4" xfId="14170"/>
    <cellStyle name="Calculation 2 5 3 5 2 5" xfId="14171"/>
    <cellStyle name="Calculation 2 5 3 5 3" xfId="14172"/>
    <cellStyle name="Calculation 2 5 3 5 4" xfId="14173"/>
    <cellStyle name="Calculation 2 5 3 5 5" xfId="14174"/>
    <cellStyle name="Calculation 2 5 3 5 6" xfId="14175"/>
    <cellStyle name="Calculation 2 5 3 6" xfId="14176"/>
    <cellStyle name="Calculation 2 5 3 6 2" xfId="14177"/>
    <cellStyle name="Calculation 2 5 3 6 3" xfId="14178"/>
    <cellStyle name="Calculation 2 5 3 6 4" xfId="14179"/>
    <cellStyle name="Calculation 2 5 3 6 5" xfId="14180"/>
    <cellStyle name="Calculation 2 5 3 7" xfId="14181"/>
    <cellStyle name="Calculation 2 5 3 8" xfId="14182"/>
    <cellStyle name="Calculation 2 5 3 9" xfId="14183"/>
    <cellStyle name="Calculation 2 5 4" xfId="14184"/>
    <cellStyle name="Calculation 2 5 4 2" xfId="14185"/>
    <cellStyle name="Calculation 2 5 4 2 2" xfId="14186"/>
    <cellStyle name="Calculation 2 5 4 2 3" xfId="14187"/>
    <cellStyle name="Calculation 2 5 4 2 4" xfId="14188"/>
    <cellStyle name="Calculation 2 5 4 2 5" xfId="14189"/>
    <cellStyle name="Calculation 2 5 4 3" xfId="14190"/>
    <cellStyle name="Calculation 2 5 4 4" xfId="14191"/>
    <cellStyle name="Calculation 2 5 4 5" xfId="14192"/>
    <cellStyle name="Calculation 2 5 4 6" xfId="14193"/>
    <cellStyle name="Calculation 2 5 5" xfId="14194"/>
    <cellStyle name="Calculation 2 5 5 2" xfId="14195"/>
    <cellStyle name="Calculation 2 5 5 2 2" xfId="14196"/>
    <cellStyle name="Calculation 2 5 5 2 3" xfId="14197"/>
    <cellStyle name="Calculation 2 5 5 2 4" xfId="14198"/>
    <cellStyle name="Calculation 2 5 5 2 5" xfId="14199"/>
    <cellStyle name="Calculation 2 5 5 3" xfId="14200"/>
    <cellStyle name="Calculation 2 5 5 4" xfId="14201"/>
    <cellStyle name="Calculation 2 5 5 5" xfId="14202"/>
    <cellStyle name="Calculation 2 5 5 6" xfId="14203"/>
    <cellStyle name="Calculation 2 5 6" xfId="14204"/>
    <cellStyle name="Calculation 2 5 6 2" xfId="14205"/>
    <cellStyle name="Calculation 2 5 6 2 2" xfId="14206"/>
    <cellStyle name="Calculation 2 5 6 2 3" xfId="14207"/>
    <cellStyle name="Calculation 2 5 6 2 4" xfId="14208"/>
    <cellStyle name="Calculation 2 5 6 2 5" xfId="14209"/>
    <cellStyle name="Calculation 2 5 6 3" xfId="14210"/>
    <cellStyle name="Calculation 2 5 6 4" xfId="14211"/>
    <cellStyle name="Calculation 2 5 6 5" xfId="14212"/>
    <cellStyle name="Calculation 2 5 6 6" xfId="14213"/>
    <cellStyle name="Calculation 2 5 7" xfId="14214"/>
    <cellStyle name="Calculation 2 5 7 2" xfId="14215"/>
    <cellStyle name="Calculation 2 5 7 3" xfId="14216"/>
    <cellStyle name="Calculation 2 5 7 4" xfId="14217"/>
    <cellStyle name="Calculation 2 5 7 5" xfId="14218"/>
    <cellStyle name="Calculation 2 5 8" xfId="14219"/>
    <cellStyle name="Calculation 2 5 9" xfId="14220"/>
    <cellStyle name="Calculation 2 6" xfId="14221"/>
    <cellStyle name="Calculation 2 6 10" xfId="14222"/>
    <cellStyle name="Calculation 2 6 11" xfId="14223"/>
    <cellStyle name="Calculation 2 6 2" xfId="14224"/>
    <cellStyle name="Calculation 2 6 2 10" xfId="14225"/>
    <cellStyle name="Calculation 2 6 2 2" xfId="14226"/>
    <cellStyle name="Calculation 2 6 2 2 2" xfId="14227"/>
    <cellStyle name="Calculation 2 6 2 2 2 2" xfId="14228"/>
    <cellStyle name="Calculation 2 6 2 2 2 3" xfId="14229"/>
    <cellStyle name="Calculation 2 6 2 2 2 4" xfId="14230"/>
    <cellStyle name="Calculation 2 6 2 2 2 5" xfId="14231"/>
    <cellStyle name="Calculation 2 6 2 2 3" xfId="14232"/>
    <cellStyle name="Calculation 2 6 2 2 4" xfId="14233"/>
    <cellStyle name="Calculation 2 6 2 2 5" xfId="14234"/>
    <cellStyle name="Calculation 2 6 2 2 6" xfId="14235"/>
    <cellStyle name="Calculation 2 6 2 3" xfId="14236"/>
    <cellStyle name="Calculation 2 6 2 3 2" xfId="14237"/>
    <cellStyle name="Calculation 2 6 2 3 2 2" xfId="14238"/>
    <cellStyle name="Calculation 2 6 2 3 2 3" xfId="14239"/>
    <cellStyle name="Calculation 2 6 2 3 2 4" xfId="14240"/>
    <cellStyle name="Calculation 2 6 2 3 2 5" xfId="14241"/>
    <cellStyle name="Calculation 2 6 2 3 3" xfId="14242"/>
    <cellStyle name="Calculation 2 6 2 3 4" xfId="14243"/>
    <cellStyle name="Calculation 2 6 2 3 5" xfId="14244"/>
    <cellStyle name="Calculation 2 6 2 3 6" xfId="14245"/>
    <cellStyle name="Calculation 2 6 2 4" xfId="14246"/>
    <cellStyle name="Calculation 2 6 2 4 2" xfId="14247"/>
    <cellStyle name="Calculation 2 6 2 4 2 2" xfId="14248"/>
    <cellStyle name="Calculation 2 6 2 4 2 3" xfId="14249"/>
    <cellStyle name="Calculation 2 6 2 4 2 4" xfId="14250"/>
    <cellStyle name="Calculation 2 6 2 4 2 5" xfId="14251"/>
    <cellStyle name="Calculation 2 6 2 4 3" xfId="14252"/>
    <cellStyle name="Calculation 2 6 2 4 4" xfId="14253"/>
    <cellStyle name="Calculation 2 6 2 4 5" xfId="14254"/>
    <cellStyle name="Calculation 2 6 2 4 6" xfId="14255"/>
    <cellStyle name="Calculation 2 6 2 5" xfId="14256"/>
    <cellStyle name="Calculation 2 6 2 5 2" xfId="14257"/>
    <cellStyle name="Calculation 2 6 2 5 2 2" xfId="14258"/>
    <cellStyle name="Calculation 2 6 2 5 2 3" xfId="14259"/>
    <cellStyle name="Calculation 2 6 2 5 2 4" xfId="14260"/>
    <cellStyle name="Calculation 2 6 2 5 2 5" xfId="14261"/>
    <cellStyle name="Calculation 2 6 2 5 3" xfId="14262"/>
    <cellStyle name="Calculation 2 6 2 5 4" xfId="14263"/>
    <cellStyle name="Calculation 2 6 2 5 5" xfId="14264"/>
    <cellStyle name="Calculation 2 6 2 5 6" xfId="14265"/>
    <cellStyle name="Calculation 2 6 2 6" xfId="14266"/>
    <cellStyle name="Calculation 2 6 2 6 2" xfId="14267"/>
    <cellStyle name="Calculation 2 6 2 6 3" xfId="14268"/>
    <cellStyle name="Calculation 2 6 2 6 4" xfId="14269"/>
    <cellStyle name="Calculation 2 6 2 6 5" xfId="14270"/>
    <cellStyle name="Calculation 2 6 2 7" xfId="14271"/>
    <cellStyle name="Calculation 2 6 2 8" xfId="14272"/>
    <cellStyle name="Calculation 2 6 2 9" xfId="14273"/>
    <cellStyle name="Calculation 2 6 3" xfId="14274"/>
    <cellStyle name="Calculation 2 6 3 10" xfId="14275"/>
    <cellStyle name="Calculation 2 6 3 2" xfId="14276"/>
    <cellStyle name="Calculation 2 6 3 2 2" xfId="14277"/>
    <cellStyle name="Calculation 2 6 3 2 2 2" xfId="14278"/>
    <cellStyle name="Calculation 2 6 3 2 2 3" xfId="14279"/>
    <cellStyle name="Calculation 2 6 3 2 2 4" xfId="14280"/>
    <cellStyle name="Calculation 2 6 3 2 2 5" xfId="14281"/>
    <cellStyle name="Calculation 2 6 3 2 3" xfId="14282"/>
    <cellStyle name="Calculation 2 6 3 2 4" xfId="14283"/>
    <cellStyle name="Calculation 2 6 3 2 5" xfId="14284"/>
    <cellStyle name="Calculation 2 6 3 2 6" xfId="14285"/>
    <cellStyle name="Calculation 2 6 3 3" xfId="14286"/>
    <cellStyle name="Calculation 2 6 3 3 2" xfId="14287"/>
    <cellStyle name="Calculation 2 6 3 3 2 2" xfId="14288"/>
    <cellStyle name="Calculation 2 6 3 3 2 3" xfId="14289"/>
    <cellStyle name="Calculation 2 6 3 3 2 4" xfId="14290"/>
    <cellStyle name="Calculation 2 6 3 3 2 5" xfId="14291"/>
    <cellStyle name="Calculation 2 6 3 3 3" xfId="14292"/>
    <cellStyle name="Calculation 2 6 3 3 4" xfId="14293"/>
    <cellStyle name="Calculation 2 6 3 3 5" xfId="14294"/>
    <cellStyle name="Calculation 2 6 3 3 6" xfId="14295"/>
    <cellStyle name="Calculation 2 6 3 4" xfId="14296"/>
    <cellStyle name="Calculation 2 6 3 4 2" xfId="14297"/>
    <cellStyle name="Calculation 2 6 3 4 2 2" xfId="14298"/>
    <cellStyle name="Calculation 2 6 3 4 2 3" xfId="14299"/>
    <cellStyle name="Calculation 2 6 3 4 2 4" xfId="14300"/>
    <cellStyle name="Calculation 2 6 3 4 2 5" xfId="14301"/>
    <cellStyle name="Calculation 2 6 3 4 3" xfId="14302"/>
    <cellStyle name="Calculation 2 6 3 4 4" xfId="14303"/>
    <cellStyle name="Calculation 2 6 3 4 5" xfId="14304"/>
    <cellStyle name="Calculation 2 6 3 4 6" xfId="14305"/>
    <cellStyle name="Calculation 2 6 3 5" xfId="14306"/>
    <cellStyle name="Calculation 2 6 3 5 2" xfId="14307"/>
    <cellStyle name="Calculation 2 6 3 5 2 2" xfId="14308"/>
    <cellStyle name="Calculation 2 6 3 5 2 3" xfId="14309"/>
    <cellStyle name="Calculation 2 6 3 5 2 4" xfId="14310"/>
    <cellStyle name="Calculation 2 6 3 5 2 5" xfId="14311"/>
    <cellStyle name="Calculation 2 6 3 5 3" xfId="14312"/>
    <cellStyle name="Calculation 2 6 3 5 4" xfId="14313"/>
    <cellStyle name="Calculation 2 6 3 5 5" xfId="14314"/>
    <cellStyle name="Calculation 2 6 3 5 6" xfId="14315"/>
    <cellStyle name="Calculation 2 6 3 6" xfId="14316"/>
    <cellStyle name="Calculation 2 6 3 6 2" xfId="14317"/>
    <cellStyle name="Calculation 2 6 3 6 3" xfId="14318"/>
    <cellStyle name="Calculation 2 6 3 6 4" xfId="14319"/>
    <cellStyle name="Calculation 2 6 3 6 5" xfId="14320"/>
    <cellStyle name="Calculation 2 6 3 7" xfId="14321"/>
    <cellStyle name="Calculation 2 6 3 8" xfId="14322"/>
    <cellStyle name="Calculation 2 6 3 9" xfId="14323"/>
    <cellStyle name="Calculation 2 6 4" xfId="14324"/>
    <cellStyle name="Calculation 2 6 4 2" xfId="14325"/>
    <cellStyle name="Calculation 2 6 4 2 2" xfId="14326"/>
    <cellStyle name="Calculation 2 6 4 2 3" xfId="14327"/>
    <cellStyle name="Calculation 2 6 4 2 4" xfId="14328"/>
    <cellStyle name="Calculation 2 6 4 2 5" xfId="14329"/>
    <cellStyle name="Calculation 2 6 4 3" xfId="14330"/>
    <cellStyle name="Calculation 2 6 4 4" xfId="14331"/>
    <cellStyle name="Calculation 2 6 4 5" xfId="14332"/>
    <cellStyle name="Calculation 2 6 4 6" xfId="14333"/>
    <cellStyle name="Calculation 2 6 5" xfId="14334"/>
    <cellStyle name="Calculation 2 6 5 2" xfId="14335"/>
    <cellStyle name="Calculation 2 6 5 2 2" xfId="14336"/>
    <cellStyle name="Calculation 2 6 5 2 3" xfId="14337"/>
    <cellStyle name="Calculation 2 6 5 2 4" xfId="14338"/>
    <cellStyle name="Calculation 2 6 5 2 5" xfId="14339"/>
    <cellStyle name="Calculation 2 6 5 3" xfId="14340"/>
    <cellStyle name="Calculation 2 6 5 4" xfId="14341"/>
    <cellStyle name="Calculation 2 6 5 5" xfId="14342"/>
    <cellStyle name="Calculation 2 6 5 6" xfId="14343"/>
    <cellStyle name="Calculation 2 6 6" xfId="14344"/>
    <cellStyle name="Calculation 2 6 6 2" xfId="14345"/>
    <cellStyle name="Calculation 2 6 6 2 2" xfId="14346"/>
    <cellStyle name="Calculation 2 6 6 2 3" xfId="14347"/>
    <cellStyle name="Calculation 2 6 6 2 4" xfId="14348"/>
    <cellStyle name="Calculation 2 6 6 2 5" xfId="14349"/>
    <cellStyle name="Calculation 2 6 6 3" xfId="14350"/>
    <cellStyle name="Calculation 2 6 6 4" xfId="14351"/>
    <cellStyle name="Calculation 2 6 6 5" xfId="14352"/>
    <cellStyle name="Calculation 2 6 6 6" xfId="14353"/>
    <cellStyle name="Calculation 2 6 7" xfId="14354"/>
    <cellStyle name="Calculation 2 6 7 2" xfId="14355"/>
    <cellStyle name="Calculation 2 6 7 3" xfId="14356"/>
    <cellStyle name="Calculation 2 6 7 4" xfId="14357"/>
    <cellStyle name="Calculation 2 6 7 5" xfId="14358"/>
    <cellStyle name="Calculation 2 6 8" xfId="14359"/>
    <cellStyle name="Calculation 2 6 9" xfId="14360"/>
    <cellStyle name="Calculation 2 7" xfId="14361"/>
    <cellStyle name="Calculation 2 7 10" xfId="14362"/>
    <cellStyle name="Calculation 2 7 11" xfId="14363"/>
    <cellStyle name="Calculation 2 7 2" xfId="14364"/>
    <cellStyle name="Calculation 2 7 2 10" xfId="14365"/>
    <cellStyle name="Calculation 2 7 2 2" xfId="14366"/>
    <cellStyle name="Calculation 2 7 2 2 2" xfId="14367"/>
    <cellStyle name="Calculation 2 7 2 2 2 2" xfId="14368"/>
    <cellStyle name="Calculation 2 7 2 2 2 3" xfId="14369"/>
    <cellStyle name="Calculation 2 7 2 2 2 4" xfId="14370"/>
    <cellStyle name="Calculation 2 7 2 2 2 5" xfId="14371"/>
    <cellStyle name="Calculation 2 7 2 2 3" xfId="14372"/>
    <cellStyle name="Calculation 2 7 2 2 4" xfId="14373"/>
    <cellStyle name="Calculation 2 7 2 2 5" xfId="14374"/>
    <cellStyle name="Calculation 2 7 2 2 6" xfId="14375"/>
    <cellStyle name="Calculation 2 7 2 3" xfId="14376"/>
    <cellStyle name="Calculation 2 7 2 3 2" xfId="14377"/>
    <cellStyle name="Calculation 2 7 2 3 2 2" xfId="14378"/>
    <cellStyle name="Calculation 2 7 2 3 2 3" xfId="14379"/>
    <cellStyle name="Calculation 2 7 2 3 2 4" xfId="14380"/>
    <cellStyle name="Calculation 2 7 2 3 2 5" xfId="14381"/>
    <cellStyle name="Calculation 2 7 2 3 3" xfId="14382"/>
    <cellStyle name="Calculation 2 7 2 3 4" xfId="14383"/>
    <cellStyle name="Calculation 2 7 2 3 5" xfId="14384"/>
    <cellStyle name="Calculation 2 7 2 3 6" xfId="14385"/>
    <cellStyle name="Calculation 2 7 2 4" xfId="14386"/>
    <cellStyle name="Calculation 2 7 2 4 2" xfId="14387"/>
    <cellStyle name="Calculation 2 7 2 4 2 2" xfId="14388"/>
    <cellStyle name="Calculation 2 7 2 4 2 3" xfId="14389"/>
    <cellStyle name="Calculation 2 7 2 4 2 4" xfId="14390"/>
    <cellStyle name="Calculation 2 7 2 4 2 5" xfId="14391"/>
    <cellStyle name="Calculation 2 7 2 4 3" xfId="14392"/>
    <cellStyle name="Calculation 2 7 2 4 4" xfId="14393"/>
    <cellStyle name="Calculation 2 7 2 4 5" xfId="14394"/>
    <cellStyle name="Calculation 2 7 2 4 6" xfId="14395"/>
    <cellStyle name="Calculation 2 7 2 5" xfId="14396"/>
    <cellStyle name="Calculation 2 7 2 5 2" xfId="14397"/>
    <cellStyle name="Calculation 2 7 2 5 2 2" xfId="14398"/>
    <cellStyle name="Calculation 2 7 2 5 2 3" xfId="14399"/>
    <cellStyle name="Calculation 2 7 2 5 2 4" xfId="14400"/>
    <cellStyle name="Calculation 2 7 2 5 2 5" xfId="14401"/>
    <cellStyle name="Calculation 2 7 2 5 3" xfId="14402"/>
    <cellStyle name="Calculation 2 7 2 5 4" xfId="14403"/>
    <cellStyle name="Calculation 2 7 2 5 5" xfId="14404"/>
    <cellStyle name="Calculation 2 7 2 5 6" xfId="14405"/>
    <cellStyle name="Calculation 2 7 2 6" xfId="14406"/>
    <cellStyle name="Calculation 2 7 2 6 2" xfId="14407"/>
    <cellStyle name="Calculation 2 7 2 6 3" xfId="14408"/>
    <cellStyle name="Calculation 2 7 2 6 4" xfId="14409"/>
    <cellStyle name="Calculation 2 7 2 6 5" xfId="14410"/>
    <cellStyle name="Calculation 2 7 2 7" xfId="14411"/>
    <cellStyle name="Calculation 2 7 2 8" xfId="14412"/>
    <cellStyle name="Calculation 2 7 2 9" xfId="14413"/>
    <cellStyle name="Calculation 2 7 3" xfId="14414"/>
    <cellStyle name="Calculation 2 7 3 10" xfId="14415"/>
    <cellStyle name="Calculation 2 7 3 2" xfId="14416"/>
    <cellStyle name="Calculation 2 7 3 2 2" xfId="14417"/>
    <cellStyle name="Calculation 2 7 3 2 2 2" xfId="14418"/>
    <cellStyle name="Calculation 2 7 3 2 2 3" xfId="14419"/>
    <cellStyle name="Calculation 2 7 3 2 2 4" xfId="14420"/>
    <cellStyle name="Calculation 2 7 3 2 2 5" xfId="14421"/>
    <cellStyle name="Calculation 2 7 3 2 3" xfId="14422"/>
    <cellStyle name="Calculation 2 7 3 2 4" xfId="14423"/>
    <cellStyle name="Calculation 2 7 3 2 5" xfId="14424"/>
    <cellStyle name="Calculation 2 7 3 2 6" xfId="14425"/>
    <cellStyle name="Calculation 2 7 3 3" xfId="14426"/>
    <cellStyle name="Calculation 2 7 3 3 2" xfId="14427"/>
    <cellStyle name="Calculation 2 7 3 3 2 2" xfId="14428"/>
    <cellStyle name="Calculation 2 7 3 3 2 3" xfId="14429"/>
    <cellStyle name="Calculation 2 7 3 3 2 4" xfId="14430"/>
    <cellStyle name="Calculation 2 7 3 3 2 5" xfId="14431"/>
    <cellStyle name="Calculation 2 7 3 3 3" xfId="14432"/>
    <cellStyle name="Calculation 2 7 3 3 4" xfId="14433"/>
    <cellStyle name="Calculation 2 7 3 3 5" xfId="14434"/>
    <cellStyle name="Calculation 2 7 3 3 6" xfId="14435"/>
    <cellStyle name="Calculation 2 7 3 4" xfId="14436"/>
    <cellStyle name="Calculation 2 7 3 4 2" xfId="14437"/>
    <cellStyle name="Calculation 2 7 3 4 2 2" xfId="14438"/>
    <cellStyle name="Calculation 2 7 3 4 2 3" xfId="14439"/>
    <cellStyle name="Calculation 2 7 3 4 2 4" xfId="14440"/>
    <cellStyle name="Calculation 2 7 3 4 2 5" xfId="14441"/>
    <cellStyle name="Calculation 2 7 3 4 3" xfId="14442"/>
    <cellStyle name="Calculation 2 7 3 4 4" xfId="14443"/>
    <cellStyle name="Calculation 2 7 3 4 5" xfId="14444"/>
    <cellStyle name="Calculation 2 7 3 4 6" xfId="14445"/>
    <cellStyle name="Calculation 2 7 3 5" xfId="14446"/>
    <cellStyle name="Calculation 2 7 3 5 2" xfId="14447"/>
    <cellStyle name="Calculation 2 7 3 5 2 2" xfId="14448"/>
    <cellStyle name="Calculation 2 7 3 5 2 3" xfId="14449"/>
    <cellStyle name="Calculation 2 7 3 5 2 4" xfId="14450"/>
    <cellStyle name="Calculation 2 7 3 5 2 5" xfId="14451"/>
    <cellStyle name="Calculation 2 7 3 5 3" xfId="14452"/>
    <cellStyle name="Calculation 2 7 3 5 4" xfId="14453"/>
    <cellStyle name="Calculation 2 7 3 5 5" xfId="14454"/>
    <cellStyle name="Calculation 2 7 3 5 6" xfId="14455"/>
    <cellStyle name="Calculation 2 7 3 6" xfId="14456"/>
    <cellStyle name="Calculation 2 7 3 6 2" xfId="14457"/>
    <cellStyle name="Calculation 2 7 3 6 3" xfId="14458"/>
    <cellStyle name="Calculation 2 7 3 6 4" xfId="14459"/>
    <cellStyle name="Calculation 2 7 3 6 5" xfId="14460"/>
    <cellStyle name="Calculation 2 7 3 7" xfId="14461"/>
    <cellStyle name="Calculation 2 7 3 8" xfId="14462"/>
    <cellStyle name="Calculation 2 7 3 9" xfId="14463"/>
    <cellStyle name="Calculation 2 7 4" xfId="14464"/>
    <cellStyle name="Calculation 2 7 4 2" xfId="14465"/>
    <cellStyle name="Calculation 2 7 4 2 2" xfId="14466"/>
    <cellStyle name="Calculation 2 7 4 2 3" xfId="14467"/>
    <cellStyle name="Calculation 2 7 4 2 4" xfId="14468"/>
    <cellStyle name="Calculation 2 7 4 2 5" xfId="14469"/>
    <cellStyle name="Calculation 2 7 4 3" xfId="14470"/>
    <cellStyle name="Calculation 2 7 4 4" xfId="14471"/>
    <cellStyle name="Calculation 2 7 4 5" xfId="14472"/>
    <cellStyle name="Calculation 2 7 4 6" xfId="14473"/>
    <cellStyle name="Calculation 2 7 5" xfId="14474"/>
    <cellStyle name="Calculation 2 7 5 2" xfId="14475"/>
    <cellStyle name="Calculation 2 7 5 2 2" xfId="14476"/>
    <cellStyle name="Calculation 2 7 5 2 3" xfId="14477"/>
    <cellStyle name="Calculation 2 7 5 2 4" xfId="14478"/>
    <cellStyle name="Calculation 2 7 5 2 5" xfId="14479"/>
    <cellStyle name="Calculation 2 7 5 3" xfId="14480"/>
    <cellStyle name="Calculation 2 7 5 4" xfId="14481"/>
    <cellStyle name="Calculation 2 7 5 5" xfId="14482"/>
    <cellStyle name="Calculation 2 7 5 6" xfId="14483"/>
    <cellStyle name="Calculation 2 7 6" xfId="14484"/>
    <cellStyle name="Calculation 2 7 6 2" xfId="14485"/>
    <cellStyle name="Calculation 2 7 6 2 2" xfId="14486"/>
    <cellStyle name="Calculation 2 7 6 2 3" xfId="14487"/>
    <cellStyle name="Calculation 2 7 6 2 4" xfId="14488"/>
    <cellStyle name="Calculation 2 7 6 2 5" xfId="14489"/>
    <cellStyle name="Calculation 2 7 6 3" xfId="14490"/>
    <cellStyle name="Calculation 2 7 6 4" xfId="14491"/>
    <cellStyle name="Calculation 2 7 6 5" xfId="14492"/>
    <cellStyle name="Calculation 2 7 6 6" xfId="14493"/>
    <cellStyle name="Calculation 2 7 7" xfId="14494"/>
    <cellStyle name="Calculation 2 7 7 2" xfId="14495"/>
    <cellStyle name="Calculation 2 7 7 3" xfId="14496"/>
    <cellStyle name="Calculation 2 7 7 4" xfId="14497"/>
    <cellStyle name="Calculation 2 7 7 5" xfId="14498"/>
    <cellStyle name="Calculation 2 7 8" xfId="14499"/>
    <cellStyle name="Calculation 2 7 9" xfId="14500"/>
    <cellStyle name="Calculation 2 8" xfId="14501"/>
    <cellStyle name="Calculation 2 8 10" xfId="14502"/>
    <cellStyle name="Calculation 2 8 11" xfId="14503"/>
    <cellStyle name="Calculation 2 8 2" xfId="14504"/>
    <cellStyle name="Calculation 2 8 2 10" xfId="14505"/>
    <cellStyle name="Calculation 2 8 2 2" xfId="14506"/>
    <cellStyle name="Calculation 2 8 2 2 2" xfId="14507"/>
    <cellStyle name="Calculation 2 8 2 2 2 2" xfId="14508"/>
    <cellStyle name="Calculation 2 8 2 2 2 3" xfId="14509"/>
    <cellStyle name="Calculation 2 8 2 2 2 4" xfId="14510"/>
    <cellStyle name="Calculation 2 8 2 2 2 5" xfId="14511"/>
    <cellStyle name="Calculation 2 8 2 2 3" xfId="14512"/>
    <cellStyle name="Calculation 2 8 2 2 4" xfId="14513"/>
    <cellStyle name="Calculation 2 8 2 2 5" xfId="14514"/>
    <cellStyle name="Calculation 2 8 2 2 6" xfId="14515"/>
    <cellStyle name="Calculation 2 8 2 3" xfId="14516"/>
    <cellStyle name="Calculation 2 8 2 3 2" xfId="14517"/>
    <cellStyle name="Calculation 2 8 2 3 2 2" xfId="14518"/>
    <cellStyle name="Calculation 2 8 2 3 2 3" xfId="14519"/>
    <cellStyle name="Calculation 2 8 2 3 2 4" xfId="14520"/>
    <cellStyle name="Calculation 2 8 2 3 2 5" xfId="14521"/>
    <cellStyle name="Calculation 2 8 2 3 3" xfId="14522"/>
    <cellStyle name="Calculation 2 8 2 3 4" xfId="14523"/>
    <cellStyle name="Calculation 2 8 2 3 5" xfId="14524"/>
    <cellStyle name="Calculation 2 8 2 3 6" xfId="14525"/>
    <cellStyle name="Calculation 2 8 2 4" xfId="14526"/>
    <cellStyle name="Calculation 2 8 2 4 2" xfId="14527"/>
    <cellStyle name="Calculation 2 8 2 4 2 2" xfId="14528"/>
    <cellStyle name="Calculation 2 8 2 4 2 3" xfId="14529"/>
    <cellStyle name="Calculation 2 8 2 4 2 4" xfId="14530"/>
    <cellStyle name="Calculation 2 8 2 4 2 5" xfId="14531"/>
    <cellStyle name="Calculation 2 8 2 4 3" xfId="14532"/>
    <cellStyle name="Calculation 2 8 2 4 4" xfId="14533"/>
    <cellStyle name="Calculation 2 8 2 4 5" xfId="14534"/>
    <cellStyle name="Calculation 2 8 2 4 6" xfId="14535"/>
    <cellStyle name="Calculation 2 8 2 5" xfId="14536"/>
    <cellStyle name="Calculation 2 8 2 5 2" xfId="14537"/>
    <cellStyle name="Calculation 2 8 2 5 2 2" xfId="14538"/>
    <cellStyle name="Calculation 2 8 2 5 2 3" xfId="14539"/>
    <cellStyle name="Calculation 2 8 2 5 2 4" xfId="14540"/>
    <cellStyle name="Calculation 2 8 2 5 2 5" xfId="14541"/>
    <cellStyle name="Calculation 2 8 2 5 3" xfId="14542"/>
    <cellStyle name="Calculation 2 8 2 5 4" xfId="14543"/>
    <cellStyle name="Calculation 2 8 2 5 5" xfId="14544"/>
    <cellStyle name="Calculation 2 8 2 5 6" xfId="14545"/>
    <cellStyle name="Calculation 2 8 2 6" xfId="14546"/>
    <cellStyle name="Calculation 2 8 2 6 2" xfId="14547"/>
    <cellStyle name="Calculation 2 8 2 6 3" xfId="14548"/>
    <cellStyle name="Calculation 2 8 2 6 4" xfId="14549"/>
    <cellStyle name="Calculation 2 8 2 6 5" xfId="14550"/>
    <cellStyle name="Calculation 2 8 2 7" xfId="14551"/>
    <cellStyle name="Calculation 2 8 2 8" xfId="14552"/>
    <cellStyle name="Calculation 2 8 2 9" xfId="14553"/>
    <cellStyle name="Calculation 2 8 3" xfId="14554"/>
    <cellStyle name="Calculation 2 8 3 10" xfId="14555"/>
    <cellStyle name="Calculation 2 8 3 2" xfId="14556"/>
    <cellStyle name="Calculation 2 8 3 2 2" xfId="14557"/>
    <cellStyle name="Calculation 2 8 3 2 2 2" xfId="14558"/>
    <cellStyle name="Calculation 2 8 3 2 2 3" xfId="14559"/>
    <cellStyle name="Calculation 2 8 3 2 2 4" xfId="14560"/>
    <cellStyle name="Calculation 2 8 3 2 2 5" xfId="14561"/>
    <cellStyle name="Calculation 2 8 3 2 3" xfId="14562"/>
    <cellStyle name="Calculation 2 8 3 2 4" xfId="14563"/>
    <cellStyle name="Calculation 2 8 3 2 5" xfId="14564"/>
    <cellStyle name="Calculation 2 8 3 2 6" xfId="14565"/>
    <cellStyle name="Calculation 2 8 3 3" xfId="14566"/>
    <cellStyle name="Calculation 2 8 3 3 2" xfId="14567"/>
    <cellStyle name="Calculation 2 8 3 3 2 2" xfId="14568"/>
    <cellStyle name="Calculation 2 8 3 3 2 3" xfId="14569"/>
    <cellStyle name="Calculation 2 8 3 3 2 4" xfId="14570"/>
    <cellStyle name="Calculation 2 8 3 3 2 5" xfId="14571"/>
    <cellStyle name="Calculation 2 8 3 3 3" xfId="14572"/>
    <cellStyle name="Calculation 2 8 3 3 4" xfId="14573"/>
    <cellStyle name="Calculation 2 8 3 3 5" xfId="14574"/>
    <cellStyle name="Calculation 2 8 3 3 6" xfId="14575"/>
    <cellStyle name="Calculation 2 8 3 4" xfId="14576"/>
    <cellStyle name="Calculation 2 8 3 4 2" xfId="14577"/>
    <cellStyle name="Calculation 2 8 3 4 2 2" xfId="14578"/>
    <cellStyle name="Calculation 2 8 3 4 2 3" xfId="14579"/>
    <cellStyle name="Calculation 2 8 3 4 2 4" xfId="14580"/>
    <cellStyle name="Calculation 2 8 3 4 2 5" xfId="14581"/>
    <cellStyle name="Calculation 2 8 3 4 3" xfId="14582"/>
    <cellStyle name="Calculation 2 8 3 4 4" xfId="14583"/>
    <cellStyle name="Calculation 2 8 3 4 5" xfId="14584"/>
    <cellStyle name="Calculation 2 8 3 4 6" xfId="14585"/>
    <cellStyle name="Calculation 2 8 3 5" xfId="14586"/>
    <cellStyle name="Calculation 2 8 3 5 2" xfId="14587"/>
    <cellStyle name="Calculation 2 8 3 5 2 2" xfId="14588"/>
    <cellStyle name="Calculation 2 8 3 5 2 3" xfId="14589"/>
    <cellStyle name="Calculation 2 8 3 5 2 4" xfId="14590"/>
    <cellStyle name="Calculation 2 8 3 5 2 5" xfId="14591"/>
    <cellStyle name="Calculation 2 8 3 5 3" xfId="14592"/>
    <cellStyle name="Calculation 2 8 3 5 4" xfId="14593"/>
    <cellStyle name="Calculation 2 8 3 5 5" xfId="14594"/>
    <cellStyle name="Calculation 2 8 3 5 6" xfId="14595"/>
    <cellStyle name="Calculation 2 8 3 6" xfId="14596"/>
    <cellStyle name="Calculation 2 8 3 6 2" xfId="14597"/>
    <cellStyle name="Calculation 2 8 3 6 3" xfId="14598"/>
    <cellStyle name="Calculation 2 8 3 6 4" xfId="14599"/>
    <cellStyle name="Calculation 2 8 3 6 5" xfId="14600"/>
    <cellStyle name="Calculation 2 8 3 7" xfId="14601"/>
    <cellStyle name="Calculation 2 8 3 8" xfId="14602"/>
    <cellStyle name="Calculation 2 8 3 9" xfId="14603"/>
    <cellStyle name="Calculation 2 8 4" xfId="14604"/>
    <cellStyle name="Calculation 2 8 4 2" xfId="14605"/>
    <cellStyle name="Calculation 2 8 4 2 2" xfId="14606"/>
    <cellStyle name="Calculation 2 8 4 2 3" xfId="14607"/>
    <cellStyle name="Calculation 2 8 4 2 4" xfId="14608"/>
    <cellStyle name="Calculation 2 8 4 2 5" xfId="14609"/>
    <cellStyle name="Calculation 2 8 4 3" xfId="14610"/>
    <cellStyle name="Calculation 2 8 4 4" xfId="14611"/>
    <cellStyle name="Calculation 2 8 4 5" xfId="14612"/>
    <cellStyle name="Calculation 2 8 4 6" xfId="14613"/>
    <cellStyle name="Calculation 2 8 5" xfId="14614"/>
    <cellStyle name="Calculation 2 8 5 2" xfId="14615"/>
    <cellStyle name="Calculation 2 8 5 2 2" xfId="14616"/>
    <cellStyle name="Calculation 2 8 5 2 3" xfId="14617"/>
    <cellStyle name="Calculation 2 8 5 2 4" xfId="14618"/>
    <cellStyle name="Calculation 2 8 5 2 5" xfId="14619"/>
    <cellStyle name="Calculation 2 8 5 3" xfId="14620"/>
    <cellStyle name="Calculation 2 8 5 4" xfId="14621"/>
    <cellStyle name="Calculation 2 8 5 5" xfId="14622"/>
    <cellStyle name="Calculation 2 8 5 6" xfId="14623"/>
    <cellStyle name="Calculation 2 8 6" xfId="14624"/>
    <cellStyle name="Calculation 2 8 6 2" xfId="14625"/>
    <cellStyle name="Calculation 2 8 6 2 2" xfId="14626"/>
    <cellStyle name="Calculation 2 8 6 2 3" xfId="14627"/>
    <cellStyle name="Calculation 2 8 6 2 4" xfId="14628"/>
    <cellStyle name="Calculation 2 8 6 2 5" xfId="14629"/>
    <cellStyle name="Calculation 2 8 6 3" xfId="14630"/>
    <cellStyle name="Calculation 2 8 6 4" xfId="14631"/>
    <cellStyle name="Calculation 2 8 6 5" xfId="14632"/>
    <cellStyle name="Calculation 2 8 6 6" xfId="14633"/>
    <cellStyle name="Calculation 2 8 7" xfId="14634"/>
    <cellStyle name="Calculation 2 8 7 2" xfId="14635"/>
    <cellStyle name="Calculation 2 8 7 3" xfId="14636"/>
    <cellStyle name="Calculation 2 8 7 4" xfId="14637"/>
    <cellStyle name="Calculation 2 8 7 5" xfId="14638"/>
    <cellStyle name="Calculation 2 8 8" xfId="14639"/>
    <cellStyle name="Calculation 2 8 9" xfId="14640"/>
    <cellStyle name="Calculation 2 9" xfId="14641"/>
    <cellStyle name="Calculation 2 9 10" xfId="14642"/>
    <cellStyle name="Calculation 2 9 2" xfId="14643"/>
    <cellStyle name="Calculation 2 9 2 2" xfId="14644"/>
    <cellStyle name="Calculation 2 9 2 2 2" xfId="14645"/>
    <cellStyle name="Calculation 2 9 2 2 3" xfId="14646"/>
    <cellStyle name="Calculation 2 9 2 2 4" xfId="14647"/>
    <cellStyle name="Calculation 2 9 2 2 5" xfId="14648"/>
    <cellStyle name="Calculation 2 9 2 3" xfId="14649"/>
    <cellStyle name="Calculation 2 9 2 4" xfId="14650"/>
    <cellStyle name="Calculation 2 9 2 5" xfId="14651"/>
    <cellStyle name="Calculation 2 9 2 6" xfId="14652"/>
    <cellStyle name="Calculation 2 9 3" xfId="14653"/>
    <cellStyle name="Calculation 2 9 3 2" xfId="14654"/>
    <cellStyle name="Calculation 2 9 3 2 2" xfId="14655"/>
    <cellStyle name="Calculation 2 9 3 2 3" xfId="14656"/>
    <cellStyle name="Calculation 2 9 3 2 4" xfId="14657"/>
    <cellStyle name="Calculation 2 9 3 2 5" xfId="14658"/>
    <cellStyle name="Calculation 2 9 3 3" xfId="14659"/>
    <cellStyle name="Calculation 2 9 3 4" xfId="14660"/>
    <cellStyle name="Calculation 2 9 3 5" xfId="14661"/>
    <cellStyle name="Calculation 2 9 3 6" xfId="14662"/>
    <cellStyle name="Calculation 2 9 4" xfId="14663"/>
    <cellStyle name="Calculation 2 9 4 2" xfId="14664"/>
    <cellStyle name="Calculation 2 9 4 2 2" xfId="14665"/>
    <cellStyle name="Calculation 2 9 4 2 3" xfId="14666"/>
    <cellStyle name="Calculation 2 9 4 2 4" xfId="14667"/>
    <cellStyle name="Calculation 2 9 4 2 5" xfId="14668"/>
    <cellStyle name="Calculation 2 9 4 3" xfId="14669"/>
    <cellStyle name="Calculation 2 9 4 4" xfId="14670"/>
    <cellStyle name="Calculation 2 9 4 5" xfId="14671"/>
    <cellStyle name="Calculation 2 9 4 6" xfId="14672"/>
    <cellStyle name="Calculation 2 9 5" xfId="14673"/>
    <cellStyle name="Calculation 2 9 5 2" xfId="14674"/>
    <cellStyle name="Calculation 2 9 5 2 2" xfId="14675"/>
    <cellStyle name="Calculation 2 9 5 2 3" xfId="14676"/>
    <cellStyle name="Calculation 2 9 5 2 4" xfId="14677"/>
    <cellStyle name="Calculation 2 9 5 2 5" xfId="14678"/>
    <cellStyle name="Calculation 2 9 5 3" xfId="14679"/>
    <cellStyle name="Calculation 2 9 5 4" xfId="14680"/>
    <cellStyle name="Calculation 2 9 5 5" xfId="14681"/>
    <cellStyle name="Calculation 2 9 5 6" xfId="14682"/>
    <cellStyle name="Calculation 2 9 6" xfId="14683"/>
    <cellStyle name="Calculation 2 9 6 2" xfId="14684"/>
    <cellStyle name="Calculation 2 9 6 3" xfId="14685"/>
    <cellStyle name="Calculation 2 9 6 4" xfId="14686"/>
    <cellStyle name="Calculation 2 9 6 5" xfId="14687"/>
    <cellStyle name="Calculation 2 9 7" xfId="14688"/>
    <cellStyle name="Calculation 2 9 8" xfId="14689"/>
    <cellStyle name="Calculation 2 9 9" xfId="14690"/>
    <cellStyle name="Calculation 20" xfId="1630"/>
    <cellStyle name="Calculation 21" xfId="1631"/>
    <cellStyle name="Calculation 22" xfId="1632"/>
    <cellStyle name="Calculation 23" xfId="1633"/>
    <cellStyle name="Calculation 24" xfId="1634"/>
    <cellStyle name="Calculation 25" xfId="1635"/>
    <cellStyle name="Calculation 26" xfId="1636"/>
    <cellStyle name="Calculation 27" xfId="1637"/>
    <cellStyle name="Calculation 28" xfId="1638"/>
    <cellStyle name="Calculation 29" xfId="1639"/>
    <cellStyle name="Calculation 3" xfId="1640"/>
    <cellStyle name="Calculation 30" xfId="1641"/>
    <cellStyle name="Calculation 31" xfId="1642"/>
    <cellStyle name="Calculation 32" xfId="1643"/>
    <cellStyle name="Calculation 33" xfId="1644"/>
    <cellStyle name="Calculation 34" xfId="1645"/>
    <cellStyle name="Calculation 35" xfId="1646"/>
    <cellStyle name="Calculation 36" xfId="1647"/>
    <cellStyle name="Calculation 37" xfId="1648"/>
    <cellStyle name="Calculation 38" xfId="1649"/>
    <cellStyle name="Calculation 39" xfId="1650"/>
    <cellStyle name="Calculation 4" xfId="1651"/>
    <cellStyle name="Calculation 40" xfId="1652"/>
    <cellStyle name="Calculation 41" xfId="1653"/>
    <cellStyle name="Calculation 42" xfId="1654"/>
    <cellStyle name="Calculation 43" xfId="1655"/>
    <cellStyle name="Calculation 44" xfId="1656"/>
    <cellStyle name="Calculation 45" xfId="1657"/>
    <cellStyle name="Calculation 46" xfId="1658"/>
    <cellStyle name="Calculation 47" xfId="1659"/>
    <cellStyle name="Calculation 48" xfId="1660"/>
    <cellStyle name="Calculation 48 2" xfId="4014"/>
    <cellStyle name="Calculation 48 2 2" xfId="8536"/>
    <cellStyle name="Calculation 48 3" xfId="3992"/>
    <cellStyle name="Calculation 48 3 2" xfId="8514"/>
    <cellStyle name="Calculation 48 4" xfId="3984"/>
    <cellStyle name="Calculation 48 4 2" xfId="8506"/>
    <cellStyle name="Calculation 48 5" xfId="4035"/>
    <cellStyle name="Calculation 48 5 2" xfId="8557"/>
    <cellStyle name="Calculation 48 6" xfId="5466"/>
    <cellStyle name="Calculation 48 6 2" xfId="9988"/>
    <cellStyle name="Calculation 48 7" xfId="5474"/>
    <cellStyle name="Calculation 48 7 2" xfId="9996"/>
    <cellStyle name="Calculation 48 8" xfId="8226"/>
    <cellStyle name="Calculation 49" xfId="1661"/>
    <cellStyle name="Calculation 49 2" xfId="4015"/>
    <cellStyle name="Calculation 49 2 2" xfId="8537"/>
    <cellStyle name="Calculation 49 3" xfId="3993"/>
    <cellStyle name="Calculation 49 3 2" xfId="8515"/>
    <cellStyle name="Calculation 49 4" xfId="3985"/>
    <cellStyle name="Calculation 49 4 2" xfId="8507"/>
    <cellStyle name="Calculation 49 5" xfId="4034"/>
    <cellStyle name="Calculation 49 5 2" xfId="8556"/>
    <cellStyle name="Calculation 49 6" xfId="5465"/>
    <cellStyle name="Calculation 49 6 2" xfId="9987"/>
    <cellStyle name="Calculation 49 7" xfId="5473"/>
    <cellStyle name="Calculation 49 7 2" xfId="9995"/>
    <cellStyle name="Calculation 49 8" xfId="7220"/>
    <cellStyle name="Calculation 49 8 2" xfId="10283"/>
    <cellStyle name="Calculation 49 9" xfId="8227"/>
    <cellStyle name="Calculation 5" xfId="1662"/>
    <cellStyle name="Calculation 50" xfId="1663"/>
    <cellStyle name="Calculation 50 2" xfId="4016"/>
    <cellStyle name="Calculation 50 2 2" xfId="8538"/>
    <cellStyle name="Calculation 50 3" xfId="3994"/>
    <cellStyle name="Calculation 50 3 2" xfId="8516"/>
    <cellStyle name="Calculation 50 4" xfId="3986"/>
    <cellStyle name="Calculation 50 4 2" xfId="8508"/>
    <cellStyle name="Calculation 50 5" xfId="4033"/>
    <cellStyle name="Calculation 50 5 2" xfId="8555"/>
    <cellStyle name="Calculation 50 6" xfId="5464"/>
    <cellStyle name="Calculation 50 6 2" xfId="9986"/>
    <cellStyle name="Calculation 50 7" xfId="5472"/>
    <cellStyle name="Calculation 50 7 2" xfId="9994"/>
    <cellStyle name="Calculation 50 8" xfId="7221"/>
    <cellStyle name="Calculation 50 8 2" xfId="10284"/>
    <cellStyle name="Calculation 50 9" xfId="8228"/>
    <cellStyle name="Calculation 51" xfId="1664"/>
    <cellStyle name="Calculation 51 2" xfId="4017"/>
    <cellStyle name="Calculation 51 2 2" xfId="8539"/>
    <cellStyle name="Calculation 51 3" xfId="3995"/>
    <cellStyle name="Calculation 51 3 2" xfId="8517"/>
    <cellStyle name="Calculation 51 4" xfId="3987"/>
    <cellStyle name="Calculation 51 4 2" xfId="8509"/>
    <cellStyle name="Calculation 51 5" xfId="4032"/>
    <cellStyle name="Calculation 51 5 2" xfId="8554"/>
    <cellStyle name="Calculation 51 6" xfId="5463"/>
    <cellStyle name="Calculation 51 6 2" xfId="9985"/>
    <cellStyle name="Calculation 51 7" xfId="5471"/>
    <cellStyle name="Calculation 51 7 2" xfId="9993"/>
    <cellStyle name="Calculation 51 8" xfId="7222"/>
    <cellStyle name="Calculation 51 8 2" xfId="10285"/>
    <cellStyle name="Calculation 51 9" xfId="8229"/>
    <cellStyle name="Calculation 52" xfId="1665"/>
    <cellStyle name="Calculation 52 2" xfId="4018"/>
    <cellStyle name="Calculation 52 2 2" xfId="8540"/>
    <cellStyle name="Calculation 52 3" xfId="3996"/>
    <cellStyle name="Calculation 52 3 2" xfId="8518"/>
    <cellStyle name="Calculation 52 4" xfId="3988"/>
    <cellStyle name="Calculation 52 4 2" xfId="8510"/>
    <cellStyle name="Calculation 52 5" xfId="4031"/>
    <cellStyle name="Calculation 52 5 2" xfId="8553"/>
    <cellStyle name="Calculation 52 6" xfId="5462"/>
    <cellStyle name="Calculation 52 6 2" xfId="9984"/>
    <cellStyle name="Calculation 52 7" xfId="5470"/>
    <cellStyle name="Calculation 52 7 2" xfId="9992"/>
    <cellStyle name="Calculation 52 8" xfId="7223"/>
    <cellStyle name="Calculation 52 8 2" xfId="10286"/>
    <cellStyle name="Calculation 52 9" xfId="8230"/>
    <cellStyle name="Calculation 53" xfId="1666"/>
    <cellStyle name="Calculation 53 2" xfId="4019"/>
    <cellStyle name="Calculation 53 2 2" xfId="8541"/>
    <cellStyle name="Calculation 53 3" xfId="3997"/>
    <cellStyle name="Calculation 53 3 2" xfId="8519"/>
    <cellStyle name="Calculation 53 4" xfId="3989"/>
    <cellStyle name="Calculation 53 4 2" xfId="8511"/>
    <cellStyle name="Calculation 53 5" xfId="4030"/>
    <cellStyle name="Calculation 53 5 2" xfId="8552"/>
    <cellStyle name="Calculation 53 6" xfId="5461"/>
    <cellStyle name="Calculation 53 6 2" xfId="9983"/>
    <cellStyle name="Calculation 53 7" xfId="5469"/>
    <cellStyle name="Calculation 53 7 2" xfId="9991"/>
    <cellStyle name="Calculation 53 8" xfId="8231"/>
    <cellStyle name="Calculation 54" xfId="1667"/>
    <cellStyle name="Calculation 54 2" xfId="4020"/>
    <cellStyle name="Calculation 54 2 2" xfId="8542"/>
    <cellStyle name="Calculation 54 3" xfId="3998"/>
    <cellStyle name="Calculation 54 3 2" xfId="8520"/>
    <cellStyle name="Calculation 54 4" xfId="3990"/>
    <cellStyle name="Calculation 54 4 2" xfId="8512"/>
    <cellStyle name="Calculation 54 5" xfId="4029"/>
    <cellStyle name="Calculation 54 5 2" xfId="8551"/>
    <cellStyle name="Calculation 54 6" xfId="5460"/>
    <cellStyle name="Calculation 54 6 2" xfId="9982"/>
    <cellStyle name="Calculation 54 7" xfId="5468"/>
    <cellStyle name="Calculation 54 7 2" xfId="9990"/>
    <cellStyle name="Calculation 54 8" xfId="8232"/>
    <cellStyle name="Calculation 55" xfId="1668"/>
    <cellStyle name="Calculation 55 2" xfId="4021"/>
    <cellStyle name="Calculation 55 2 2" xfId="8543"/>
    <cellStyle name="Calculation 55 3" xfId="3999"/>
    <cellStyle name="Calculation 55 3 2" xfId="8521"/>
    <cellStyle name="Calculation 55 4" xfId="3991"/>
    <cellStyle name="Calculation 55 4 2" xfId="8513"/>
    <cellStyle name="Calculation 55 5" xfId="4028"/>
    <cellStyle name="Calculation 55 5 2" xfId="8550"/>
    <cellStyle name="Calculation 55 6" xfId="5459"/>
    <cellStyle name="Calculation 55 6 2" xfId="9981"/>
    <cellStyle name="Calculation 55 7" xfId="5467"/>
    <cellStyle name="Calculation 55 7 2" xfId="9989"/>
    <cellStyle name="Calculation 55 8" xfId="8233"/>
    <cellStyle name="Calculation 56" xfId="6134"/>
    <cellStyle name="Calculation 56 2" xfId="9999"/>
    <cellStyle name="Calculation 57" xfId="6135"/>
    <cellStyle name="Calculation 57 2" xfId="10000"/>
    <cellStyle name="Calculation 58" xfId="6136"/>
    <cellStyle name="Calculation 58 2" xfId="10001"/>
    <cellStyle name="Calculation 59" xfId="6137"/>
    <cellStyle name="Calculation 59 2" xfId="10002"/>
    <cellStyle name="Calculation 6" xfId="1669"/>
    <cellStyle name="Calculation 60" xfId="6138"/>
    <cellStyle name="Calculation 60 2" xfId="10003"/>
    <cellStyle name="Calculation 61" xfId="6139"/>
    <cellStyle name="Calculation 61 2" xfId="10004"/>
    <cellStyle name="Calculation 62" xfId="6140"/>
    <cellStyle name="Calculation 62 2" xfId="10005"/>
    <cellStyle name="Calculation 63" xfId="6141"/>
    <cellStyle name="Calculation 63 2" xfId="10006"/>
    <cellStyle name="Calculation 7" xfId="1670"/>
    <cellStyle name="Calculation 8" xfId="1671"/>
    <cellStyle name="Calculation 9" xfId="1672"/>
    <cellStyle name="Callum" xfId="14691"/>
    <cellStyle name="Check Cell 10" xfId="1673"/>
    <cellStyle name="Check Cell 11" xfId="1674"/>
    <cellStyle name="Check Cell 12" xfId="1675"/>
    <cellStyle name="Check Cell 13" xfId="1676"/>
    <cellStyle name="Check Cell 14" xfId="1677"/>
    <cellStyle name="Check Cell 15" xfId="1678"/>
    <cellStyle name="Check Cell 16" xfId="1679"/>
    <cellStyle name="Check Cell 17" xfId="1680"/>
    <cellStyle name="Check Cell 18" xfId="1681"/>
    <cellStyle name="Check Cell 19" xfId="1682"/>
    <cellStyle name="Check Cell 2" xfId="30"/>
    <cellStyle name="Check Cell 2 2" xfId="1684"/>
    <cellStyle name="Check Cell 2 2 2" xfId="1685"/>
    <cellStyle name="Check Cell 2 3" xfId="1683"/>
    <cellStyle name="Check Cell 2 4" xfId="221"/>
    <cellStyle name="Check Cell 2 5" xfId="14692"/>
    <cellStyle name="Check Cell 20" xfId="1686"/>
    <cellStyle name="Check Cell 21" xfId="1687"/>
    <cellStyle name="Check Cell 22" xfId="1688"/>
    <cellStyle name="Check Cell 23" xfId="1689"/>
    <cellStyle name="Check Cell 24" xfId="1690"/>
    <cellStyle name="Check Cell 25" xfId="1691"/>
    <cellStyle name="Check Cell 26" xfId="1692"/>
    <cellStyle name="Check Cell 27" xfId="1693"/>
    <cellStyle name="Check Cell 28" xfId="1694"/>
    <cellStyle name="Check Cell 29" xfId="1695"/>
    <cellStyle name="Check Cell 3" xfId="1696"/>
    <cellStyle name="Check Cell 30" xfId="1697"/>
    <cellStyle name="Check Cell 31" xfId="1698"/>
    <cellStyle name="Check Cell 32" xfId="1699"/>
    <cellStyle name="Check Cell 33" xfId="1700"/>
    <cellStyle name="Check Cell 34" xfId="1701"/>
    <cellStyle name="Check Cell 35" xfId="1702"/>
    <cellStyle name="Check Cell 36" xfId="1703"/>
    <cellStyle name="Check Cell 37" xfId="1704"/>
    <cellStyle name="Check Cell 38" xfId="1705"/>
    <cellStyle name="Check Cell 39" xfId="1706"/>
    <cellStyle name="Check Cell 4" xfId="1707"/>
    <cellStyle name="Check Cell 40" xfId="1708"/>
    <cellStyle name="Check Cell 41" xfId="1709"/>
    <cellStyle name="Check Cell 42" xfId="1710"/>
    <cellStyle name="Check Cell 43" xfId="1711"/>
    <cellStyle name="Check Cell 44" xfId="1712"/>
    <cellStyle name="Check Cell 45" xfId="1713"/>
    <cellStyle name="Check Cell 46" xfId="1714"/>
    <cellStyle name="Check Cell 47" xfId="1715"/>
    <cellStyle name="Check Cell 48" xfId="1716"/>
    <cellStyle name="Check Cell 49" xfId="1717"/>
    <cellStyle name="Check Cell 5" xfId="1718"/>
    <cellStyle name="Check Cell 50" xfId="1719"/>
    <cellStyle name="Check Cell 51" xfId="1720"/>
    <cellStyle name="Check Cell 52" xfId="1721"/>
    <cellStyle name="Check Cell 53" xfId="1722"/>
    <cellStyle name="Check Cell 54" xfId="1723"/>
    <cellStyle name="Check Cell 55" xfId="1724"/>
    <cellStyle name="Check Cell 56" xfId="6142"/>
    <cellStyle name="Check Cell 57" xfId="6143"/>
    <cellStyle name="Check Cell 58" xfId="6144"/>
    <cellStyle name="Check Cell 59" xfId="6145"/>
    <cellStyle name="Check Cell 6" xfId="1725"/>
    <cellStyle name="Check Cell 60" xfId="6146"/>
    <cellStyle name="Check Cell 61" xfId="6147"/>
    <cellStyle name="Check Cell 62" xfId="6148"/>
    <cellStyle name="Check Cell 63" xfId="6149"/>
    <cellStyle name="Check Cell 7" xfId="1726"/>
    <cellStyle name="Check Cell 8" xfId="1727"/>
    <cellStyle name="Check Cell 9" xfId="1728"/>
    <cellStyle name="ColHeading" xfId="14693"/>
    <cellStyle name="Column Grey" xfId="14694"/>
    <cellStyle name="Comma  - Style1" xfId="30995"/>
    <cellStyle name="Comma [00]" xfId="14695"/>
    <cellStyle name="Comma 0" xfId="14696"/>
    <cellStyle name="Comma 10" xfId="14697"/>
    <cellStyle name="Comma 10 10" xfId="31355"/>
    <cellStyle name="Comma 10 2" xfId="14698"/>
    <cellStyle name="Comma 10 2 2" xfId="14699"/>
    <cellStyle name="Comma 10 2 2 2" xfId="14700"/>
    <cellStyle name="Comma 10 2 2 2 2" xfId="14701"/>
    <cellStyle name="Comma 10 2 2 2 2 2" xfId="14702"/>
    <cellStyle name="Comma 10 2 2 2 3" xfId="14703"/>
    <cellStyle name="Comma 10 2 2 3" xfId="14704"/>
    <cellStyle name="Comma 10 2 2 3 2" xfId="14705"/>
    <cellStyle name="Comma 10 2 2 4" xfId="14706"/>
    <cellStyle name="Comma 10 2 3" xfId="14707"/>
    <cellStyle name="Comma 10 2 3 2" xfId="14708"/>
    <cellStyle name="Comma 10 2 3 2 2" xfId="14709"/>
    <cellStyle name="Comma 10 2 3 3" xfId="14710"/>
    <cellStyle name="Comma 10 2 4" xfId="14711"/>
    <cellStyle name="Comma 10 2 4 2" xfId="14712"/>
    <cellStyle name="Comma 10 2 5" xfId="14713"/>
    <cellStyle name="Comma 10 3" xfId="14714"/>
    <cellStyle name="Comma 10 3 2" xfId="14715"/>
    <cellStyle name="Comma 10 3 2 2" xfId="14716"/>
    <cellStyle name="Comma 10 3 2 2 2" xfId="14717"/>
    <cellStyle name="Comma 10 3 2 2 2 2" xfId="14718"/>
    <cellStyle name="Comma 10 3 2 2 3" xfId="14719"/>
    <cellStyle name="Comma 10 3 2 3" xfId="14720"/>
    <cellStyle name="Comma 10 3 2 3 2" xfId="14721"/>
    <cellStyle name="Comma 10 3 2 4" xfId="14722"/>
    <cellStyle name="Comma 10 3 3" xfId="14723"/>
    <cellStyle name="Comma 10 3 3 2" xfId="14724"/>
    <cellStyle name="Comma 10 3 3 2 2" xfId="14725"/>
    <cellStyle name="Comma 10 3 3 3" xfId="14726"/>
    <cellStyle name="Comma 10 3 4" xfId="14727"/>
    <cellStyle name="Comma 10 3 4 2" xfId="14728"/>
    <cellStyle name="Comma 10 3 5" xfId="14729"/>
    <cellStyle name="Comma 10 4" xfId="14730"/>
    <cellStyle name="Comma 10 4 2" xfId="14731"/>
    <cellStyle name="Comma 10 4 2 2" xfId="14732"/>
    <cellStyle name="Comma 10 4 2 2 2" xfId="14733"/>
    <cellStyle name="Comma 10 4 2 2 2 2" xfId="14734"/>
    <cellStyle name="Comma 10 4 2 2 3" xfId="14735"/>
    <cellStyle name="Comma 10 4 2 3" xfId="14736"/>
    <cellStyle name="Comma 10 4 2 3 2" xfId="14737"/>
    <cellStyle name="Comma 10 4 2 4" xfId="14738"/>
    <cellStyle name="Comma 10 4 3" xfId="14739"/>
    <cellStyle name="Comma 10 4 3 2" xfId="14740"/>
    <cellStyle name="Comma 10 4 3 2 2" xfId="14741"/>
    <cellStyle name="Comma 10 4 3 3" xfId="14742"/>
    <cellStyle name="Comma 10 4 4" xfId="14743"/>
    <cellStyle name="Comma 10 4 4 2" xfId="14744"/>
    <cellStyle name="Comma 10 4 5" xfId="14745"/>
    <cellStyle name="Comma 10 5" xfId="14746"/>
    <cellStyle name="Comma 10 5 2" xfId="14747"/>
    <cellStyle name="Comma 10 5 2 2" xfId="14748"/>
    <cellStyle name="Comma 10 5 2 2 2" xfId="14749"/>
    <cellStyle name="Comma 10 5 2 3" xfId="14750"/>
    <cellStyle name="Comma 10 5 3" xfId="14751"/>
    <cellStyle name="Comma 10 5 3 2" xfId="14752"/>
    <cellStyle name="Comma 10 5 4" xfId="14753"/>
    <cellStyle name="Comma 10 6" xfId="14754"/>
    <cellStyle name="Comma 10 6 2" xfId="14755"/>
    <cellStyle name="Comma 10 6 2 2" xfId="14756"/>
    <cellStyle name="Comma 10 6 3" xfId="14757"/>
    <cellStyle name="Comma 10 7" xfId="14758"/>
    <cellStyle name="Comma 10 7 2" xfId="14759"/>
    <cellStyle name="Comma 10 8" xfId="14760"/>
    <cellStyle name="Comma 10 9" xfId="14761"/>
    <cellStyle name="Comma 11" xfId="14762"/>
    <cellStyle name="Comma 11 2" xfId="14763"/>
    <cellStyle name="Comma 12" xfId="14764"/>
    <cellStyle name="Comma 12 2" xfId="14765"/>
    <cellStyle name="Comma 12 2 2" xfId="14766"/>
    <cellStyle name="Comma 12 2 2 2" xfId="14767"/>
    <cellStyle name="Comma 12 2 2 2 2" xfId="14768"/>
    <cellStyle name="Comma 12 2 2 2 2 2" xfId="14769"/>
    <cellStyle name="Comma 12 2 2 2 3" xfId="14770"/>
    <cellStyle name="Comma 12 2 2 3" xfId="14771"/>
    <cellStyle name="Comma 12 2 2 3 2" xfId="14772"/>
    <cellStyle name="Comma 12 2 2 4" xfId="14773"/>
    <cellStyle name="Comma 12 2 3" xfId="14774"/>
    <cellStyle name="Comma 12 2 3 2" xfId="14775"/>
    <cellStyle name="Comma 12 2 3 2 2" xfId="14776"/>
    <cellStyle name="Comma 12 2 3 3" xfId="14777"/>
    <cellStyle name="Comma 12 2 4" xfId="14778"/>
    <cellStyle name="Comma 12 2 4 2" xfId="14779"/>
    <cellStyle name="Comma 12 2 5" xfId="14780"/>
    <cellStyle name="Comma 12 3" xfId="14781"/>
    <cellStyle name="Comma 12 3 2" xfId="14782"/>
    <cellStyle name="Comma 12 3 2 2" xfId="14783"/>
    <cellStyle name="Comma 12 3 2 2 2" xfId="14784"/>
    <cellStyle name="Comma 12 3 2 2 2 2" xfId="14785"/>
    <cellStyle name="Comma 12 3 2 2 3" xfId="14786"/>
    <cellStyle name="Comma 12 3 2 3" xfId="14787"/>
    <cellStyle name="Comma 12 3 2 3 2" xfId="14788"/>
    <cellStyle name="Comma 12 3 2 4" xfId="14789"/>
    <cellStyle name="Comma 12 3 3" xfId="14790"/>
    <cellStyle name="Comma 12 3 3 2" xfId="14791"/>
    <cellStyle name="Comma 12 3 3 2 2" xfId="14792"/>
    <cellStyle name="Comma 12 3 3 3" xfId="14793"/>
    <cellStyle name="Comma 12 3 4" xfId="14794"/>
    <cellStyle name="Comma 12 3 4 2" xfId="14795"/>
    <cellStyle name="Comma 12 3 5" xfId="14796"/>
    <cellStyle name="Comma 12 4" xfId="14797"/>
    <cellStyle name="Comma 12 4 2" xfId="14798"/>
    <cellStyle name="Comma 12 4 2 2" xfId="14799"/>
    <cellStyle name="Comma 12 4 2 2 2" xfId="14800"/>
    <cellStyle name="Comma 12 4 2 2 2 2" xfId="14801"/>
    <cellStyle name="Comma 12 4 2 2 3" xfId="14802"/>
    <cellStyle name="Comma 12 4 2 3" xfId="14803"/>
    <cellStyle name="Comma 12 4 2 3 2" xfId="14804"/>
    <cellStyle name="Comma 12 4 2 4" xfId="14805"/>
    <cellStyle name="Comma 12 4 3" xfId="14806"/>
    <cellStyle name="Comma 12 4 3 2" xfId="14807"/>
    <cellStyle name="Comma 12 4 3 2 2" xfId="14808"/>
    <cellStyle name="Comma 12 4 3 3" xfId="14809"/>
    <cellStyle name="Comma 12 4 4" xfId="14810"/>
    <cellStyle name="Comma 12 4 4 2" xfId="14811"/>
    <cellStyle name="Comma 12 4 5" xfId="14812"/>
    <cellStyle name="Comma 12 5" xfId="14813"/>
    <cellStyle name="Comma 12 5 2" xfId="14814"/>
    <cellStyle name="Comma 12 5 2 2" xfId="14815"/>
    <cellStyle name="Comma 12 5 2 2 2" xfId="14816"/>
    <cellStyle name="Comma 12 5 2 3" xfId="14817"/>
    <cellStyle name="Comma 12 5 3" xfId="14818"/>
    <cellStyle name="Comma 12 5 3 2" xfId="14819"/>
    <cellStyle name="Comma 12 5 4" xfId="14820"/>
    <cellStyle name="Comma 12 6" xfId="14821"/>
    <cellStyle name="Comma 12 6 2" xfId="14822"/>
    <cellStyle name="Comma 12 6 2 2" xfId="14823"/>
    <cellStyle name="Comma 12 6 3" xfId="14824"/>
    <cellStyle name="Comma 12 7" xfId="14825"/>
    <cellStyle name="Comma 12 7 2" xfId="14826"/>
    <cellStyle name="Comma 12 8" xfId="14827"/>
    <cellStyle name="Comma 12 8 2" xfId="14828"/>
    <cellStyle name="Comma 12 9" xfId="14829"/>
    <cellStyle name="Comma 13" xfId="2"/>
    <cellStyle name="Comma 13 2" xfId="14831"/>
    <cellStyle name="Comma 13 3" xfId="14832"/>
    <cellStyle name="Comma 13 3 2" xfId="14833"/>
    <cellStyle name="Comma 13 4" xfId="14830"/>
    <cellStyle name="Comma 14" xfId="14834"/>
    <cellStyle name="Comma 14 2" xfId="14835"/>
    <cellStyle name="Comma 14 2 2" xfId="14836"/>
    <cellStyle name="Comma 14 2 2 2" xfId="14837"/>
    <cellStyle name="Comma 14 2 2 2 2" xfId="14838"/>
    <cellStyle name="Comma 14 2 2 3" xfId="14839"/>
    <cellStyle name="Comma 14 2 3" xfId="14840"/>
    <cellStyle name="Comma 14 2 3 2" xfId="14841"/>
    <cellStyle name="Comma 14 2 4" xfId="14842"/>
    <cellStyle name="Comma 14 3" xfId="14843"/>
    <cellStyle name="Comma 14 3 2" xfId="14844"/>
    <cellStyle name="Comma 14 3 2 2" xfId="14845"/>
    <cellStyle name="Comma 14 3 3" xfId="14846"/>
    <cellStyle name="Comma 14 4" xfId="14847"/>
    <cellStyle name="Comma 14 4 2" xfId="14848"/>
    <cellStyle name="Comma 14 5" xfId="14849"/>
    <cellStyle name="Comma 15" xfId="14850"/>
    <cellStyle name="Comma 15 2" xfId="14851"/>
    <cellStyle name="Comma 15 2 2" xfId="14852"/>
    <cellStyle name="Comma 15 2 2 2" xfId="14853"/>
    <cellStyle name="Comma 15 2 3" xfId="14854"/>
    <cellStyle name="Comma 15 3" xfId="14855"/>
    <cellStyle name="Comma 15 3 2" xfId="14856"/>
    <cellStyle name="Comma 15 4" xfId="14857"/>
    <cellStyle name="Comma 16" xfId="14858"/>
    <cellStyle name="Comma 16 2" xfId="14859"/>
    <cellStyle name="Comma 17" xfId="14860"/>
    <cellStyle name="Comma 18" xfId="14861"/>
    <cellStyle name="Comma 19" xfId="14862"/>
    <cellStyle name="Comma 2" xfId="31"/>
    <cellStyle name="Comma 2 10" xfId="10635"/>
    <cellStyle name="Comma 2 10 2" xfId="14863"/>
    <cellStyle name="Comma 2 11" xfId="64"/>
    <cellStyle name="Comma 2 11 2" xfId="14864"/>
    <cellStyle name="Comma 2 12" xfId="14865"/>
    <cellStyle name="Comma 2 13" xfId="14866"/>
    <cellStyle name="Comma 2 13 2" xfId="14867"/>
    <cellStyle name="Comma 2 13 2 2" xfId="14868"/>
    <cellStyle name="Comma 2 13 2 2 2" xfId="14869"/>
    <cellStyle name="Comma 2 13 2 3" xfId="14870"/>
    <cellStyle name="Comma 2 13 3" xfId="14871"/>
    <cellStyle name="Comma 2 13 3 2" xfId="14872"/>
    <cellStyle name="Comma 2 13 4" xfId="14873"/>
    <cellStyle name="Comma 2 14" xfId="14874"/>
    <cellStyle name="Comma 2 14 2" xfId="14875"/>
    <cellStyle name="Comma 2 14 2 2" xfId="14876"/>
    <cellStyle name="Comma 2 14 3" xfId="14877"/>
    <cellStyle name="Comma 2 15" xfId="14878"/>
    <cellStyle name="Comma 2 15 2" xfId="14879"/>
    <cellStyle name="Comma 2 16" xfId="14880"/>
    <cellStyle name="Comma 2 17" xfId="30975"/>
    <cellStyle name="Comma 2 2" xfId="77"/>
    <cellStyle name="Comma 2 2 10" xfId="14881"/>
    <cellStyle name="Comma 2 2 2" xfId="267"/>
    <cellStyle name="Comma 2 2 2 2" xfId="14883"/>
    <cellStyle name="Comma 2 2 2 2 2" xfId="14884"/>
    <cellStyle name="Comma 2 2 2 3" xfId="14885"/>
    <cellStyle name="Comma 2 2 2 4" xfId="14886"/>
    <cellStyle name="Comma 2 2 2 4 2" xfId="14887"/>
    <cellStyle name="Comma 2 2 2 4 2 2" xfId="14888"/>
    <cellStyle name="Comma 2 2 2 4 2 2 2" xfId="14889"/>
    <cellStyle name="Comma 2 2 2 4 2 3" xfId="14890"/>
    <cellStyle name="Comma 2 2 2 4 3" xfId="14891"/>
    <cellStyle name="Comma 2 2 2 4 3 2" xfId="14892"/>
    <cellStyle name="Comma 2 2 2 4 4" xfId="14893"/>
    <cellStyle name="Comma 2 2 2 5" xfId="14894"/>
    <cellStyle name="Comma 2 2 2 5 2" xfId="14895"/>
    <cellStyle name="Comma 2 2 2 5 2 2" xfId="14896"/>
    <cellStyle name="Comma 2 2 2 5 3" xfId="14897"/>
    <cellStyle name="Comma 2 2 2 6" xfId="14898"/>
    <cellStyle name="Comma 2 2 2 6 2" xfId="14899"/>
    <cellStyle name="Comma 2 2 2 7" xfId="14900"/>
    <cellStyle name="Comma 2 2 2 8" xfId="14901"/>
    <cellStyle name="Comma 2 2 2 9" xfId="14882"/>
    <cellStyle name="Comma 2 2 3" xfId="14902"/>
    <cellStyle name="Comma 2 2 3 2" xfId="14903"/>
    <cellStyle name="Comma 2 2 3 3" xfId="14904"/>
    <cellStyle name="Comma 2 2 3 4" xfId="14905"/>
    <cellStyle name="Comma 2 2 3 4 2" xfId="14906"/>
    <cellStyle name="Comma 2 2 3 4 2 2" xfId="14907"/>
    <cellStyle name="Comma 2 2 3 4 2 2 2" xfId="14908"/>
    <cellStyle name="Comma 2 2 3 4 2 3" xfId="14909"/>
    <cellStyle name="Comma 2 2 3 4 3" xfId="14910"/>
    <cellStyle name="Comma 2 2 3 4 3 2" xfId="14911"/>
    <cellStyle name="Comma 2 2 3 4 4" xfId="14912"/>
    <cellStyle name="Comma 2 2 3 5" xfId="14913"/>
    <cellStyle name="Comma 2 2 3 5 2" xfId="14914"/>
    <cellStyle name="Comma 2 2 3 5 2 2" xfId="14915"/>
    <cellStyle name="Comma 2 2 3 5 3" xfId="14916"/>
    <cellStyle name="Comma 2 2 3 6" xfId="14917"/>
    <cellStyle name="Comma 2 2 3 6 2" xfId="14918"/>
    <cellStyle name="Comma 2 2 3 7" xfId="14919"/>
    <cellStyle name="Comma 2 2 4" xfId="14920"/>
    <cellStyle name="Comma 2 2 4 2" xfId="14921"/>
    <cellStyle name="Comma 2 2 4 2 2" xfId="14922"/>
    <cellStyle name="Comma 2 2 4 2 2 2" xfId="14923"/>
    <cellStyle name="Comma 2 2 4 2 2 2 2" xfId="14924"/>
    <cellStyle name="Comma 2 2 4 2 2 3" xfId="14925"/>
    <cellStyle name="Comma 2 2 4 2 3" xfId="14926"/>
    <cellStyle name="Comma 2 2 4 2 3 2" xfId="14927"/>
    <cellStyle name="Comma 2 2 4 2 4" xfId="14928"/>
    <cellStyle name="Comma 2 2 4 3" xfId="14929"/>
    <cellStyle name="Comma 2 2 4 3 2" xfId="14930"/>
    <cellStyle name="Comma 2 2 4 3 2 2" xfId="14931"/>
    <cellStyle name="Comma 2 2 4 3 3" xfId="14932"/>
    <cellStyle name="Comma 2 2 4 4" xfId="14933"/>
    <cellStyle name="Comma 2 2 4 4 2" xfId="14934"/>
    <cellStyle name="Comma 2 2 4 5" xfId="14935"/>
    <cellStyle name="Comma 2 2 4 6" xfId="14936"/>
    <cellStyle name="Comma 2 2 5" xfId="14937"/>
    <cellStyle name="Comma 2 2 6" xfId="14938"/>
    <cellStyle name="Comma 2 2 6 2" xfId="14939"/>
    <cellStyle name="Comma 2 2 6 2 2" xfId="14940"/>
    <cellStyle name="Comma 2 2 6 2 2 2" xfId="14941"/>
    <cellStyle name="Comma 2 2 6 2 3" xfId="14942"/>
    <cellStyle name="Comma 2 2 6 3" xfId="14943"/>
    <cellStyle name="Comma 2 2 6 3 2" xfId="14944"/>
    <cellStyle name="Comma 2 2 6 4" xfId="14945"/>
    <cellStyle name="Comma 2 2 7" xfId="14946"/>
    <cellStyle name="Comma 2 2 7 2" xfId="14947"/>
    <cellStyle name="Comma 2 2 7 2 2" xfId="14948"/>
    <cellStyle name="Comma 2 2 7 3" xfId="14949"/>
    <cellStyle name="Comma 2 2 8" xfId="14950"/>
    <cellStyle name="Comma 2 2 8 2" xfId="14951"/>
    <cellStyle name="Comma 2 2 9" xfId="14952"/>
    <cellStyle name="Comma 2 3" xfId="206"/>
    <cellStyle name="Comma 2 3 2" xfId="14954"/>
    <cellStyle name="Comma 2 3 2 2" xfId="31204"/>
    <cellStyle name="Comma 2 3 2 3" xfId="31342"/>
    <cellStyle name="Comma 2 3 2 4" xfId="31184"/>
    <cellStyle name="Comma 2 3 3" xfId="14955"/>
    <cellStyle name="Comma 2 3 3 2" xfId="31362"/>
    <cellStyle name="Comma 2 3 3 3" xfId="31193"/>
    <cellStyle name="Comma 2 3 4" xfId="14956"/>
    <cellStyle name="Comma 2 3 4 2" xfId="14957"/>
    <cellStyle name="Comma 2 3 4 2 2" xfId="14958"/>
    <cellStyle name="Comma 2 3 4 2 2 2" xfId="14959"/>
    <cellStyle name="Comma 2 3 4 2 3" xfId="14960"/>
    <cellStyle name="Comma 2 3 4 3" xfId="14961"/>
    <cellStyle name="Comma 2 3 4 3 2" xfId="14962"/>
    <cellStyle name="Comma 2 3 4 4" xfId="14963"/>
    <cellStyle name="Comma 2 3 5" xfId="14964"/>
    <cellStyle name="Comma 2 3 5 2" xfId="14965"/>
    <cellStyle name="Comma 2 3 5 2 2" xfId="14966"/>
    <cellStyle name="Comma 2 3 5 3" xfId="14967"/>
    <cellStyle name="Comma 2 3 6" xfId="14968"/>
    <cellStyle name="Comma 2 3 6 2" xfId="14969"/>
    <cellStyle name="Comma 2 3 7" xfId="14970"/>
    <cellStyle name="Comma 2 3 8" xfId="14953"/>
    <cellStyle name="Comma 2 4" xfId="1730"/>
    <cellStyle name="Comma 2 4 2" xfId="14972"/>
    <cellStyle name="Comma 2 4 2 2" xfId="14973"/>
    <cellStyle name="Comma 2 4 2 3" xfId="14974"/>
    <cellStyle name="Comma 2 4 2 4" xfId="31199"/>
    <cellStyle name="Comma 2 4 3" xfId="14975"/>
    <cellStyle name="Comma 2 4 3 2" xfId="14976"/>
    <cellStyle name="Comma 2 4 3 3" xfId="31218"/>
    <cellStyle name="Comma 2 4 4" xfId="14977"/>
    <cellStyle name="Comma 2 4 5" xfId="14978"/>
    <cellStyle name="Comma 2 4 5 2" xfId="14979"/>
    <cellStyle name="Comma 2 4 5 2 2" xfId="14980"/>
    <cellStyle name="Comma 2 4 5 2 2 2" xfId="14981"/>
    <cellStyle name="Comma 2 4 5 2 3" xfId="14982"/>
    <cellStyle name="Comma 2 4 5 3" xfId="14983"/>
    <cellStyle name="Comma 2 4 5 3 2" xfId="14984"/>
    <cellStyle name="Comma 2 4 5 4" xfId="14985"/>
    <cellStyle name="Comma 2 4 6" xfId="14986"/>
    <cellStyle name="Comma 2 4 6 2" xfId="14987"/>
    <cellStyle name="Comma 2 4 6 2 2" xfId="14988"/>
    <cellStyle name="Comma 2 4 6 3" xfId="14989"/>
    <cellStyle name="Comma 2 4 7" xfId="14990"/>
    <cellStyle name="Comma 2 4 7 2" xfId="14991"/>
    <cellStyle name="Comma 2 4 8" xfId="14992"/>
    <cellStyle name="Comma 2 4 9" xfId="14971"/>
    <cellStyle name="Comma 2 5" xfId="1731"/>
    <cellStyle name="Comma 2 5 2" xfId="14994"/>
    <cellStyle name="Comma 2 5 2 2" xfId="14995"/>
    <cellStyle name="Comma 2 5 2 2 2" xfId="14996"/>
    <cellStyle name="Comma 2 5 2 2 2 2" xfId="14997"/>
    <cellStyle name="Comma 2 5 2 2 3" xfId="14998"/>
    <cellStyle name="Comma 2 5 2 3" xfId="14999"/>
    <cellStyle name="Comma 2 5 2 3 2" xfId="15000"/>
    <cellStyle name="Comma 2 5 2 4" xfId="15001"/>
    <cellStyle name="Comma 2 5 2 5" xfId="15002"/>
    <cellStyle name="Comma 2 5 3" xfId="15003"/>
    <cellStyle name="Comma 2 5 3 2" xfId="15004"/>
    <cellStyle name="Comma 2 5 3 2 2" xfId="15005"/>
    <cellStyle name="Comma 2 5 3 3" xfId="15006"/>
    <cellStyle name="Comma 2 5 4" xfId="15007"/>
    <cellStyle name="Comma 2 5 4 2" xfId="15008"/>
    <cellStyle name="Comma 2 5 5" xfId="15009"/>
    <cellStyle name="Comma 2 5 6" xfId="15010"/>
    <cellStyle name="Comma 2 5 7" xfId="14993"/>
    <cellStyle name="Comma 2 6" xfId="1732"/>
    <cellStyle name="Comma 2 6 2" xfId="15012"/>
    <cellStyle name="Comma 2 6 2 2" xfId="15013"/>
    <cellStyle name="Comma 2 6 2 2 2" xfId="15014"/>
    <cellStyle name="Comma 2 6 2 2 2 2" xfId="15015"/>
    <cellStyle name="Comma 2 6 2 2 3" xfId="15016"/>
    <cellStyle name="Comma 2 6 2 3" xfId="15017"/>
    <cellStyle name="Comma 2 6 2 3 2" xfId="15018"/>
    <cellStyle name="Comma 2 6 2 4" xfId="15019"/>
    <cellStyle name="Comma 2 6 2 4 2" xfId="15020"/>
    <cellStyle name="Comma 2 6 2 5" xfId="15021"/>
    <cellStyle name="Comma 2 6 3" xfId="15022"/>
    <cellStyle name="Comma 2 6 3 2" xfId="15023"/>
    <cellStyle name="Comma 2 6 3 2 2" xfId="15024"/>
    <cellStyle name="Comma 2 6 3 3" xfId="15025"/>
    <cellStyle name="Comma 2 6 4" xfId="15026"/>
    <cellStyle name="Comma 2 6 4 2" xfId="15027"/>
    <cellStyle name="Comma 2 6 5" xfId="15028"/>
    <cellStyle name="Comma 2 6 5 2" xfId="15029"/>
    <cellStyle name="Comma 2 6 6" xfId="15030"/>
    <cellStyle name="Comma 2 6 7" xfId="15011"/>
    <cellStyle name="Comma 2 7" xfId="1733"/>
    <cellStyle name="Comma 2 7 2" xfId="15032"/>
    <cellStyle name="Comma 2 7 2 2" xfId="15033"/>
    <cellStyle name="Comma 2 7 2 2 2" xfId="15034"/>
    <cellStyle name="Comma 2 7 2 2 2 2" xfId="15035"/>
    <cellStyle name="Comma 2 7 2 2 3" xfId="15036"/>
    <cellStyle name="Comma 2 7 2 3" xfId="15037"/>
    <cellStyle name="Comma 2 7 2 3 2" xfId="15038"/>
    <cellStyle name="Comma 2 7 2 4" xfId="15039"/>
    <cellStyle name="Comma 2 7 3" xfId="15040"/>
    <cellStyle name="Comma 2 7 3 2" xfId="15041"/>
    <cellStyle name="Comma 2 7 3 2 2" xfId="15042"/>
    <cellStyle name="Comma 2 7 3 3" xfId="15043"/>
    <cellStyle name="Comma 2 7 4" xfId="15044"/>
    <cellStyle name="Comma 2 7 4 2" xfId="15045"/>
    <cellStyle name="Comma 2 7 5" xfId="15046"/>
    <cellStyle name="Comma 2 7 6" xfId="15047"/>
    <cellStyle name="Comma 2 7 7" xfId="15031"/>
    <cellStyle name="Comma 2 8" xfId="3962"/>
    <cellStyle name="Comma 2 8 2" xfId="15049"/>
    <cellStyle name="Comma 2 8 2 2" xfId="15050"/>
    <cellStyle name="Comma 2 8 2 2 2" xfId="15051"/>
    <cellStyle name="Comma 2 8 2 2 2 2" xfId="15052"/>
    <cellStyle name="Comma 2 8 2 2 3" xfId="15053"/>
    <cellStyle name="Comma 2 8 2 3" xfId="15054"/>
    <cellStyle name="Comma 2 8 2 3 2" xfId="15055"/>
    <cellStyle name="Comma 2 8 2 4" xfId="15056"/>
    <cellStyle name="Comma 2 8 3" xfId="15057"/>
    <cellStyle name="Comma 2 8 3 2" xfId="15058"/>
    <cellStyle name="Comma 2 8 3 2 2" xfId="15059"/>
    <cellStyle name="Comma 2 8 3 3" xfId="15060"/>
    <cellStyle name="Comma 2 8 4" xfId="15061"/>
    <cellStyle name="Comma 2 8 4 2" xfId="15062"/>
    <cellStyle name="Comma 2 8 5" xfId="15063"/>
    <cellStyle name="Comma 2 8 6" xfId="15048"/>
    <cellStyle name="Comma 2 9" xfId="7214"/>
    <cellStyle name="Comma 2 9 2" xfId="15065"/>
    <cellStyle name="Comma 2 9 2 2" xfId="15066"/>
    <cellStyle name="Comma 2 9 2 2 2" xfId="15067"/>
    <cellStyle name="Comma 2 9 2 2 2 2" xfId="15068"/>
    <cellStyle name="Comma 2 9 2 2 3" xfId="15069"/>
    <cellStyle name="Comma 2 9 2 3" xfId="15070"/>
    <cellStyle name="Comma 2 9 2 3 2" xfId="15071"/>
    <cellStyle name="Comma 2 9 2 4" xfId="15072"/>
    <cellStyle name="Comma 2 9 3" xfId="15073"/>
    <cellStyle name="Comma 2 9 3 2" xfId="15074"/>
    <cellStyle name="Comma 2 9 3 2 2" xfId="15075"/>
    <cellStyle name="Comma 2 9 3 3" xfId="15076"/>
    <cellStyle name="Comma 2 9 4" xfId="15077"/>
    <cellStyle name="Comma 2 9 4 2" xfId="15078"/>
    <cellStyle name="Comma 2 9 5" xfId="15079"/>
    <cellStyle name="Comma 2 9 6" xfId="15064"/>
    <cellStyle name="Comma 20" xfId="15080"/>
    <cellStyle name="Comma 21" xfId="15081"/>
    <cellStyle name="Comma 22" xfId="15082"/>
    <cellStyle name="Comma 23" xfId="15083"/>
    <cellStyle name="Comma 24" xfId="30976"/>
    <cellStyle name="Comma 25" xfId="30978"/>
    <cellStyle name="Comma 26" xfId="30979"/>
    <cellStyle name="Comma 27" xfId="30983"/>
    <cellStyle name="Comma 28" xfId="31088"/>
    <cellStyle name="Comma 3" xfId="66"/>
    <cellStyle name="Comma 3 2" xfId="87"/>
    <cellStyle name="Comma 3 2 2" xfId="133"/>
    <cellStyle name="Comma 3 2 2 2" xfId="15085"/>
    <cellStyle name="Comma 3 2 2 2 2" xfId="31206"/>
    <cellStyle name="Comma 3 2 2 3" xfId="15086"/>
    <cellStyle name="Comma 3 2 2 3 2" xfId="31344"/>
    <cellStyle name="Comma 3 2 2 4" xfId="15084"/>
    <cellStyle name="Comma 3 2 2 5" xfId="31186"/>
    <cellStyle name="Comma 3 2 3" xfId="268"/>
    <cellStyle name="Comma 3 2 3 2" xfId="15088"/>
    <cellStyle name="Comma 3 2 3 2 2" xfId="31364"/>
    <cellStyle name="Comma 3 2 3 3" xfId="15087"/>
    <cellStyle name="Comma 3 2 3 4" xfId="31195"/>
    <cellStyle name="Comma 3 2 4" xfId="31215"/>
    <cellStyle name="Comma 3 2 5" xfId="31177"/>
    <cellStyle name="Comma 3 3" xfId="120"/>
    <cellStyle name="Comma 3 3 2" xfId="7224"/>
    <cellStyle name="Comma 3 3 2 2" xfId="15090"/>
    <cellStyle name="Comma 3 3 2 3" xfId="31201"/>
    <cellStyle name="Comma 3 3 3" xfId="15091"/>
    <cellStyle name="Comma 3 3 3 2" xfId="31270"/>
    <cellStyle name="Comma 3 3 4" xfId="15092"/>
    <cellStyle name="Comma 3 3 4 2" xfId="15093"/>
    <cellStyle name="Comma 3 3 4 2 2" xfId="15094"/>
    <cellStyle name="Comma 3 3 4 2 2 2" xfId="15095"/>
    <cellStyle name="Comma 3 3 4 2 3" xfId="15096"/>
    <cellStyle name="Comma 3 3 4 3" xfId="15097"/>
    <cellStyle name="Comma 3 3 4 3 2" xfId="15098"/>
    <cellStyle name="Comma 3 3 4 4" xfId="15099"/>
    <cellStyle name="Comma 3 3 5" xfId="15100"/>
    <cellStyle name="Comma 3 3 5 2" xfId="15101"/>
    <cellStyle name="Comma 3 3 5 2 2" xfId="15102"/>
    <cellStyle name="Comma 3 3 5 3" xfId="15103"/>
    <cellStyle name="Comma 3 3 6" xfId="15104"/>
    <cellStyle name="Comma 3 3 6 2" xfId="15105"/>
    <cellStyle name="Comma 3 3 7" xfId="15106"/>
    <cellStyle name="Comma 3 3 8" xfId="15089"/>
    <cellStyle name="Comma 3 4" xfId="208"/>
    <cellStyle name="Comma 3 4 10" xfId="31190"/>
    <cellStyle name="Comma 3 4 2" xfId="15108"/>
    <cellStyle name="Comma 3 4 2 2" xfId="15109"/>
    <cellStyle name="Comma 3 4 2 3" xfId="31358"/>
    <cellStyle name="Comma 3 4 3" xfId="15110"/>
    <cellStyle name="Comma 3 4 4" xfId="15111"/>
    <cellStyle name="Comma 3 4 4 2" xfId="15112"/>
    <cellStyle name="Comma 3 4 4 2 2" xfId="15113"/>
    <cellStyle name="Comma 3 4 4 2 2 2" xfId="15114"/>
    <cellStyle name="Comma 3 4 4 2 3" xfId="15115"/>
    <cellStyle name="Comma 3 4 4 3" xfId="15116"/>
    <cellStyle name="Comma 3 4 4 3 2" xfId="15117"/>
    <cellStyle name="Comma 3 4 4 4" xfId="15118"/>
    <cellStyle name="Comma 3 4 5" xfId="15119"/>
    <cellStyle name="Comma 3 4 5 2" xfId="15120"/>
    <cellStyle name="Comma 3 4 5 2 2" xfId="15121"/>
    <cellStyle name="Comma 3 4 5 3" xfId="15122"/>
    <cellStyle name="Comma 3 4 6" xfId="15123"/>
    <cellStyle name="Comma 3 4 6 2" xfId="15124"/>
    <cellStyle name="Comma 3 4 7" xfId="15125"/>
    <cellStyle name="Comma 3 4 8" xfId="15126"/>
    <cellStyle name="Comma 3 4 9" xfId="15107"/>
    <cellStyle name="Comma 3 5" xfId="3952"/>
    <cellStyle name="Comma 3 5 2" xfId="15127"/>
    <cellStyle name="Comma 3 5 3" xfId="15128"/>
    <cellStyle name="Comma 3 5 4" xfId="15129"/>
    <cellStyle name="Comma 3 5 4 2" xfId="15130"/>
    <cellStyle name="Comma 3 5 4 2 2" xfId="15131"/>
    <cellStyle name="Comma 3 5 4 2 2 2" xfId="15132"/>
    <cellStyle name="Comma 3 5 4 2 3" xfId="15133"/>
    <cellStyle name="Comma 3 5 4 3" xfId="15134"/>
    <cellStyle name="Comma 3 5 4 3 2" xfId="15135"/>
    <cellStyle name="Comma 3 5 4 4" xfId="15136"/>
    <cellStyle name="Comma 3 5 5" xfId="15137"/>
    <cellStyle name="Comma 3 5 5 2" xfId="15138"/>
    <cellStyle name="Comma 3 5 5 2 2" xfId="15139"/>
    <cellStyle name="Comma 3 5 5 3" xfId="15140"/>
    <cellStyle name="Comma 3 5 6" xfId="15141"/>
    <cellStyle name="Comma 3 5 6 2" xfId="15142"/>
    <cellStyle name="Comma 3 5 7" xfId="15143"/>
    <cellStyle name="Comma 3 6" xfId="10654"/>
    <cellStyle name="Comma 3 6 2" xfId="15144"/>
    <cellStyle name="Comma 3 6 3" xfId="15145"/>
    <cellStyle name="Comma 3 7" xfId="15146"/>
    <cellStyle name="Comma 3 7 2" xfId="15147"/>
    <cellStyle name="Comma 3 7 3" xfId="15148"/>
    <cellStyle name="Comma 3 8" xfId="15149"/>
    <cellStyle name="Comma 3 9" xfId="15150"/>
    <cellStyle name="Comma 4" xfId="117"/>
    <cellStyle name="Comma 4 10" xfId="15152"/>
    <cellStyle name="Comma 4 10 2" xfId="15153"/>
    <cellStyle name="Comma 4 10 2 2" xfId="15154"/>
    <cellStyle name="Comma 4 10 2 2 2" xfId="15155"/>
    <cellStyle name="Comma 4 10 2 2 2 2" xfId="15156"/>
    <cellStyle name="Comma 4 10 2 2 3" xfId="15157"/>
    <cellStyle name="Comma 4 10 2 3" xfId="15158"/>
    <cellStyle name="Comma 4 10 2 3 2" xfId="15159"/>
    <cellStyle name="Comma 4 10 2 4" xfId="15160"/>
    <cellStyle name="Comma 4 10 3" xfId="15161"/>
    <cellStyle name="Comma 4 10 3 2" xfId="15162"/>
    <cellStyle name="Comma 4 10 3 2 2" xfId="15163"/>
    <cellStyle name="Comma 4 10 3 3" xfId="15164"/>
    <cellStyle name="Comma 4 10 4" xfId="15165"/>
    <cellStyle name="Comma 4 10 4 2" xfId="15166"/>
    <cellStyle name="Comma 4 10 5" xfId="15167"/>
    <cellStyle name="Comma 4 11" xfId="15168"/>
    <cellStyle name="Comma 4 11 2" xfId="15169"/>
    <cellStyle name="Comma 4 11 2 2" xfId="15170"/>
    <cellStyle name="Comma 4 11 2 2 2" xfId="15171"/>
    <cellStyle name="Comma 4 11 2 2 2 2" xfId="15172"/>
    <cellStyle name="Comma 4 11 2 2 3" xfId="15173"/>
    <cellStyle name="Comma 4 11 2 3" xfId="15174"/>
    <cellStyle name="Comma 4 11 2 3 2" xfId="15175"/>
    <cellStyle name="Comma 4 11 2 4" xfId="15176"/>
    <cellStyle name="Comma 4 11 3" xfId="15177"/>
    <cellStyle name="Comma 4 11 3 2" xfId="15178"/>
    <cellStyle name="Comma 4 11 3 2 2" xfId="15179"/>
    <cellStyle name="Comma 4 11 3 3" xfId="15180"/>
    <cellStyle name="Comma 4 11 4" xfId="15181"/>
    <cellStyle name="Comma 4 11 4 2" xfId="15182"/>
    <cellStyle name="Comma 4 11 5" xfId="15183"/>
    <cellStyle name="Comma 4 12" xfId="15184"/>
    <cellStyle name="Comma 4 13" xfId="15185"/>
    <cellStyle name="Comma 4 13 2" xfId="15186"/>
    <cellStyle name="Comma 4 13 2 2" xfId="15187"/>
    <cellStyle name="Comma 4 13 2 2 2" xfId="15188"/>
    <cellStyle name="Comma 4 13 2 3" xfId="15189"/>
    <cellStyle name="Comma 4 13 3" xfId="15190"/>
    <cellStyle name="Comma 4 13 3 2" xfId="15191"/>
    <cellStyle name="Comma 4 13 4" xfId="15192"/>
    <cellStyle name="Comma 4 14" xfId="15193"/>
    <cellStyle name="Comma 4 14 2" xfId="15194"/>
    <cellStyle name="Comma 4 14 2 2" xfId="15195"/>
    <cellStyle name="Comma 4 14 3" xfId="15196"/>
    <cellStyle name="Comma 4 15" xfId="15197"/>
    <cellStyle name="Comma 4 15 2" xfId="15198"/>
    <cellStyle name="Comma 4 16" xfId="15199"/>
    <cellStyle name="Comma 4 17" xfId="15151"/>
    <cellStyle name="Comma 4 2" xfId="270"/>
    <cellStyle name="Comma 4 2 2" xfId="15201"/>
    <cellStyle name="Comma 4 2 2 2" xfId="15202"/>
    <cellStyle name="Comma 4 2 2 2 2" xfId="15203"/>
    <cellStyle name="Comma 4 2 2 2 3" xfId="31207"/>
    <cellStyle name="Comma 4 2 2 3" xfId="15204"/>
    <cellStyle name="Comma 4 2 2 3 2" xfId="15205"/>
    <cellStyle name="Comma 4 2 2 3 2 2" xfId="15206"/>
    <cellStyle name="Comma 4 2 2 3 2 2 2" xfId="15207"/>
    <cellStyle name="Comma 4 2 2 3 2 3" xfId="15208"/>
    <cellStyle name="Comma 4 2 2 3 3" xfId="15209"/>
    <cellStyle name="Comma 4 2 2 3 3 2" xfId="15210"/>
    <cellStyle name="Comma 4 2 2 3 4" xfId="15211"/>
    <cellStyle name="Comma 4 2 2 4" xfId="15212"/>
    <cellStyle name="Comma 4 2 2 4 2" xfId="15213"/>
    <cellStyle name="Comma 4 2 2 4 2 2" xfId="15214"/>
    <cellStyle name="Comma 4 2 2 4 3" xfId="15215"/>
    <cellStyle name="Comma 4 2 2 5" xfId="15216"/>
    <cellStyle name="Comma 4 2 2 5 2" xfId="15217"/>
    <cellStyle name="Comma 4 2 2 6" xfId="15218"/>
    <cellStyle name="Comma 4 2 2 7" xfId="15219"/>
    <cellStyle name="Comma 4 2 3" xfId="15220"/>
    <cellStyle name="Comma 4 2 3 2" xfId="31365"/>
    <cellStyle name="Comma 4 2 3 3" xfId="31196"/>
    <cellStyle name="Comma 4 2 4" xfId="15221"/>
    <cellStyle name="Comma 4 2 4 2" xfId="15222"/>
    <cellStyle name="Comma 4 2 4 2 2" xfId="15223"/>
    <cellStyle name="Comma 4 2 4 2 2 2" xfId="15224"/>
    <cellStyle name="Comma 4 2 4 2 3" xfId="15225"/>
    <cellStyle name="Comma 4 2 4 3" xfId="15226"/>
    <cellStyle name="Comma 4 2 4 3 2" xfId="15227"/>
    <cellStyle name="Comma 4 2 4 4" xfId="15228"/>
    <cellStyle name="Comma 4 2 5" xfId="15229"/>
    <cellStyle name="Comma 4 2 5 2" xfId="15230"/>
    <cellStyle name="Comma 4 2 5 2 2" xfId="15231"/>
    <cellStyle name="Comma 4 2 5 3" xfId="15232"/>
    <cellStyle name="Comma 4 2 6" xfId="15233"/>
    <cellStyle name="Comma 4 2 6 2" xfId="15234"/>
    <cellStyle name="Comma 4 2 7" xfId="15235"/>
    <cellStyle name="Comma 4 2 8" xfId="15200"/>
    <cellStyle name="Comma 4 3" xfId="3961"/>
    <cellStyle name="Comma 4 3 2" xfId="15237"/>
    <cellStyle name="Comma 4 3 2 2" xfId="15238"/>
    <cellStyle name="Comma 4 3 2 3" xfId="15239"/>
    <cellStyle name="Comma 4 3 2 3 2" xfId="15240"/>
    <cellStyle name="Comma 4 3 2 3 2 2" xfId="15241"/>
    <cellStyle name="Comma 4 3 2 3 2 2 2" xfId="15242"/>
    <cellStyle name="Comma 4 3 2 3 2 3" xfId="15243"/>
    <cellStyle name="Comma 4 3 2 3 3" xfId="15244"/>
    <cellStyle name="Comma 4 3 2 3 3 2" xfId="15245"/>
    <cellStyle name="Comma 4 3 2 3 4" xfId="15246"/>
    <cellStyle name="Comma 4 3 2 4" xfId="15247"/>
    <cellStyle name="Comma 4 3 2 4 2" xfId="15248"/>
    <cellStyle name="Comma 4 3 2 4 2 2" xfId="15249"/>
    <cellStyle name="Comma 4 3 2 4 3" xfId="15250"/>
    <cellStyle name="Comma 4 3 2 5" xfId="15251"/>
    <cellStyle name="Comma 4 3 2 5 2" xfId="15252"/>
    <cellStyle name="Comma 4 3 2 6" xfId="15253"/>
    <cellStyle name="Comma 4 3 2 7" xfId="15254"/>
    <cellStyle name="Comma 4 3 3" xfId="15255"/>
    <cellStyle name="Comma 4 3 3 2" xfId="31271"/>
    <cellStyle name="Comma 4 3 4" xfId="15256"/>
    <cellStyle name="Comma 4 3 4 2" xfId="15257"/>
    <cellStyle name="Comma 4 3 4 2 2" xfId="15258"/>
    <cellStyle name="Comma 4 3 4 2 2 2" xfId="15259"/>
    <cellStyle name="Comma 4 3 4 2 3" xfId="15260"/>
    <cellStyle name="Comma 4 3 4 3" xfId="15261"/>
    <cellStyle name="Comma 4 3 4 3 2" xfId="15262"/>
    <cellStyle name="Comma 4 3 4 4" xfId="15263"/>
    <cellStyle name="Comma 4 3 5" xfId="15264"/>
    <cellStyle name="Comma 4 3 5 2" xfId="15265"/>
    <cellStyle name="Comma 4 3 5 2 2" xfId="15266"/>
    <cellStyle name="Comma 4 3 5 3" xfId="15267"/>
    <cellStyle name="Comma 4 3 6" xfId="15268"/>
    <cellStyle name="Comma 4 3 6 2" xfId="15269"/>
    <cellStyle name="Comma 4 3 7" xfId="15270"/>
    <cellStyle name="Comma 4 3 8" xfId="15271"/>
    <cellStyle name="Comma 4 3 9" xfId="15236"/>
    <cellStyle name="Comma 4 4" xfId="10655"/>
    <cellStyle name="Comma 4 4 2" xfId="15273"/>
    <cellStyle name="Comma 4 4 2 2" xfId="31359"/>
    <cellStyle name="Comma 4 4 3" xfId="15274"/>
    <cellStyle name="Comma 4 4 4" xfId="15275"/>
    <cellStyle name="Comma 4 4 4 2" xfId="15276"/>
    <cellStyle name="Comma 4 4 4 2 2" xfId="15277"/>
    <cellStyle name="Comma 4 4 4 2 2 2" xfId="15278"/>
    <cellStyle name="Comma 4 4 4 2 3" xfId="15279"/>
    <cellStyle name="Comma 4 4 4 3" xfId="15280"/>
    <cellStyle name="Comma 4 4 4 3 2" xfId="15281"/>
    <cellStyle name="Comma 4 4 4 4" xfId="15282"/>
    <cellStyle name="Comma 4 4 5" xfId="15283"/>
    <cellStyle name="Comma 4 4 5 2" xfId="15284"/>
    <cellStyle name="Comma 4 4 5 2 2" xfId="15285"/>
    <cellStyle name="Comma 4 4 5 3" xfId="15286"/>
    <cellStyle name="Comma 4 4 6" xfId="15287"/>
    <cellStyle name="Comma 4 4 6 2" xfId="15288"/>
    <cellStyle name="Comma 4 4 7" xfId="15289"/>
    <cellStyle name="Comma 4 4 8" xfId="15272"/>
    <cellStyle name="Comma 4 5" xfId="15290"/>
    <cellStyle name="Comma 4 5 2" xfId="15291"/>
    <cellStyle name="Comma 4 5 2 2" xfId="15292"/>
    <cellStyle name="Comma 4 5 3" xfId="15293"/>
    <cellStyle name="Comma 4 5 3 2" xfId="15294"/>
    <cellStyle name="Comma 4 5 3 2 2" xfId="15295"/>
    <cellStyle name="Comma 4 5 3 2 2 2" xfId="15296"/>
    <cellStyle name="Comma 4 5 3 2 3" xfId="15297"/>
    <cellStyle name="Comma 4 5 3 3" xfId="15298"/>
    <cellStyle name="Comma 4 5 3 3 2" xfId="15299"/>
    <cellStyle name="Comma 4 5 3 4" xfId="15300"/>
    <cellStyle name="Comma 4 5 4" xfId="15301"/>
    <cellStyle name="Comma 4 5 4 2" xfId="15302"/>
    <cellStyle name="Comma 4 5 4 2 2" xfId="15303"/>
    <cellStyle name="Comma 4 5 4 3" xfId="15304"/>
    <cellStyle name="Comma 4 5 5" xfId="15305"/>
    <cellStyle name="Comma 4 5 5 2" xfId="15306"/>
    <cellStyle name="Comma 4 5 6" xfId="15307"/>
    <cellStyle name="Comma 4 5 7" xfId="15308"/>
    <cellStyle name="Comma 4 6" xfId="15309"/>
    <cellStyle name="Comma 4 6 2" xfId="15310"/>
    <cellStyle name="Comma 4 6 2 2" xfId="15311"/>
    <cellStyle name="Comma 4 6 2 2 2" xfId="15312"/>
    <cellStyle name="Comma 4 6 2 2 2 2" xfId="15313"/>
    <cellStyle name="Comma 4 6 2 2 3" xfId="15314"/>
    <cellStyle name="Comma 4 6 2 3" xfId="15315"/>
    <cellStyle name="Comma 4 6 2 3 2" xfId="15316"/>
    <cellStyle name="Comma 4 6 2 4" xfId="15317"/>
    <cellStyle name="Comma 4 6 3" xfId="15318"/>
    <cellStyle name="Comma 4 6 3 2" xfId="15319"/>
    <cellStyle name="Comma 4 6 3 2 2" xfId="15320"/>
    <cellStyle name="Comma 4 6 3 3" xfId="15321"/>
    <cellStyle name="Comma 4 6 4" xfId="15322"/>
    <cellStyle name="Comma 4 6 4 2" xfId="15323"/>
    <cellStyle name="Comma 4 6 5" xfId="15324"/>
    <cellStyle name="Comma 4 6 6" xfId="15325"/>
    <cellStyle name="Comma 4 7" xfId="15326"/>
    <cellStyle name="Comma 4 7 2" xfId="15327"/>
    <cellStyle name="Comma 4 7 2 2" xfId="15328"/>
    <cellStyle name="Comma 4 7 2 2 2" xfId="15329"/>
    <cellStyle name="Comma 4 7 2 2 2 2" xfId="15330"/>
    <cellStyle name="Comma 4 7 2 2 3" xfId="15331"/>
    <cellStyle name="Comma 4 7 2 3" xfId="15332"/>
    <cellStyle name="Comma 4 7 2 3 2" xfId="15333"/>
    <cellStyle name="Comma 4 7 2 4" xfId="15334"/>
    <cellStyle name="Comma 4 7 3" xfId="15335"/>
    <cellStyle name="Comma 4 7 3 2" xfId="15336"/>
    <cellStyle name="Comma 4 7 3 2 2" xfId="15337"/>
    <cellStyle name="Comma 4 7 3 3" xfId="15338"/>
    <cellStyle name="Comma 4 7 4" xfId="15339"/>
    <cellStyle name="Comma 4 7 4 2" xfId="15340"/>
    <cellStyle name="Comma 4 7 5" xfId="15341"/>
    <cellStyle name="Comma 4 7 6" xfId="15342"/>
    <cellStyle name="Comma 4 8" xfId="15343"/>
    <cellStyle name="Comma 4 8 2" xfId="15344"/>
    <cellStyle name="Comma 4 8 2 2" xfId="15345"/>
    <cellStyle name="Comma 4 8 2 2 2" xfId="15346"/>
    <cellStyle name="Comma 4 8 2 2 2 2" xfId="15347"/>
    <cellStyle name="Comma 4 8 2 2 3" xfId="15348"/>
    <cellStyle name="Comma 4 8 2 3" xfId="15349"/>
    <cellStyle name="Comma 4 8 2 3 2" xfId="15350"/>
    <cellStyle name="Comma 4 8 2 4" xfId="15351"/>
    <cellStyle name="Comma 4 8 3" xfId="15352"/>
    <cellStyle name="Comma 4 8 3 2" xfId="15353"/>
    <cellStyle name="Comma 4 8 3 2 2" xfId="15354"/>
    <cellStyle name="Comma 4 8 3 3" xfId="15355"/>
    <cellStyle name="Comma 4 8 4" xfId="15356"/>
    <cellStyle name="Comma 4 8 4 2" xfId="15357"/>
    <cellStyle name="Comma 4 8 5" xfId="15358"/>
    <cellStyle name="Comma 4 8 6" xfId="15359"/>
    <cellStyle name="Comma 4 9" xfId="15360"/>
    <cellStyle name="Comma 4 9 2" xfId="15361"/>
    <cellStyle name="Comma 4 9 2 2" xfId="15362"/>
    <cellStyle name="Comma 4 9 2 2 2" xfId="15363"/>
    <cellStyle name="Comma 4 9 2 2 2 2" xfId="15364"/>
    <cellStyle name="Comma 4 9 2 2 3" xfId="15365"/>
    <cellStyle name="Comma 4 9 2 3" xfId="15366"/>
    <cellStyle name="Comma 4 9 2 3 2" xfId="15367"/>
    <cellStyle name="Comma 4 9 2 4" xfId="15368"/>
    <cellStyle name="Comma 4 9 3" xfId="15369"/>
    <cellStyle name="Comma 4 9 3 2" xfId="15370"/>
    <cellStyle name="Comma 4 9 3 2 2" xfId="15371"/>
    <cellStyle name="Comma 4 9 3 3" xfId="15372"/>
    <cellStyle name="Comma 4 9 4" xfId="15373"/>
    <cellStyle name="Comma 4 9 4 2" xfId="15374"/>
    <cellStyle name="Comma 4 9 5" xfId="15375"/>
    <cellStyle name="Comma 5" xfId="61"/>
    <cellStyle name="Comma 5 10" xfId="15377"/>
    <cellStyle name="Comma 5 10 2" xfId="15378"/>
    <cellStyle name="Comma 5 10 2 2" xfId="15379"/>
    <cellStyle name="Comma 5 10 2 2 2" xfId="15380"/>
    <cellStyle name="Comma 5 10 2 2 2 2" xfId="15381"/>
    <cellStyle name="Comma 5 10 2 2 3" xfId="15382"/>
    <cellStyle name="Comma 5 10 2 3" xfId="15383"/>
    <cellStyle name="Comma 5 10 2 3 2" xfId="15384"/>
    <cellStyle name="Comma 5 10 2 4" xfId="15385"/>
    <cellStyle name="Comma 5 10 3" xfId="15386"/>
    <cellStyle name="Comma 5 10 3 2" xfId="15387"/>
    <cellStyle name="Comma 5 10 3 2 2" xfId="15388"/>
    <cellStyle name="Comma 5 10 3 3" xfId="15389"/>
    <cellStyle name="Comma 5 10 4" xfId="15390"/>
    <cellStyle name="Comma 5 10 4 2" xfId="15391"/>
    <cellStyle name="Comma 5 10 5" xfId="15392"/>
    <cellStyle name="Comma 5 11" xfId="15393"/>
    <cellStyle name="Comma 5 12" xfId="15394"/>
    <cellStyle name="Comma 5 12 2" xfId="15395"/>
    <cellStyle name="Comma 5 12 2 2" xfId="15396"/>
    <cellStyle name="Comma 5 12 2 2 2" xfId="15397"/>
    <cellStyle name="Comma 5 12 2 3" xfId="15398"/>
    <cellStyle name="Comma 5 12 3" xfId="15399"/>
    <cellStyle name="Comma 5 12 3 2" xfId="15400"/>
    <cellStyle name="Comma 5 12 4" xfId="15401"/>
    <cellStyle name="Comma 5 13" xfId="15402"/>
    <cellStyle name="Comma 5 13 2" xfId="15403"/>
    <cellStyle name="Comma 5 13 2 2" xfId="15404"/>
    <cellStyle name="Comma 5 13 3" xfId="15405"/>
    <cellStyle name="Comma 5 14" xfId="15406"/>
    <cellStyle name="Comma 5 14 2" xfId="15407"/>
    <cellStyle name="Comma 5 15" xfId="15408"/>
    <cellStyle name="Comma 5 16" xfId="15376"/>
    <cellStyle name="Comma 5 2" xfId="7215"/>
    <cellStyle name="Comma 5 2 2" xfId="15410"/>
    <cellStyle name="Comma 5 2 2 2" xfId="15411"/>
    <cellStyle name="Comma 5 2 2 2 2" xfId="15412"/>
    <cellStyle name="Comma 5 2 2 2 2 2" xfId="15413"/>
    <cellStyle name="Comma 5 2 2 2 2 2 2" xfId="15414"/>
    <cellStyle name="Comma 5 2 2 2 2 2 2 2" xfId="15415"/>
    <cellStyle name="Comma 5 2 2 2 2 2 3" xfId="15416"/>
    <cellStyle name="Comma 5 2 2 2 2 3" xfId="15417"/>
    <cellStyle name="Comma 5 2 2 2 2 3 2" xfId="15418"/>
    <cellStyle name="Comma 5 2 2 2 2 4" xfId="15419"/>
    <cellStyle name="Comma 5 2 2 2 3" xfId="15420"/>
    <cellStyle name="Comma 5 2 2 2 3 2" xfId="15421"/>
    <cellStyle name="Comma 5 2 2 2 3 2 2" xfId="15422"/>
    <cellStyle name="Comma 5 2 2 2 3 3" xfId="15423"/>
    <cellStyle name="Comma 5 2 2 2 4" xfId="15424"/>
    <cellStyle name="Comma 5 2 2 2 4 2" xfId="15425"/>
    <cellStyle name="Comma 5 2 2 2 5" xfId="15426"/>
    <cellStyle name="Comma 5 2 2 2 5 2" xfId="15427"/>
    <cellStyle name="Comma 5 2 2 2 6" xfId="15428"/>
    <cellStyle name="Comma 5 2 2 3" xfId="15429"/>
    <cellStyle name="Comma 5 2 2 3 2" xfId="15430"/>
    <cellStyle name="Comma 5 2 2 3 2 2" xfId="15431"/>
    <cellStyle name="Comma 5 2 2 3 2 2 2" xfId="15432"/>
    <cellStyle name="Comma 5 2 2 3 2 3" xfId="15433"/>
    <cellStyle name="Comma 5 2 2 3 3" xfId="15434"/>
    <cellStyle name="Comma 5 2 2 3 3 2" xfId="15435"/>
    <cellStyle name="Comma 5 2 2 3 4" xfId="15436"/>
    <cellStyle name="Comma 5 2 2 4" xfId="15437"/>
    <cellStyle name="Comma 5 2 2 4 2" xfId="15438"/>
    <cellStyle name="Comma 5 2 2 4 2 2" xfId="15439"/>
    <cellStyle name="Comma 5 2 2 4 3" xfId="15440"/>
    <cellStyle name="Comma 5 2 2 5" xfId="15441"/>
    <cellStyle name="Comma 5 2 2 5 2" xfId="15442"/>
    <cellStyle name="Comma 5 2 2 6" xfId="15443"/>
    <cellStyle name="Comma 5 2 2 6 2" xfId="15444"/>
    <cellStyle name="Comma 5 2 2 7" xfId="15445"/>
    <cellStyle name="Comma 5 2 3" xfId="15446"/>
    <cellStyle name="Comma 5 2 3 2" xfId="15447"/>
    <cellStyle name="Comma 5 2 4" xfId="15448"/>
    <cellStyle name="Comma 5 2 5" xfId="15449"/>
    <cellStyle name="Comma 5 2 5 2" xfId="15450"/>
    <cellStyle name="Comma 5 2 5 2 2" xfId="15451"/>
    <cellStyle name="Comma 5 2 5 2 2 2" xfId="15452"/>
    <cellStyle name="Comma 5 2 5 2 3" xfId="15453"/>
    <cellStyle name="Comma 5 2 5 3" xfId="15454"/>
    <cellStyle name="Comma 5 2 5 3 2" xfId="15455"/>
    <cellStyle name="Comma 5 2 5 4" xfId="15456"/>
    <cellStyle name="Comma 5 2 6" xfId="15457"/>
    <cellStyle name="Comma 5 2 6 2" xfId="15458"/>
    <cellStyle name="Comma 5 2 6 2 2" xfId="15459"/>
    <cellStyle name="Comma 5 2 6 3" xfId="15460"/>
    <cellStyle name="Comma 5 2 7" xfId="15461"/>
    <cellStyle name="Comma 5 2 7 2" xfId="15462"/>
    <cellStyle name="Comma 5 2 8" xfId="15463"/>
    <cellStyle name="Comma 5 2 9" xfId="15409"/>
    <cellStyle name="Comma 5 3" xfId="10656"/>
    <cellStyle name="Comma 5 3 2" xfId="15465"/>
    <cellStyle name="Comma 5 3 2 2" xfId="15466"/>
    <cellStyle name="Comma 5 3 2 2 2" xfId="15467"/>
    <cellStyle name="Comma 5 3 2 2 2 2" xfId="15468"/>
    <cellStyle name="Comma 5 3 2 2 2 2 2" xfId="15469"/>
    <cellStyle name="Comma 5 3 2 2 2 3" xfId="15470"/>
    <cellStyle name="Comma 5 3 2 2 3" xfId="15471"/>
    <cellStyle name="Comma 5 3 2 2 3 2" xfId="15472"/>
    <cellStyle name="Comma 5 3 2 2 4" xfId="15473"/>
    <cellStyle name="Comma 5 3 2 3" xfId="15474"/>
    <cellStyle name="Comma 5 3 2 3 2" xfId="15475"/>
    <cellStyle name="Comma 5 3 2 3 2 2" xfId="15476"/>
    <cellStyle name="Comma 5 3 2 3 3" xfId="15477"/>
    <cellStyle name="Comma 5 3 2 4" xfId="15478"/>
    <cellStyle name="Comma 5 3 2 4 2" xfId="15479"/>
    <cellStyle name="Comma 5 3 2 5" xfId="15480"/>
    <cellStyle name="Comma 5 3 2 5 2" xfId="15481"/>
    <cellStyle name="Comma 5 3 2 6" xfId="15482"/>
    <cellStyle name="Comma 5 3 3" xfId="15483"/>
    <cellStyle name="Comma 5 3 3 2" xfId="15484"/>
    <cellStyle name="Comma 5 3 3 2 2" xfId="15485"/>
    <cellStyle name="Comma 5 3 3 2 2 2" xfId="15486"/>
    <cellStyle name="Comma 5 3 3 2 2 2 2" xfId="15487"/>
    <cellStyle name="Comma 5 3 3 2 2 3" xfId="15488"/>
    <cellStyle name="Comma 5 3 3 2 3" xfId="15489"/>
    <cellStyle name="Comma 5 3 3 2 3 2" xfId="15490"/>
    <cellStyle name="Comma 5 3 3 2 4" xfId="15491"/>
    <cellStyle name="Comma 5 3 3 3" xfId="15492"/>
    <cellStyle name="Comma 5 3 3 3 2" xfId="15493"/>
    <cellStyle name="Comma 5 3 3 3 2 2" xfId="15494"/>
    <cellStyle name="Comma 5 3 3 3 3" xfId="15495"/>
    <cellStyle name="Comma 5 3 3 4" xfId="15496"/>
    <cellStyle name="Comma 5 3 3 4 2" xfId="15497"/>
    <cellStyle name="Comma 5 3 3 5" xfId="15498"/>
    <cellStyle name="Comma 5 3 4" xfId="15499"/>
    <cellStyle name="Comma 5 3 4 2" xfId="15500"/>
    <cellStyle name="Comma 5 3 4 2 2" xfId="15501"/>
    <cellStyle name="Comma 5 3 4 2 2 2" xfId="15502"/>
    <cellStyle name="Comma 5 3 4 2 3" xfId="15503"/>
    <cellStyle name="Comma 5 3 4 3" xfId="15504"/>
    <cellStyle name="Comma 5 3 4 3 2" xfId="15505"/>
    <cellStyle name="Comma 5 3 4 4" xfId="15506"/>
    <cellStyle name="Comma 5 3 5" xfId="15507"/>
    <cellStyle name="Comma 5 3 5 2" xfId="15508"/>
    <cellStyle name="Comma 5 3 5 2 2" xfId="15509"/>
    <cellStyle name="Comma 5 3 5 3" xfId="15510"/>
    <cellStyle name="Comma 5 3 6" xfId="15511"/>
    <cellStyle name="Comma 5 3 6 2" xfId="15512"/>
    <cellStyle name="Comma 5 3 7" xfId="15513"/>
    <cellStyle name="Comma 5 3 7 2" xfId="15514"/>
    <cellStyle name="Comma 5 3 8" xfId="15515"/>
    <cellStyle name="Comma 5 3 9" xfId="15464"/>
    <cellStyle name="Comma 5 4" xfId="15516"/>
    <cellStyle name="Comma 5 4 2" xfId="15517"/>
    <cellStyle name="Comma 5 4 2 2" xfId="15518"/>
    <cellStyle name="Comma 5 4 3" xfId="15519"/>
    <cellStyle name="Comma 5 4 3 2" xfId="15520"/>
    <cellStyle name="Comma 5 4 3 2 2" xfId="15521"/>
    <cellStyle name="Comma 5 4 3 2 2 2" xfId="15522"/>
    <cellStyle name="Comma 5 4 3 2 3" xfId="15523"/>
    <cellStyle name="Comma 5 4 3 3" xfId="15524"/>
    <cellStyle name="Comma 5 4 3 3 2" xfId="15525"/>
    <cellStyle name="Comma 5 4 3 4" xfId="15526"/>
    <cellStyle name="Comma 5 4 4" xfId="15527"/>
    <cellStyle name="Comma 5 4 4 2" xfId="15528"/>
    <cellStyle name="Comma 5 4 4 2 2" xfId="15529"/>
    <cellStyle name="Comma 5 4 4 3" xfId="15530"/>
    <cellStyle name="Comma 5 4 5" xfId="15531"/>
    <cellStyle name="Comma 5 4 5 2" xfId="15532"/>
    <cellStyle name="Comma 5 4 6" xfId="15533"/>
    <cellStyle name="Comma 5 4 7" xfId="15534"/>
    <cellStyle name="Comma 5 5" xfId="15535"/>
    <cellStyle name="Comma 5 5 2" xfId="15536"/>
    <cellStyle name="Comma 5 5 2 2" xfId="15537"/>
    <cellStyle name="Comma 5 5 2 2 2" xfId="15538"/>
    <cellStyle name="Comma 5 5 2 2 2 2" xfId="15539"/>
    <cellStyle name="Comma 5 5 2 2 3" xfId="15540"/>
    <cellStyle name="Comma 5 5 2 3" xfId="15541"/>
    <cellStyle name="Comma 5 5 2 3 2" xfId="15542"/>
    <cellStyle name="Comma 5 5 2 4" xfId="15543"/>
    <cellStyle name="Comma 5 5 3" xfId="15544"/>
    <cellStyle name="Comma 5 5 3 2" xfId="15545"/>
    <cellStyle name="Comma 5 5 3 2 2" xfId="15546"/>
    <cellStyle name="Comma 5 5 3 3" xfId="15547"/>
    <cellStyle name="Comma 5 5 4" xfId="15548"/>
    <cellStyle name="Comma 5 5 4 2" xfId="15549"/>
    <cellStyle name="Comma 5 5 5" xfId="15550"/>
    <cellStyle name="Comma 5 5 6" xfId="15551"/>
    <cellStyle name="Comma 5 6" xfId="15552"/>
    <cellStyle name="Comma 5 6 2" xfId="15553"/>
    <cellStyle name="Comma 5 6 2 2" xfId="15554"/>
    <cellStyle name="Comma 5 6 2 2 2" xfId="15555"/>
    <cellStyle name="Comma 5 6 2 2 2 2" xfId="15556"/>
    <cellStyle name="Comma 5 6 2 2 3" xfId="15557"/>
    <cellStyle name="Comma 5 6 2 3" xfId="15558"/>
    <cellStyle name="Comma 5 6 2 3 2" xfId="15559"/>
    <cellStyle name="Comma 5 6 2 4" xfId="15560"/>
    <cellStyle name="Comma 5 6 3" xfId="15561"/>
    <cellStyle name="Comma 5 6 3 2" xfId="15562"/>
    <cellStyle name="Comma 5 6 3 2 2" xfId="15563"/>
    <cellStyle name="Comma 5 6 3 3" xfId="15564"/>
    <cellStyle name="Comma 5 6 4" xfId="15565"/>
    <cellStyle name="Comma 5 6 4 2" xfId="15566"/>
    <cellStyle name="Comma 5 6 5" xfId="15567"/>
    <cellStyle name="Comma 5 6 6" xfId="15568"/>
    <cellStyle name="Comma 5 7" xfId="15569"/>
    <cellStyle name="Comma 5 7 2" xfId="15570"/>
    <cellStyle name="Comma 5 7 2 2" xfId="15571"/>
    <cellStyle name="Comma 5 7 2 2 2" xfId="15572"/>
    <cellStyle name="Comma 5 7 2 2 2 2" xfId="15573"/>
    <cellStyle name="Comma 5 7 2 2 3" xfId="15574"/>
    <cellStyle name="Comma 5 7 2 3" xfId="15575"/>
    <cellStyle name="Comma 5 7 2 3 2" xfId="15576"/>
    <cellStyle name="Comma 5 7 2 4" xfId="15577"/>
    <cellStyle name="Comma 5 7 3" xfId="15578"/>
    <cellStyle name="Comma 5 7 3 2" xfId="15579"/>
    <cellStyle name="Comma 5 7 3 2 2" xfId="15580"/>
    <cellStyle name="Comma 5 7 3 3" xfId="15581"/>
    <cellStyle name="Comma 5 7 4" xfId="15582"/>
    <cellStyle name="Comma 5 7 4 2" xfId="15583"/>
    <cellStyle name="Comma 5 7 5" xfId="15584"/>
    <cellStyle name="Comma 5 8" xfId="15585"/>
    <cellStyle name="Comma 5 8 2" xfId="15586"/>
    <cellStyle name="Comma 5 8 2 2" xfId="15587"/>
    <cellStyle name="Comma 5 8 2 2 2" xfId="15588"/>
    <cellStyle name="Comma 5 8 2 2 2 2" xfId="15589"/>
    <cellStyle name="Comma 5 8 2 2 3" xfId="15590"/>
    <cellStyle name="Comma 5 8 2 3" xfId="15591"/>
    <cellStyle name="Comma 5 8 2 3 2" xfId="15592"/>
    <cellStyle name="Comma 5 8 2 4" xfId="15593"/>
    <cellStyle name="Comma 5 8 3" xfId="15594"/>
    <cellStyle name="Comma 5 8 3 2" xfId="15595"/>
    <cellStyle name="Comma 5 8 3 2 2" xfId="15596"/>
    <cellStyle name="Comma 5 8 3 3" xfId="15597"/>
    <cellStyle name="Comma 5 8 4" xfId="15598"/>
    <cellStyle name="Comma 5 8 4 2" xfId="15599"/>
    <cellStyle name="Comma 5 8 5" xfId="15600"/>
    <cellStyle name="Comma 5 9" xfId="15601"/>
    <cellStyle name="Comma 5 9 2" xfId="15602"/>
    <cellStyle name="Comma 5 9 2 2" xfId="15603"/>
    <cellStyle name="Comma 5 9 2 2 2" xfId="15604"/>
    <cellStyle name="Comma 5 9 2 2 2 2" xfId="15605"/>
    <cellStyle name="Comma 5 9 2 2 3" xfId="15606"/>
    <cellStyle name="Comma 5 9 2 3" xfId="15607"/>
    <cellStyle name="Comma 5 9 2 3 2" xfId="15608"/>
    <cellStyle name="Comma 5 9 2 4" xfId="15609"/>
    <cellStyle name="Comma 5 9 3" xfId="15610"/>
    <cellStyle name="Comma 5 9 3 2" xfId="15611"/>
    <cellStyle name="Comma 5 9 3 2 2" xfId="15612"/>
    <cellStyle name="Comma 5 9 3 3" xfId="15613"/>
    <cellStyle name="Comma 5 9 4" xfId="15614"/>
    <cellStyle name="Comma 5 9 4 2" xfId="15615"/>
    <cellStyle name="Comma 5 9 5" xfId="15616"/>
    <cellStyle name="Comma 6" xfId="202"/>
    <cellStyle name="Comma 6 2" xfId="7219"/>
    <cellStyle name="Comma 6 2 2" xfId="15619"/>
    <cellStyle name="Comma 6 2 2 2" xfId="15620"/>
    <cellStyle name="Comma 6 2 2 2 2" xfId="15621"/>
    <cellStyle name="Comma 6 2 2 2 2 2" xfId="15622"/>
    <cellStyle name="Comma 6 2 2 2 2 2 2" xfId="15623"/>
    <cellStyle name="Comma 6 2 2 2 2 3" xfId="15624"/>
    <cellStyle name="Comma 6 2 2 2 3" xfId="15625"/>
    <cellStyle name="Comma 6 2 2 2 3 2" xfId="15626"/>
    <cellStyle name="Comma 6 2 2 2 4" xfId="15627"/>
    <cellStyle name="Comma 6 2 2 3" xfId="15628"/>
    <cellStyle name="Comma 6 2 2 3 2" xfId="15629"/>
    <cellStyle name="Comma 6 2 2 3 2 2" xfId="15630"/>
    <cellStyle name="Comma 6 2 2 3 3" xfId="15631"/>
    <cellStyle name="Comma 6 2 2 4" xfId="15632"/>
    <cellStyle name="Comma 6 2 2 4 2" xfId="15633"/>
    <cellStyle name="Comma 6 2 2 5" xfId="15634"/>
    <cellStyle name="Comma 6 2 3" xfId="15635"/>
    <cellStyle name="Comma 6 2 3 2" xfId="15636"/>
    <cellStyle name="Comma 6 2 3 2 2" xfId="15637"/>
    <cellStyle name="Comma 6 2 3 2 2 2" xfId="15638"/>
    <cellStyle name="Comma 6 2 3 2 3" xfId="15639"/>
    <cellStyle name="Comma 6 2 3 3" xfId="15640"/>
    <cellStyle name="Comma 6 2 3 3 2" xfId="15641"/>
    <cellStyle name="Comma 6 2 3 4" xfId="15642"/>
    <cellStyle name="Comma 6 2 4" xfId="15643"/>
    <cellStyle name="Comma 6 2 4 2" xfId="15644"/>
    <cellStyle name="Comma 6 2 4 2 2" xfId="15645"/>
    <cellStyle name="Comma 6 2 4 3" xfId="15646"/>
    <cellStyle name="Comma 6 2 5" xfId="15647"/>
    <cellStyle name="Comma 6 2 5 2" xfId="15648"/>
    <cellStyle name="Comma 6 2 6" xfId="15649"/>
    <cellStyle name="Comma 6 2 7" xfId="15618"/>
    <cellStyle name="Comma 6 2 8" xfId="31346"/>
    <cellStyle name="Comma 6 3" xfId="15650"/>
    <cellStyle name="Comma 6 3 2" xfId="15651"/>
    <cellStyle name="Comma 6 3 3" xfId="15652"/>
    <cellStyle name="Comma 6 3 3 2" xfId="15653"/>
    <cellStyle name="Comma 6 3 3 2 2" xfId="15654"/>
    <cellStyle name="Comma 6 3 3 2 2 2" xfId="15655"/>
    <cellStyle name="Comma 6 3 3 2 3" xfId="15656"/>
    <cellStyle name="Comma 6 3 3 3" xfId="15657"/>
    <cellStyle name="Comma 6 3 3 3 2" xfId="15658"/>
    <cellStyle name="Comma 6 3 3 4" xfId="15659"/>
    <cellStyle name="Comma 6 3 4" xfId="15660"/>
    <cellStyle name="Comma 6 3 4 2" xfId="15661"/>
    <cellStyle name="Comma 6 3 4 2 2" xfId="15662"/>
    <cellStyle name="Comma 6 3 4 3" xfId="15663"/>
    <cellStyle name="Comma 6 3 5" xfId="15664"/>
    <cellStyle name="Comma 6 3 5 2" xfId="15665"/>
    <cellStyle name="Comma 6 3 6" xfId="15666"/>
    <cellStyle name="Comma 6 4" xfId="15667"/>
    <cellStyle name="Comma 6 4 2" xfId="15668"/>
    <cellStyle name="Comma 6 4 2 2" xfId="15669"/>
    <cellStyle name="Comma 6 4 2 2 2" xfId="15670"/>
    <cellStyle name="Comma 6 4 2 2 2 2" xfId="15671"/>
    <cellStyle name="Comma 6 4 2 2 3" xfId="15672"/>
    <cellStyle name="Comma 6 4 2 3" xfId="15673"/>
    <cellStyle name="Comma 6 4 2 3 2" xfId="15674"/>
    <cellStyle name="Comma 6 4 2 4" xfId="15675"/>
    <cellStyle name="Comma 6 4 3" xfId="15676"/>
    <cellStyle name="Comma 6 4 3 2" xfId="15677"/>
    <cellStyle name="Comma 6 4 3 2 2" xfId="15678"/>
    <cellStyle name="Comma 6 4 3 3" xfId="15679"/>
    <cellStyle name="Comma 6 4 4" xfId="15680"/>
    <cellStyle name="Comma 6 4 4 2" xfId="15681"/>
    <cellStyle name="Comma 6 4 5" xfId="15682"/>
    <cellStyle name="Comma 6 5" xfId="15683"/>
    <cellStyle name="Comma 6 5 2" xfId="15684"/>
    <cellStyle name="Comma 6 5 2 2" xfId="15685"/>
    <cellStyle name="Comma 6 5 2 2 2" xfId="15686"/>
    <cellStyle name="Comma 6 5 2 2 2 2" xfId="15687"/>
    <cellStyle name="Comma 6 5 2 2 3" xfId="15688"/>
    <cellStyle name="Comma 6 5 2 3" xfId="15689"/>
    <cellStyle name="Comma 6 5 2 3 2" xfId="15690"/>
    <cellStyle name="Comma 6 5 2 4" xfId="15691"/>
    <cellStyle name="Comma 6 5 3" xfId="15692"/>
    <cellStyle name="Comma 6 5 3 2" xfId="15693"/>
    <cellStyle name="Comma 6 5 3 2 2" xfId="15694"/>
    <cellStyle name="Comma 6 5 3 3" xfId="15695"/>
    <cellStyle name="Comma 6 5 4" xfId="15696"/>
    <cellStyle name="Comma 6 5 4 2" xfId="15697"/>
    <cellStyle name="Comma 6 5 5" xfId="15698"/>
    <cellStyle name="Comma 6 6" xfId="15699"/>
    <cellStyle name="Comma 6 6 2" xfId="15700"/>
    <cellStyle name="Comma 6 6 2 2" xfId="15701"/>
    <cellStyle name="Comma 6 6 2 2 2" xfId="15702"/>
    <cellStyle name="Comma 6 6 2 2 2 2" xfId="15703"/>
    <cellStyle name="Comma 6 6 2 2 3" xfId="15704"/>
    <cellStyle name="Comma 6 6 2 3" xfId="15705"/>
    <cellStyle name="Comma 6 6 2 3 2" xfId="15706"/>
    <cellStyle name="Comma 6 6 2 4" xfId="15707"/>
    <cellStyle name="Comma 6 6 3" xfId="15708"/>
    <cellStyle name="Comma 6 6 3 2" xfId="15709"/>
    <cellStyle name="Comma 6 6 3 2 2" xfId="15710"/>
    <cellStyle name="Comma 6 6 3 3" xfId="15711"/>
    <cellStyle name="Comma 6 6 4" xfId="15712"/>
    <cellStyle name="Comma 6 6 4 2" xfId="15713"/>
    <cellStyle name="Comma 6 6 5" xfId="15714"/>
    <cellStyle name="Comma 6 7" xfId="15715"/>
    <cellStyle name="Comma 6 7 2" xfId="15716"/>
    <cellStyle name="Comma 6 8" xfId="15617"/>
    <cellStyle name="Comma 7" xfId="1729"/>
    <cellStyle name="Comma 7 2" xfId="15718"/>
    <cellStyle name="Comma 7 2 2" xfId="15719"/>
    <cellStyle name="Comma 7 3" xfId="15720"/>
    <cellStyle name="Comma 7 4" xfId="15717"/>
    <cellStyle name="Comma 8" xfId="15721"/>
    <cellStyle name="Comma 8 10" xfId="15722"/>
    <cellStyle name="Comma 8 11" xfId="31351"/>
    <cellStyle name="Comma 8 2" xfId="15723"/>
    <cellStyle name="Comma 8 2 2" xfId="15724"/>
    <cellStyle name="Comma 8 2 2 2" xfId="15725"/>
    <cellStyle name="Comma 8 2 2 2 2" xfId="15726"/>
    <cellStyle name="Comma 8 2 2 2 2 2" xfId="15727"/>
    <cellStyle name="Comma 8 2 2 2 2 2 2" xfId="15728"/>
    <cellStyle name="Comma 8 2 2 2 2 3" xfId="15729"/>
    <cellStyle name="Comma 8 2 2 2 3" xfId="15730"/>
    <cellStyle name="Comma 8 2 2 2 3 2" xfId="15731"/>
    <cellStyle name="Comma 8 2 2 2 4" xfId="15732"/>
    <cellStyle name="Comma 8 2 2 3" xfId="15733"/>
    <cellStyle name="Comma 8 2 2 3 2" xfId="15734"/>
    <cellStyle name="Comma 8 2 2 3 2 2" xfId="15735"/>
    <cellStyle name="Comma 8 2 2 3 3" xfId="15736"/>
    <cellStyle name="Comma 8 2 2 4" xfId="15737"/>
    <cellStyle name="Comma 8 2 2 4 2" xfId="15738"/>
    <cellStyle name="Comma 8 2 2 5" xfId="15739"/>
    <cellStyle name="Comma 8 2 3" xfId="15740"/>
    <cellStyle name="Comma 8 2 3 2" xfId="15741"/>
    <cellStyle name="Comma 8 2 3 2 2" xfId="15742"/>
    <cellStyle name="Comma 8 2 3 2 2 2" xfId="15743"/>
    <cellStyle name="Comma 8 2 3 2 3" xfId="15744"/>
    <cellStyle name="Comma 8 2 3 3" xfId="15745"/>
    <cellStyle name="Comma 8 2 3 3 2" xfId="15746"/>
    <cellStyle name="Comma 8 2 3 4" xfId="15747"/>
    <cellStyle name="Comma 8 2 4" xfId="15748"/>
    <cellStyle name="Comma 8 2 4 2" xfId="15749"/>
    <cellStyle name="Comma 8 2 4 2 2" xfId="15750"/>
    <cellStyle name="Comma 8 2 4 3" xfId="15751"/>
    <cellStyle name="Comma 8 2 5" xfId="15752"/>
    <cellStyle name="Comma 8 2 5 2" xfId="15753"/>
    <cellStyle name="Comma 8 2 6" xfId="15754"/>
    <cellStyle name="Comma 8 2 6 2" xfId="15755"/>
    <cellStyle name="Comma 8 2 7" xfId="15756"/>
    <cellStyle name="Comma 8 3" xfId="15757"/>
    <cellStyle name="Comma 8 3 2" xfId="15758"/>
    <cellStyle name="Comma 8 3 2 2" xfId="15759"/>
    <cellStyle name="Comma 8 3 2 2 2" xfId="15760"/>
    <cellStyle name="Comma 8 3 2 2 2 2" xfId="15761"/>
    <cellStyle name="Comma 8 3 2 2 3" xfId="15762"/>
    <cellStyle name="Comma 8 3 2 3" xfId="15763"/>
    <cellStyle name="Comma 8 3 2 3 2" xfId="15764"/>
    <cellStyle name="Comma 8 3 2 4" xfId="15765"/>
    <cellStyle name="Comma 8 3 3" xfId="15766"/>
    <cellStyle name="Comma 8 3 3 2" xfId="15767"/>
    <cellStyle name="Comma 8 3 3 2 2" xfId="15768"/>
    <cellStyle name="Comma 8 3 3 3" xfId="15769"/>
    <cellStyle name="Comma 8 3 4" xfId="15770"/>
    <cellStyle name="Comma 8 3 4 2" xfId="15771"/>
    <cellStyle name="Comma 8 3 5" xfId="15772"/>
    <cellStyle name="Comma 8 4" xfId="15773"/>
    <cellStyle name="Comma 8 4 2" xfId="15774"/>
    <cellStyle name="Comma 8 4 2 2" xfId="15775"/>
    <cellStyle name="Comma 8 4 2 2 2" xfId="15776"/>
    <cellStyle name="Comma 8 4 2 2 2 2" xfId="15777"/>
    <cellStyle name="Comma 8 4 2 2 3" xfId="15778"/>
    <cellStyle name="Comma 8 4 2 3" xfId="15779"/>
    <cellStyle name="Comma 8 4 2 3 2" xfId="15780"/>
    <cellStyle name="Comma 8 4 2 4" xfId="15781"/>
    <cellStyle name="Comma 8 4 3" xfId="15782"/>
    <cellStyle name="Comma 8 4 3 2" xfId="15783"/>
    <cellStyle name="Comma 8 4 3 2 2" xfId="15784"/>
    <cellStyle name="Comma 8 4 3 3" xfId="15785"/>
    <cellStyle name="Comma 8 4 4" xfId="15786"/>
    <cellStyle name="Comma 8 4 4 2" xfId="15787"/>
    <cellStyle name="Comma 8 4 5" xfId="15788"/>
    <cellStyle name="Comma 8 5" xfId="15789"/>
    <cellStyle name="Comma 8 5 2" xfId="15790"/>
    <cellStyle name="Comma 8 5 2 2" xfId="15791"/>
    <cellStyle name="Comma 8 5 2 2 2" xfId="15792"/>
    <cellStyle name="Comma 8 5 2 2 2 2" xfId="15793"/>
    <cellStyle name="Comma 8 5 2 2 3" xfId="15794"/>
    <cellStyle name="Comma 8 5 2 3" xfId="15795"/>
    <cellStyle name="Comma 8 5 2 3 2" xfId="15796"/>
    <cellStyle name="Comma 8 5 2 4" xfId="15797"/>
    <cellStyle name="Comma 8 5 3" xfId="15798"/>
    <cellStyle name="Comma 8 5 3 2" xfId="15799"/>
    <cellStyle name="Comma 8 5 3 2 2" xfId="15800"/>
    <cellStyle name="Comma 8 5 3 3" xfId="15801"/>
    <cellStyle name="Comma 8 5 4" xfId="15802"/>
    <cellStyle name="Comma 8 5 4 2" xfId="15803"/>
    <cellStyle name="Comma 8 5 5" xfId="15804"/>
    <cellStyle name="Comma 8 6" xfId="15805"/>
    <cellStyle name="Comma 8 6 2" xfId="15806"/>
    <cellStyle name="Comma 8 6 2 2" xfId="15807"/>
    <cellStyle name="Comma 8 6 2 2 2" xfId="15808"/>
    <cellStyle name="Comma 8 6 2 3" xfId="15809"/>
    <cellStyle name="Comma 8 6 3" xfId="15810"/>
    <cellStyle name="Comma 8 6 3 2" xfId="15811"/>
    <cellStyle name="Comma 8 6 4" xfId="15812"/>
    <cellStyle name="Comma 8 7" xfId="15813"/>
    <cellStyle name="Comma 8 7 2" xfId="15814"/>
    <cellStyle name="Comma 8 7 2 2" xfId="15815"/>
    <cellStyle name="Comma 8 7 3" xfId="15816"/>
    <cellStyle name="Comma 8 8" xfId="15817"/>
    <cellStyle name="Comma 8 8 2" xfId="15818"/>
    <cellStyle name="Comma 8 9" xfId="15819"/>
    <cellStyle name="Comma 8 9 2" xfId="15820"/>
    <cellStyle name="Comma 9" xfId="15821"/>
    <cellStyle name="Comma 9 2" xfId="15822"/>
    <cellStyle name="Comma 9 2 2" xfId="15823"/>
    <cellStyle name="Comma 9 2 2 2" xfId="15824"/>
    <cellStyle name="Comma 9 2 2 2 2" xfId="15825"/>
    <cellStyle name="Comma 9 2 2 2 2 2" xfId="15826"/>
    <cellStyle name="Comma 9 2 2 2 3" xfId="15827"/>
    <cellStyle name="Comma 9 2 2 3" xfId="15828"/>
    <cellStyle name="Comma 9 2 2 3 2" xfId="15829"/>
    <cellStyle name="Comma 9 2 2 4" xfId="15830"/>
    <cellStyle name="Comma 9 2 3" xfId="15831"/>
    <cellStyle name="Comma 9 2 3 2" xfId="15832"/>
    <cellStyle name="Comma 9 2 3 2 2" xfId="15833"/>
    <cellStyle name="Comma 9 2 3 3" xfId="15834"/>
    <cellStyle name="Comma 9 2 4" xfId="15835"/>
    <cellStyle name="Comma 9 2 4 2" xfId="15836"/>
    <cellStyle name="Comma 9 2 5" xfId="15837"/>
    <cellStyle name="Comma 9 3" xfId="15838"/>
    <cellStyle name="Comma 9 3 2" xfId="15839"/>
    <cellStyle name="Comma 9 3 2 2" xfId="15840"/>
    <cellStyle name="Comma 9 3 2 2 2" xfId="15841"/>
    <cellStyle name="Comma 9 3 2 2 2 2" xfId="15842"/>
    <cellStyle name="Comma 9 3 2 2 3" xfId="15843"/>
    <cellStyle name="Comma 9 3 2 3" xfId="15844"/>
    <cellStyle name="Comma 9 3 2 3 2" xfId="15845"/>
    <cellStyle name="Comma 9 3 2 4" xfId="15846"/>
    <cellStyle name="Comma 9 3 3" xfId="15847"/>
    <cellStyle name="Comma 9 3 3 2" xfId="15848"/>
    <cellStyle name="Comma 9 3 3 2 2" xfId="15849"/>
    <cellStyle name="Comma 9 3 3 3" xfId="15850"/>
    <cellStyle name="Comma 9 3 4" xfId="15851"/>
    <cellStyle name="Comma 9 3 4 2" xfId="15852"/>
    <cellStyle name="Comma 9 3 5" xfId="15853"/>
    <cellStyle name="Comma 9 4" xfId="15854"/>
    <cellStyle name="Comma 9 4 2" xfId="15855"/>
    <cellStyle name="Comma 9 5" xfId="31353"/>
    <cellStyle name="Comma0" xfId="15856"/>
    <cellStyle name="Company" xfId="15857"/>
    <cellStyle name="Comparative bold" xfId="15858"/>
    <cellStyle name="Comparative unbold" xfId="15859"/>
    <cellStyle name="Cover Date" xfId="15860"/>
    <cellStyle name="Cover Subtitle" xfId="15861"/>
    <cellStyle name="Cover Title" xfId="15862"/>
    <cellStyle name="CurRatio" xfId="15863"/>
    <cellStyle name="Curren - Style2" xfId="30996"/>
    <cellStyle name="Currency [0] U" xfId="15864"/>
    <cellStyle name="Currency [2]" xfId="15865"/>
    <cellStyle name="Currency [2] U" xfId="15866"/>
    <cellStyle name="Currency [2]_Comps" xfId="15867"/>
    <cellStyle name="Currency 0" xfId="15868"/>
    <cellStyle name="Currency 10" xfId="10657"/>
    <cellStyle name="Currency 11" xfId="30982"/>
    <cellStyle name="Currency 2" xfId="32"/>
    <cellStyle name="Currency 2 2" xfId="6150"/>
    <cellStyle name="Currency 2 2 2" xfId="10658"/>
    <cellStyle name="Currency 2 2 2 2" xfId="15870"/>
    <cellStyle name="Currency 2 2 2 2 2" xfId="15871"/>
    <cellStyle name="Currency 2 2 2 3" xfId="15872"/>
    <cellStyle name="Currency 2 2 2 4" xfId="15869"/>
    <cellStyle name="Currency 2 2 3" xfId="15873"/>
    <cellStyle name="Currency 2 2 3 2" xfId="15874"/>
    <cellStyle name="Currency 2 2 4" xfId="15875"/>
    <cellStyle name="Currency 2 2 5" xfId="15876"/>
    <cellStyle name="Currency 2 3" xfId="10636"/>
    <cellStyle name="Currency 2 3 2" xfId="15878"/>
    <cellStyle name="Currency 2 3 3" xfId="15877"/>
    <cellStyle name="Currency 2 4" xfId="3951"/>
    <cellStyle name="Currency 2 4 2" xfId="15880"/>
    <cellStyle name="Currency 2 4 2 2" xfId="15881"/>
    <cellStyle name="Currency 2 4 2 3" xfId="15882"/>
    <cellStyle name="Currency 2 4 3" xfId="15883"/>
    <cellStyle name="Currency 2 4 3 2" xfId="15884"/>
    <cellStyle name="Currency 2 4 4" xfId="15879"/>
    <cellStyle name="Currency 2 5" xfId="15885"/>
    <cellStyle name="Currency 2 5 2" xfId="15886"/>
    <cellStyle name="Currency 2 5 3" xfId="15887"/>
    <cellStyle name="Currency 2_VLOOKUP feed" xfId="10659"/>
    <cellStyle name="Currency 3" xfId="10660"/>
    <cellStyle name="Currency 3 2" xfId="15889"/>
    <cellStyle name="Currency 3 2 2" xfId="15890"/>
    <cellStyle name="Currency 3 2 2 2" xfId="15891"/>
    <cellStyle name="Currency 3 2 2 3" xfId="15892"/>
    <cellStyle name="Currency 3 2 3" xfId="15893"/>
    <cellStyle name="Currency 3 2 3 2" xfId="15894"/>
    <cellStyle name="Currency 3 3" xfId="15895"/>
    <cellStyle name="Currency 3 3 2" xfId="15896"/>
    <cellStyle name="Currency 3 4" xfId="15897"/>
    <cellStyle name="Currency 3 4 2" xfId="15898"/>
    <cellStyle name="Currency 3 4 2 2" xfId="15899"/>
    <cellStyle name="Currency 3 4 3" xfId="15900"/>
    <cellStyle name="Currency 3 5" xfId="15901"/>
    <cellStyle name="Currency 3 5 2" xfId="15902"/>
    <cellStyle name="Currency 3 6" xfId="15903"/>
    <cellStyle name="Currency 3 6 2" xfId="15904"/>
    <cellStyle name="Currency 3 7" xfId="15905"/>
    <cellStyle name="Currency 3 8" xfId="15888"/>
    <cellStyle name="Currency 4" xfId="10661"/>
    <cellStyle name="Currency 4 2" xfId="15907"/>
    <cellStyle name="Currency 4 2 2" xfId="15908"/>
    <cellStyle name="Currency 4 2 2 2" xfId="15909"/>
    <cellStyle name="Currency 4 2 2 3" xfId="15910"/>
    <cellStyle name="Currency 4 3" xfId="15911"/>
    <cellStyle name="Currency 4 3 2" xfId="15912"/>
    <cellStyle name="Currency 4 3 2 2" xfId="15913"/>
    <cellStyle name="Currency 4 3 3" xfId="15914"/>
    <cellStyle name="Currency 4 4" xfId="15915"/>
    <cellStyle name="Currency 4 4 2" xfId="15916"/>
    <cellStyle name="Currency 4 5" xfId="15917"/>
    <cellStyle name="Currency 4 5 2" xfId="15918"/>
    <cellStyle name="Currency 4 6" xfId="15919"/>
    <cellStyle name="Currency 4 7" xfId="15906"/>
    <cellStyle name="Currency 5" xfId="10662"/>
    <cellStyle name="Currency 5 2" xfId="15921"/>
    <cellStyle name="Currency 5 2 2" xfId="15922"/>
    <cellStyle name="Currency 5 3" xfId="15923"/>
    <cellStyle name="Currency 5 4" xfId="15920"/>
    <cellStyle name="Currency 6" xfId="10663"/>
    <cellStyle name="Currency 6 2" xfId="15925"/>
    <cellStyle name="Currency 6 2 2" xfId="15926"/>
    <cellStyle name="Currency 6 3" xfId="15927"/>
    <cellStyle name="Currency 6 4" xfId="15924"/>
    <cellStyle name="Currency 7" xfId="10664"/>
    <cellStyle name="Currency 7 2" xfId="15929"/>
    <cellStyle name="Currency 7 3" xfId="15928"/>
    <cellStyle name="Currency 8" xfId="10665"/>
    <cellStyle name="Currency 8 2" xfId="15930"/>
    <cellStyle name="Currency 9" xfId="10666"/>
    <cellStyle name="Currency Euro" xfId="15931"/>
    <cellStyle name="Currency Pound" xfId="15932"/>
    <cellStyle name="Currency0" xfId="15933"/>
    <cellStyle name="Currency1" xfId="15934"/>
    <cellStyle name="Currency2" xfId="15935"/>
    <cellStyle name="Currency3" xfId="15936"/>
    <cellStyle name="Currency4" xfId="15937"/>
    <cellStyle name="Current Bold" xfId="15938"/>
    <cellStyle name="CUS.Work.Area" xfId="15939"/>
    <cellStyle name="Data Rows" xfId="52"/>
    <cellStyle name="Date" xfId="15940"/>
    <cellStyle name="Date Aligned" xfId="15941"/>
    <cellStyle name="Date d/mm/yy" xfId="15942"/>
    <cellStyle name="Date mmm-yy" xfId="15943"/>
    <cellStyle name="Date Released" xfId="15944"/>
    <cellStyle name="Date U" xfId="15945"/>
    <cellStyle name="Date_Book3 Chart 1" xfId="15946"/>
    <cellStyle name="Decimal [0]" xfId="15947"/>
    <cellStyle name="Decimal [2]" xfId="15948"/>
    <cellStyle name="Decimal [2] U" xfId="15949"/>
    <cellStyle name="Decimal [4]" xfId="15950"/>
    <cellStyle name="Decimal [4] U" xfId="15951"/>
    <cellStyle name="Decimal [4]_Comps" xfId="15952"/>
    <cellStyle name="Dezimal [0]_Übersichtstabelle_FM_24082001bu inc. EC" xfId="15953"/>
    <cellStyle name="Dezimal_Übersichtstabelle_FM_24082001bu inc. EC" xfId="15954"/>
    <cellStyle name="Dotted Line" xfId="15955"/>
    <cellStyle name="Emphasis 1" xfId="1734"/>
    <cellStyle name="Emphasis 2" xfId="1735"/>
    <cellStyle name="Emphasis 3" xfId="1736"/>
    <cellStyle name="Error" xfId="15956"/>
    <cellStyle name="Euro" xfId="15957"/>
    <cellStyle name="Explanatory Text 10" xfId="1737"/>
    <cellStyle name="Explanatory Text 11" xfId="1738"/>
    <cellStyle name="Explanatory Text 12" xfId="1739"/>
    <cellStyle name="Explanatory Text 13" xfId="1740"/>
    <cellStyle name="Explanatory Text 14" xfId="1741"/>
    <cellStyle name="Explanatory Text 15" xfId="1742"/>
    <cellStyle name="Explanatory Text 16" xfId="1743"/>
    <cellStyle name="Explanatory Text 17" xfId="1744"/>
    <cellStyle name="Explanatory Text 18" xfId="1745"/>
    <cellStyle name="Explanatory Text 19" xfId="1746"/>
    <cellStyle name="Explanatory Text 2" xfId="33"/>
    <cellStyle name="Explanatory Text 2 2" xfId="1747"/>
    <cellStyle name="Explanatory Text 2 2 2" xfId="1748"/>
    <cellStyle name="Explanatory Text 2 3" xfId="223"/>
    <cellStyle name="Explanatory Text 20" xfId="1749"/>
    <cellStyle name="Explanatory Text 21" xfId="1750"/>
    <cellStyle name="Explanatory Text 22" xfId="1751"/>
    <cellStyle name="Explanatory Text 23" xfId="1752"/>
    <cellStyle name="Explanatory Text 24" xfId="1753"/>
    <cellStyle name="Explanatory Text 25" xfId="1754"/>
    <cellStyle name="Explanatory Text 26" xfId="1755"/>
    <cellStyle name="Explanatory Text 27" xfId="1756"/>
    <cellStyle name="Explanatory Text 28" xfId="1757"/>
    <cellStyle name="Explanatory Text 29" xfId="1758"/>
    <cellStyle name="Explanatory Text 3" xfId="1759"/>
    <cellStyle name="Explanatory Text 30" xfId="1760"/>
    <cellStyle name="Explanatory Text 31" xfId="1761"/>
    <cellStyle name="Explanatory Text 32" xfId="1762"/>
    <cellStyle name="Explanatory Text 33" xfId="1763"/>
    <cellStyle name="Explanatory Text 34" xfId="1764"/>
    <cellStyle name="Explanatory Text 35" xfId="1765"/>
    <cellStyle name="Explanatory Text 36" xfId="1766"/>
    <cellStyle name="Explanatory Text 37" xfId="1767"/>
    <cellStyle name="Explanatory Text 38" xfId="1768"/>
    <cellStyle name="Explanatory Text 39" xfId="1769"/>
    <cellStyle name="Explanatory Text 4" xfId="1770"/>
    <cellStyle name="Explanatory Text 40" xfId="1771"/>
    <cellStyle name="Explanatory Text 41" xfId="1772"/>
    <cellStyle name="Explanatory Text 42" xfId="1773"/>
    <cellStyle name="Explanatory Text 43" xfId="1774"/>
    <cellStyle name="Explanatory Text 44" xfId="1775"/>
    <cellStyle name="Explanatory Text 45" xfId="1776"/>
    <cellStyle name="Explanatory Text 46" xfId="1777"/>
    <cellStyle name="Explanatory Text 47" xfId="1778"/>
    <cellStyle name="Explanatory Text 48" xfId="1779"/>
    <cellStyle name="Explanatory Text 49" xfId="1780"/>
    <cellStyle name="Explanatory Text 5" xfId="1781"/>
    <cellStyle name="Explanatory Text 50" xfId="1782"/>
    <cellStyle name="Explanatory Text 51" xfId="1783"/>
    <cellStyle name="Explanatory Text 52" xfId="6151"/>
    <cellStyle name="Explanatory Text 53" xfId="6152"/>
    <cellStyle name="Explanatory Text 54" xfId="6153"/>
    <cellStyle name="Explanatory Text 55" xfId="6154"/>
    <cellStyle name="Explanatory Text 56" xfId="6155"/>
    <cellStyle name="Explanatory Text 57" xfId="6156"/>
    <cellStyle name="Explanatory Text 58" xfId="6157"/>
    <cellStyle name="Explanatory Text 59" xfId="6158"/>
    <cellStyle name="Explanatory Text 6" xfId="1784"/>
    <cellStyle name="Explanatory Text 7" xfId="1785"/>
    <cellStyle name="Explanatory Text 8" xfId="1786"/>
    <cellStyle name="Explanatory Text 9" xfId="1787"/>
    <cellStyle name="Fixed" xfId="15958"/>
    <cellStyle name="Followed Hyperlink 2" xfId="1788"/>
    <cellStyle name="Followed Hyperlink 2 10" xfId="1789"/>
    <cellStyle name="Followed Hyperlink 2 11" xfId="1790"/>
    <cellStyle name="Followed Hyperlink 2 12" xfId="1791"/>
    <cellStyle name="Followed Hyperlink 2 13" xfId="1792"/>
    <cellStyle name="Followed Hyperlink 2 14" xfId="1793"/>
    <cellStyle name="Followed Hyperlink 2 15" xfId="1794"/>
    <cellStyle name="Followed Hyperlink 2 16" xfId="1795"/>
    <cellStyle name="Followed Hyperlink 2 2" xfId="1796"/>
    <cellStyle name="Followed Hyperlink 2 3" xfId="1797"/>
    <cellStyle name="Followed Hyperlink 2 4" xfId="1798"/>
    <cellStyle name="Followed Hyperlink 2 5" xfId="1799"/>
    <cellStyle name="Followed Hyperlink 2 6" xfId="1800"/>
    <cellStyle name="Followed Hyperlink 2 7" xfId="1801"/>
    <cellStyle name="Followed Hyperlink 2 8" xfId="1802"/>
    <cellStyle name="Followed Hyperlink 2 9" xfId="1803"/>
    <cellStyle name="Footer SBILogo1" xfId="15959"/>
    <cellStyle name="Footer SBILogo2" xfId="15960"/>
    <cellStyle name="Footnote" xfId="15961"/>
    <cellStyle name="Footnote Reference" xfId="15962"/>
    <cellStyle name="Footnote_pldt" xfId="15963"/>
    <cellStyle name="Good 10" xfId="1804"/>
    <cellStyle name="Good 11" xfId="1805"/>
    <cellStyle name="Good 12" xfId="1806"/>
    <cellStyle name="Good 13" xfId="1807"/>
    <cellStyle name="Good 14" xfId="1808"/>
    <cellStyle name="Good 15" xfId="1809"/>
    <cellStyle name="Good 16" xfId="1810"/>
    <cellStyle name="Good 17" xfId="1811"/>
    <cellStyle name="Good 18" xfId="1812"/>
    <cellStyle name="Good 19" xfId="1813"/>
    <cellStyle name="Good 2" xfId="34"/>
    <cellStyle name="Good 2 2" xfId="1815"/>
    <cellStyle name="Good 2 2 2" xfId="1816"/>
    <cellStyle name="Good 2 3" xfId="1814"/>
    <cellStyle name="Good 2 4" xfId="214"/>
    <cellStyle name="Good 20" xfId="1817"/>
    <cellStyle name="Good 21" xfId="1818"/>
    <cellStyle name="Good 22" xfId="1819"/>
    <cellStyle name="Good 23" xfId="1820"/>
    <cellStyle name="Good 24" xfId="1821"/>
    <cellStyle name="Good 25" xfId="1822"/>
    <cellStyle name="Good 26" xfId="1823"/>
    <cellStyle name="Good 27" xfId="1824"/>
    <cellStyle name="Good 28" xfId="1825"/>
    <cellStyle name="Good 29" xfId="1826"/>
    <cellStyle name="Good 3" xfId="1827"/>
    <cellStyle name="Good 30" xfId="1828"/>
    <cellStyle name="Good 31" xfId="1829"/>
    <cellStyle name="Good 32" xfId="1830"/>
    <cellStyle name="Good 33" xfId="1831"/>
    <cellStyle name="Good 34" xfId="1832"/>
    <cellStyle name="Good 35" xfId="1833"/>
    <cellStyle name="Good 36" xfId="1834"/>
    <cellStyle name="Good 37" xfId="1835"/>
    <cellStyle name="Good 38" xfId="1836"/>
    <cellStyle name="Good 39" xfId="1837"/>
    <cellStyle name="Good 4" xfId="1838"/>
    <cellStyle name="Good 40" xfId="1839"/>
    <cellStyle name="Good 41" xfId="1840"/>
    <cellStyle name="Good 42" xfId="1841"/>
    <cellStyle name="Good 43" xfId="1842"/>
    <cellStyle name="Good 44" xfId="1843"/>
    <cellStyle name="Good 45" xfId="1844"/>
    <cellStyle name="Good 46" xfId="1845"/>
    <cellStyle name="Good 47" xfId="1846"/>
    <cellStyle name="Good 48" xfId="1847"/>
    <cellStyle name="Good 49" xfId="1848"/>
    <cellStyle name="Good 5" xfId="1849"/>
    <cellStyle name="Good 50" xfId="1850"/>
    <cellStyle name="Good 51" xfId="1851"/>
    <cellStyle name="Good 52" xfId="1852"/>
    <cellStyle name="Good 53" xfId="1853"/>
    <cellStyle name="Good 54" xfId="1854"/>
    <cellStyle name="Good 55" xfId="1855"/>
    <cellStyle name="Good 56" xfId="6159"/>
    <cellStyle name="Good 57" xfId="6160"/>
    <cellStyle name="Good 58" xfId="6161"/>
    <cellStyle name="Good 59" xfId="6162"/>
    <cellStyle name="Good 6" xfId="1856"/>
    <cellStyle name="Good 60" xfId="6163"/>
    <cellStyle name="Good 61" xfId="6164"/>
    <cellStyle name="Good 62" xfId="6165"/>
    <cellStyle name="Good 63" xfId="6166"/>
    <cellStyle name="Good 7" xfId="1857"/>
    <cellStyle name="Good 8" xfId="1858"/>
    <cellStyle name="Good 9" xfId="1859"/>
    <cellStyle name="Grey" xfId="15964"/>
    <cellStyle name="H1:10, Wrap,LRCtre,TBCtre" xfId="15965"/>
    <cellStyle name="H2:Page,16,TBCtre" xfId="15966"/>
    <cellStyle name="H3:10,TBCtre,Bold" xfId="15967"/>
    <cellStyle name="Hard Percent" xfId="15968"/>
    <cellStyle name="he" xfId="15969"/>
    <cellStyle name="Header" xfId="15970"/>
    <cellStyle name="Header Draft Stamp" xfId="15971"/>
    <cellStyle name="Header_Crown moodys model" xfId="15972"/>
    <cellStyle name="Header2" xfId="15973"/>
    <cellStyle name="Header3" xfId="15974"/>
    <cellStyle name="Heading" xfId="15975"/>
    <cellStyle name="Heading 1 10" xfId="1860"/>
    <cellStyle name="Heading 1 11" xfId="1861"/>
    <cellStyle name="Heading 1 12" xfId="1862"/>
    <cellStyle name="Heading 1 13" xfId="6167"/>
    <cellStyle name="Heading 1 14" xfId="6168"/>
    <cellStyle name="Heading 1 15" xfId="6169"/>
    <cellStyle name="Heading 1 16" xfId="6170"/>
    <cellStyle name="Heading 1 17" xfId="6171"/>
    <cellStyle name="Heading 1 18" xfId="6172"/>
    <cellStyle name="Heading 1 19" xfId="6173"/>
    <cellStyle name="Heading 1 2" xfId="35"/>
    <cellStyle name="Heading 1 2 2" xfId="1864"/>
    <cellStyle name="Heading 1 2 3" xfId="1863"/>
    <cellStyle name="Heading 1 2 4" xfId="210"/>
    <cellStyle name="Heading 1 2 5" xfId="15976"/>
    <cellStyle name="Heading 1 20" xfId="6174"/>
    <cellStyle name="Heading 1 3" xfId="1865"/>
    <cellStyle name="Heading 1 4" xfId="1866"/>
    <cellStyle name="Heading 1 5" xfId="1867"/>
    <cellStyle name="Heading 1 6" xfId="1868"/>
    <cellStyle name="Heading 1 7" xfId="1869"/>
    <cellStyle name="Heading 1 8" xfId="1870"/>
    <cellStyle name="Heading 1 9" xfId="1871"/>
    <cellStyle name="Heading 1 Above" xfId="15977"/>
    <cellStyle name="Heading 1+" xfId="15978"/>
    <cellStyle name="Heading 2 10" xfId="1872"/>
    <cellStyle name="Heading 2 11" xfId="1873"/>
    <cellStyle name="Heading 2 12" xfId="1874"/>
    <cellStyle name="Heading 2 13" xfId="6175"/>
    <cellStyle name="Heading 2 14" xfId="6176"/>
    <cellStyle name="Heading 2 15" xfId="6177"/>
    <cellStyle name="Heading 2 16" xfId="6178"/>
    <cellStyle name="Heading 2 17" xfId="6179"/>
    <cellStyle name="Heading 2 18" xfId="6180"/>
    <cellStyle name="Heading 2 19" xfId="6181"/>
    <cellStyle name="Heading 2 2" xfId="36"/>
    <cellStyle name="Heading 2 2 2" xfId="1876"/>
    <cellStyle name="Heading 2 2 3" xfId="1875"/>
    <cellStyle name="Heading 2 2 4" xfId="211"/>
    <cellStyle name="Heading 2 2 5" xfId="15979"/>
    <cellStyle name="Heading 2 20" xfId="6182"/>
    <cellStyle name="Heading 2 3" xfId="1877"/>
    <cellStyle name="Heading 2 4" xfId="1878"/>
    <cellStyle name="Heading 2 5" xfId="1879"/>
    <cellStyle name="Heading 2 6" xfId="1880"/>
    <cellStyle name="Heading 2 7" xfId="1881"/>
    <cellStyle name="Heading 2 8" xfId="1882"/>
    <cellStyle name="Heading 2 9" xfId="1883"/>
    <cellStyle name="Heading 2 Below" xfId="15980"/>
    <cellStyle name="Heading 2+" xfId="15981"/>
    <cellStyle name="Heading 3 10" xfId="1884"/>
    <cellStyle name="Heading 3 11" xfId="1885"/>
    <cellStyle name="Heading 3 12" xfId="1886"/>
    <cellStyle name="Heading 3 13" xfId="6183"/>
    <cellStyle name="Heading 3 14" xfId="6184"/>
    <cellStyle name="Heading 3 15" xfId="6185"/>
    <cellStyle name="Heading 3 16" xfId="6186"/>
    <cellStyle name="Heading 3 17" xfId="6187"/>
    <cellStyle name="Heading 3 18" xfId="6188"/>
    <cellStyle name="Heading 3 19" xfId="6189"/>
    <cellStyle name="Heading 3 2" xfId="37"/>
    <cellStyle name="Heading 3 2 2" xfId="1888"/>
    <cellStyle name="Heading 3 2 3" xfId="1887"/>
    <cellStyle name="Heading 3 2 4" xfId="212"/>
    <cellStyle name="Heading 3 2 5" xfId="15982"/>
    <cellStyle name="Heading 3 20" xfId="6190"/>
    <cellStyle name="Heading 3 3" xfId="1889"/>
    <cellStyle name="Heading 3 4" xfId="1890"/>
    <cellStyle name="Heading 3 5" xfId="1891"/>
    <cellStyle name="Heading 3 6" xfId="1892"/>
    <cellStyle name="Heading 3 7" xfId="1893"/>
    <cellStyle name="Heading 3 8" xfId="1894"/>
    <cellStyle name="Heading 3 9" xfId="1895"/>
    <cellStyle name="Heading 3+" xfId="15983"/>
    <cellStyle name="Heading 4 10" xfId="1896"/>
    <cellStyle name="Heading 4 11" xfId="1897"/>
    <cellStyle name="Heading 4 12" xfId="1898"/>
    <cellStyle name="Heading 4 13" xfId="6191"/>
    <cellStyle name="Heading 4 14" xfId="6192"/>
    <cellStyle name="Heading 4 15" xfId="6193"/>
    <cellStyle name="Heading 4 16" xfId="6194"/>
    <cellStyle name="Heading 4 17" xfId="6195"/>
    <cellStyle name="Heading 4 18" xfId="6196"/>
    <cellStyle name="Heading 4 19" xfId="6197"/>
    <cellStyle name="Heading 4 2" xfId="38"/>
    <cellStyle name="Heading 4 2 2" xfId="1900"/>
    <cellStyle name="Heading 4 2 3" xfId="1899"/>
    <cellStyle name="Heading 4 2 4" xfId="213"/>
    <cellStyle name="Heading 4 2 5" xfId="15984"/>
    <cellStyle name="Heading 4 20" xfId="6198"/>
    <cellStyle name="Heading 4 3" xfId="1901"/>
    <cellStyle name="Heading 4 4" xfId="1902"/>
    <cellStyle name="Heading 4 5" xfId="1903"/>
    <cellStyle name="Heading 4 6" xfId="1904"/>
    <cellStyle name="Heading 4 7" xfId="1905"/>
    <cellStyle name="Heading 4 8" xfId="1906"/>
    <cellStyle name="Heading 4 9" xfId="1907"/>
    <cellStyle name="Heading Border" xfId="15985"/>
    <cellStyle name="Heading normal text" xfId="15986"/>
    <cellStyle name="Heading on Financials" xfId="15987"/>
    <cellStyle name="Heading1" xfId="58"/>
    <cellStyle name="Heading1 2" xfId="10667"/>
    <cellStyle name="Heading1 3" xfId="15988"/>
    <cellStyle name="Heading2" xfId="10668"/>
    <cellStyle name="Heading2 2" xfId="15989"/>
    <cellStyle name="Heading3" xfId="59"/>
    <cellStyle name="Heading3 2" xfId="10669"/>
    <cellStyle name="Heading3 3" xfId="15990"/>
    <cellStyle name="Heading4" xfId="10670"/>
    <cellStyle name="Heading4 2" xfId="15991"/>
    <cellStyle name="HeadingMonth" xfId="10671"/>
    <cellStyle name="Hidden" xfId="15992"/>
    <cellStyle name="Hyperlink 2" xfId="1908"/>
    <cellStyle name="Hyperlink 2 10" xfId="1909"/>
    <cellStyle name="Hyperlink 2 11" xfId="1910"/>
    <cellStyle name="Hyperlink 2 12" xfId="1911"/>
    <cellStyle name="Hyperlink 2 13" xfId="1912"/>
    <cellStyle name="Hyperlink 2 14" xfId="1913"/>
    <cellStyle name="Hyperlink 2 15" xfId="1914"/>
    <cellStyle name="Hyperlink 2 16" xfId="1915"/>
    <cellStyle name="Hyperlink 2 17" xfId="15993"/>
    <cellStyle name="Hyperlink 2 2" xfId="1916"/>
    <cellStyle name="Hyperlink 2 3" xfId="1917"/>
    <cellStyle name="Hyperlink 2 4" xfId="1918"/>
    <cellStyle name="Hyperlink 2 5" xfId="1919"/>
    <cellStyle name="Hyperlink 2 6" xfId="1920"/>
    <cellStyle name="Hyperlink 2 7" xfId="1921"/>
    <cellStyle name="Hyperlink 2 8" xfId="1922"/>
    <cellStyle name="Hyperlink 2 9" xfId="1923"/>
    <cellStyle name="in" xfId="15994"/>
    <cellStyle name="InpComma0" xfId="10672"/>
    <cellStyle name="InpComma1" xfId="10673"/>
    <cellStyle name="InpComma2" xfId="10674"/>
    <cellStyle name="InpComma3" xfId="10675"/>
    <cellStyle name="InpComma4" xfId="10676"/>
    <cellStyle name="InpCurr0" xfId="10677"/>
    <cellStyle name="InpCurr1" xfId="10678"/>
    <cellStyle name="InpCurr2" xfId="10679"/>
    <cellStyle name="InpCurr3" xfId="10680"/>
    <cellStyle name="InpCurr4" xfId="10681"/>
    <cellStyle name="InpPercent0" xfId="10682"/>
    <cellStyle name="InpPercent1" xfId="10683"/>
    <cellStyle name="InpPercent2" xfId="10684"/>
    <cellStyle name="InpText" xfId="10685"/>
    <cellStyle name="Input [yellow]" xfId="15995"/>
    <cellStyle name="Input [yellow] 2" xfId="15996"/>
    <cellStyle name="Input [yellow] 2 10" xfId="15997"/>
    <cellStyle name="Input [yellow] 2 11" xfId="15998"/>
    <cellStyle name="Input [yellow] 2 2" xfId="15999"/>
    <cellStyle name="Input [yellow] 2 2 10" xfId="16000"/>
    <cellStyle name="Input [yellow] 2 2 2" xfId="16001"/>
    <cellStyle name="Input [yellow] 2 2 2 2" xfId="16002"/>
    <cellStyle name="Input [yellow] 2 2 2 2 2" xfId="16003"/>
    <cellStyle name="Input [yellow] 2 2 2 2 3" xfId="16004"/>
    <cellStyle name="Input [yellow] 2 2 2 2 4" xfId="16005"/>
    <cellStyle name="Input [yellow] 2 2 2 2 5" xfId="16006"/>
    <cellStyle name="Input [yellow] 2 2 2 3" xfId="16007"/>
    <cellStyle name="Input [yellow] 2 2 2 4" xfId="16008"/>
    <cellStyle name="Input [yellow] 2 2 2 5" xfId="16009"/>
    <cellStyle name="Input [yellow] 2 2 2 6" xfId="16010"/>
    <cellStyle name="Input [yellow] 2 2 3" xfId="16011"/>
    <cellStyle name="Input [yellow] 2 2 3 2" xfId="16012"/>
    <cellStyle name="Input [yellow] 2 2 3 2 2" xfId="16013"/>
    <cellStyle name="Input [yellow] 2 2 3 2 3" xfId="16014"/>
    <cellStyle name="Input [yellow] 2 2 3 2 4" xfId="16015"/>
    <cellStyle name="Input [yellow] 2 2 3 2 5" xfId="16016"/>
    <cellStyle name="Input [yellow] 2 2 3 3" xfId="16017"/>
    <cellStyle name="Input [yellow] 2 2 3 4" xfId="16018"/>
    <cellStyle name="Input [yellow] 2 2 3 5" xfId="16019"/>
    <cellStyle name="Input [yellow] 2 2 3 6" xfId="16020"/>
    <cellStyle name="Input [yellow] 2 2 4" xfId="16021"/>
    <cellStyle name="Input [yellow] 2 2 4 2" xfId="16022"/>
    <cellStyle name="Input [yellow] 2 2 4 2 2" xfId="16023"/>
    <cellStyle name="Input [yellow] 2 2 4 2 3" xfId="16024"/>
    <cellStyle name="Input [yellow] 2 2 4 2 4" xfId="16025"/>
    <cellStyle name="Input [yellow] 2 2 4 2 5" xfId="16026"/>
    <cellStyle name="Input [yellow] 2 2 4 3" xfId="16027"/>
    <cellStyle name="Input [yellow] 2 2 4 4" xfId="16028"/>
    <cellStyle name="Input [yellow] 2 2 4 5" xfId="16029"/>
    <cellStyle name="Input [yellow] 2 2 4 6" xfId="16030"/>
    <cellStyle name="Input [yellow] 2 2 5" xfId="16031"/>
    <cellStyle name="Input [yellow] 2 2 5 2" xfId="16032"/>
    <cellStyle name="Input [yellow] 2 2 5 2 2" xfId="16033"/>
    <cellStyle name="Input [yellow] 2 2 5 2 3" xfId="16034"/>
    <cellStyle name="Input [yellow] 2 2 5 2 4" xfId="16035"/>
    <cellStyle name="Input [yellow] 2 2 5 2 5" xfId="16036"/>
    <cellStyle name="Input [yellow] 2 2 5 3" xfId="16037"/>
    <cellStyle name="Input [yellow] 2 2 5 4" xfId="16038"/>
    <cellStyle name="Input [yellow] 2 2 5 5" xfId="16039"/>
    <cellStyle name="Input [yellow] 2 2 5 6" xfId="16040"/>
    <cellStyle name="Input [yellow] 2 2 6" xfId="16041"/>
    <cellStyle name="Input [yellow] 2 2 6 2" xfId="16042"/>
    <cellStyle name="Input [yellow] 2 2 6 3" xfId="16043"/>
    <cellStyle name="Input [yellow] 2 2 6 4" xfId="16044"/>
    <cellStyle name="Input [yellow] 2 2 6 5" xfId="16045"/>
    <cellStyle name="Input [yellow] 2 2 7" xfId="16046"/>
    <cellStyle name="Input [yellow] 2 2 8" xfId="16047"/>
    <cellStyle name="Input [yellow] 2 2 9" xfId="16048"/>
    <cellStyle name="Input [yellow] 2 3" xfId="16049"/>
    <cellStyle name="Input [yellow] 2 3 10" xfId="16050"/>
    <cellStyle name="Input [yellow] 2 3 2" xfId="16051"/>
    <cellStyle name="Input [yellow] 2 3 2 2" xfId="16052"/>
    <cellStyle name="Input [yellow] 2 3 2 2 2" xfId="16053"/>
    <cellStyle name="Input [yellow] 2 3 2 2 3" xfId="16054"/>
    <cellStyle name="Input [yellow] 2 3 2 2 4" xfId="16055"/>
    <cellStyle name="Input [yellow] 2 3 2 2 5" xfId="16056"/>
    <cellStyle name="Input [yellow] 2 3 2 3" xfId="16057"/>
    <cellStyle name="Input [yellow] 2 3 2 4" xfId="16058"/>
    <cellStyle name="Input [yellow] 2 3 2 5" xfId="16059"/>
    <cellStyle name="Input [yellow] 2 3 2 6" xfId="16060"/>
    <cellStyle name="Input [yellow] 2 3 3" xfId="16061"/>
    <cellStyle name="Input [yellow] 2 3 3 2" xfId="16062"/>
    <cellStyle name="Input [yellow] 2 3 3 2 2" xfId="16063"/>
    <cellStyle name="Input [yellow] 2 3 3 2 3" xfId="16064"/>
    <cellStyle name="Input [yellow] 2 3 3 2 4" xfId="16065"/>
    <cellStyle name="Input [yellow] 2 3 3 2 5" xfId="16066"/>
    <cellStyle name="Input [yellow] 2 3 3 3" xfId="16067"/>
    <cellStyle name="Input [yellow] 2 3 3 4" xfId="16068"/>
    <cellStyle name="Input [yellow] 2 3 3 5" xfId="16069"/>
    <cellStyle name="Input [yellow] 2 3 3 6" xfId="16070"/>
    <cellStyle name="Input [yellow] 2 3 4" xfId="16071"/>
    <cellStyle name="Input [yellow] 2 3 4 2" xfId="16072"/>
    <cellStyle name="Input [yellow] 2 3 4 2 2" xfId="16073"/>
    <cellStyle name="Input [yellow] 2 3 4 2 3" xfId="16074"/>
    <cellStyle name="Input [yellow] 2 3 4 2 4" xfId="16075"/>
    <cellStyle name="Input [yellow] 2 3 4 2 5" xfId="16076"/>
    <cellStyle name="Input [yellow] 2 3 4 3" xfId="16077"/>
    <cellStyle name="Input [yellow] 2 3 4 4" xfId="16078"/>
    <cellStyle name="Input [yellow] 2 3 4 5" xfId="16079"/>
    <cellStyle name="Input [yellow] 2 3 4 6" xfId="16080"/>
    <cellStyle name="Input [yellow] 2 3 5" xfId="16081"/>
    <cellStyle name="Input [yellow] 2 3 5 2" xfId="16082"/>
    <cellStyle name="Input [yellow] 2 3 5 2 2" xfId="16083"/>
    <cellStyle name="Input [yellow] 2 3 5 2 3" xfId="16084"/>
    <cellStyle name="Input [yellow] 2 3 5 2 4" xfId="16085"/>
    <cellStyle name="Input [yellow] 2 3 5 2 5" xfId="16086"/>
    <cellStyle name="Input [yellow] 2 3 5 3" xfId="16087"/>
    <cellStyle name="Input [yellow] 2 3 5 4" xfId="16088"/>
    <cellStyle name="Input [yellow] 2 3 5 5" xfId="16089"/>
    <cellStyle name="Input [yellow] 2 3 5 6" xfId="16090"/>
    <cellStyle name="Input [yellow] 2 3 6" xfId="16091"/>
    <cellStyle name="Input [yellow] 2 3 6 2" xfId="16092"/>
    <cellStyle name="Input [yellow] 2 3 6 3" xfId="16093"/>
    <cellStyle name="Input [yellow] 2 3 6 4" xfId="16094"/>
    <cellStyle name="Input [yellow] 2 3 6 5" xfId="16095"/>
    <cellStyle name="Input [yellow] 2 3 7" xfId="16096"/>
    <cellStyle name="Input [yellow] 2 3 8" xfId="16097"/>
    <cellStyle name="Input [yellow] 2 3 9" xfId="16098"/>
    <cellStyle name="Input [yellow] 2 4" xfId="16099"/>
    <cellStyle name="Input [yellow] 2 4 2" xfId="16100"/>
    <cellStyle name="Input [yellow] 2 4 2 2" xfId="16101"/>
    <cellStyle name="Input [yellow] 2 4 2 3" xfId="16102"/>
    <cellStyle name="Input [yellow] 2 4 2 4" xfId="16103"/>
    <cellStyle name="Input [yellow] 2 4 2 5" xfId="16104"/>
    <cellStyle name="Input [yellow] 2 4 3" xfId="16105"/>
    <cellStyle name="Input [yellow] 2 4 4" xfId="16106"/>
    <cellStyle name="Input [yellow] 2 4 5" xfId="16107"/>
    <cellStyle name="Input [yellow] 2 4 6" xfId="16108"/>
    <cellStyle name="Input [yellow] 2 5" xfId="16109"/>
    <cellStyle name="Input [yellow] 2 5 2" xfId="16110"/>
    <cellStyle name="Input [yellow] 2 5 2 2" xfId="16111"/>
    <cellStyle name="Input [yellow] 2 5 2 3" xfId="16112"/>
    <cellStyle name="Input [yellow] 2 5 2 4" xfId="16113"/>
    <cellStyle name="Input [yellow] 2 5 2 5" xfId="16114"/>
    <cellStyle name="Input [yellow] 2 5 3" xfId="16115"/>
    <cellStyle name="Input [yellow] 2 5 4" xfId="16116"/>
    <cellStyle name="Input [yellow] 2 5 5" xfId="16117"/>
    <cellStyle name="Input [yellow] 2 5 6" xfId="16118"/>
    <cellStyle name="Input [yellow] 2 6" xfId="16119"/>
    <cellStyle name="Input [yellow] 2 6 2" xfId="16120"/>
    <cellStyle name="Input [yellow] 2 6 2 2" xfId="16121"/>
    <cellStyle name="Input [yellow] 2 6 2 3" xfId="16122"/>
    <cellStyle name="Input [yellow] 2 6 2 4" xfId="16123"/>
    <cellStyle name="Input [yellow] 2 6 2 5" xfId="16124"/>
    <cellStyle name="Input [yellow] 2 6 3" xfId="16125"/>
    <cellStyle name="Input [yellow] 2 6 4" xfId="16126"/>
    <cellStyle name="Input [yellow] 2 6 5" xfId="16127"/>
    <cellStyle name="Input [yellow] 2 6 6" xfId="16128"/>
    <cellStyle name="Input [yellow] 2 7" xfId="16129"/>
    <cellStyle name="Input [yellow] 2 7 2" xfId="16130"/>
    <cellStyle name="Input [yellow] 2 7 3" xfId="16131"/>
    <cellStyle name="Input [yellow] 2 7 4" xfId="16132"/>
    <cellStyle name="Input [yellow] 2 7 5" xfId="16133"/>
    <cellStyle name="Input [yellow] 2 8" xfId="16134"/>
    <cellStyle name="Input [yellow] 2 9" xfId="16135"/>
    <cellStyle name="Input [yellow] 3" xfId="16136"/>
    <cellStyle name="Input [yellow] 3 10" xfId="16137"/>
    <cellStyle name="Input [yellow] 3 11" xfId="16138"/>
    <cellStyle name="Input [yellow] 3 12" xfId="16139"/>
    <cellStyle name="Input [yellow] 3 2" xfId="16140"/>
    <cellStyle name="Input [yellow] 3 2 10" xfId="16141"/>
    <cellStyle name="Input [yellow] 3 2 2" xfId="16142"/>
    <cellStyle name="Input [yellow] 3 2 2 2" xfId="16143"/>
    <cellStyle name="Input [yellow] 3 2 2 2 2" xfId="16144"/>
    <cellStyle name="Input [yellow] 3 2 2 2 3" xfId="16145"/>
    <cellStyle name="Input [yellow] 3 2 2 2 4" xfId="16146"/>
    <cellStyle name="Input [yellow] 3 2 2 2 5" xfId="16147"/>
    <cellStyle name="Input [yellow] 3 2 2 3" xfId="16148"/>
    <cellStyle name="Input [yellow] 3 2 2 4" xfId="16149"/>
    <cellStyle name="Input [yellow] 3 2 2 5" xfId="16150"/>
    <cellStyle name="Input [yellow] 3 2 2 6" xfId="16151"/>
    <cellStyle name="Input [yellow] 3 2 3" xfId="16152"/>
    <cellStyle name="Input [yellow] 3 2 3 2" xfId="16153"/>
    <cellStyle name="Input [yellow] 3 2 3 2 2" xfId="16154"/>
    <cellStyle name="Input [yellow] 3 2 3 2 3" xfId="16155"/>
    <cellStyle name="Input [yellow] 3 2 3 2 4" xfId="16156"/>
    <cellStyle name="Input [yellow] 3 2 3 2 5" xfId="16157"/>
    <cellStyle name="Input [yellow] 3 2 3 3" xfId="16158"/>
    <cellStyle name="Input [yellow] 3 2 3 4" xfId="16159"/>
    <cellStyle name="Input [yellow] 3 2 3 5" xfId="16160"/>
    <cellStyle name="Input [yellow] 3 2 3 6" xfId="16161"/>
    <cellStyle name="Input [yellow] 3 2 4" xfId="16162"/>
    <cellStyle name="Input [yellow] 3 2 4 2" xfId="16163"/>
    <cellStyle name="Input [yellow] 3 2 4 2 2" xfId="16164"/>
    <cellStyle name="Input [yellow] 3 2 4 2 3" xfId="16165"/>
    <cellStyle name="Input [yellow] 3 2 4 2 4" xfId="16166"/>
    <cellStyle name="Input [yellow] 3 2 4 2 5" xfId="16167"/>
    <cellStyle name="Input [yellow] 3 2 4 3" xfId="16168"/>
    <cellStyle name="Input [yellow] 3 2 4 4" xfId="16169"/>
    <cellStyle name="Input [yellow] 3 2 4 5" xfId="16170"/>
    <cellStyle name="Input [yellow] 3 2 4 6" xfId="16171"/>
    <cellStyle name="Input [yellow] 3 2 5" xfId="16172"/>
    <cellStyle name="Input [yellow] 3 2 5 2" xfId="16173"/>
    <cellStyle name="Input [yellow] 3 2 5 2 2" xfId="16174"/>
    <cellStyle name="Input [yellow] 3 2 5 2 3" xfId="16175"/>
    <cellStyle name="Input [yellow] 3 2 5 2 4" xfId="16176"/>
    <cellStyle name="Input [yellow] 3 2 5 2 5" xfId="16177"/>
    <cellStyle name="Input [yellow] 3 2 5 3" xfId="16178"/>
    <cellStyle name="Input [yellow] 3 2 5 4" xfId="16179"/>
    <cellStyle name="Input [yellow] 3 2 5 5" xfId="16180"/>
    <cellStyle name="Input [yellow] 3 2 5 6" xfId="16181"/>
    <cellStyle name="Input [yellow] 3 2 6" xfId="16182"/>
    <cellStyle name="Input [yellow] 3 2 6 2" xfId="16183"/>
    <cellStyle name="Input [yellow] 3 2 6 3" xfId="16184"/>
    <cellStyle name="Input [yellow] 3 2 6 4" xfId="16185"/>
    <cellStyle name="Input [yellow] 3 2 6 5" xfId="16186"/>
    <cellStyle name="Input [yellow] 3 2 7" xfId="16187"/>
    <cellStyle name="Input [yellow] 3 2 8" xfId="16188"/>
    <cellStyle name="Input [yellow] 3 2 9" xfId="16189"/>
    <cellStyle name="Input [yellow] 3 3" xfId="16190"/>
    <cellStyle name="Input [yellow] 3 3 10" xfId="16191"/>
    <cellStyle name="Input [yellow] 3 3 2" xfId="16192"/>
    <cellStyle name="Input [yellow] 3 3 2 2" xfId="16193"/>
    <cellStyle name="Input [yellow] 3 3 2 2 2" xfId="16194"/>
    <cellStyle name="Input [yellow] 3 3 2 2 3" xfId="16195"/>
    <cellStyle name="Input [yellow] 3 3 2 2 4" xfId="16196"/>
    <cellStyle name="Input [yellow] 3 3 2 2 5" xfId="16197"/>
    <cellStyle name="Input [yellow] 3 3 2 3" xfId="16198"/>
    <cellStyle name="Input [yellow] 3 3 2 4" xfId="16199"/>
    <cellStyle name="Input [yellow] 3 3 2 5" xfId="16200"/>
    <cellStyle name="Input [yellow] 3 3 2 6" xfId="16201"/>
    <cellStyle name="Input [yellow] 3 3 3" xfId="16202"/>
    <cellStyle name="Input [yellow] 3 3 3 2" xfId="16203"/>
    <cellStyle name="Input [yellow] 3 3 3 2 2" xfId="16204"/>
    <cellStyle name="Input [yellow] 3 3 3 2 3" xfId="16205"/>
    <cellStyle name="Input [yellow] 3 3 3 2 4" xfId="16206"/>
    <cellStyle name="Input [yellow] 3 3 3 2 5" xfId="16207"/>
    <cellStyle name="Input [yellow] 3 3 3 3" xfId="16208"/>
    <cellStyle name="Input [yellow] 3 3 3 4" xfId="16209"/>
    <cellStyle name="Input [yellow] 3 3 3 5" xfId="16210"/>
    <cellStyle name="Input [yellow] 3 3 3 6" xfId="16211"/>
    <cellStyle name="Input [yellow] 3 3 4" xfId="16212"/>
    <cellStyle name="Input [yellow] 3 3 4 2" xfId="16213"/>
    <cellStyle name="Input [yellow] 3 3 4 2 2" xfId="16214"/>
    <cellStyle name="Input [yellow] 3 3 4 2 3" xfId="16215"/>
    <cellStyle name="Input [yellow] 3 3 4 2 4" xfId="16216"/>
    <cellStyle name="Input [yellow] 3 3 4 2 5" xfId="16217"/>
    <cellStyle name="Input [yellow] 3 3 4 3" xfId="16218"/>
    <cellStyle name="Input [yellow] 3 3 4 4" xfId="16219"/>
    <cellStyle name="Input [yellow] 3 3 4 5" xfId="16220"/>
    <cellStyle name="Input [yellow] 3 3 4 6" xfId="16221"/>
    <cellStyle name="Input [yellow] 3 3 5" xfId="16222"/>
    <cellStyle name="Input [yellow] 3 3 5 2" xfId="16223"/>
    <cellStyle name="Input [yellow] 3 3 5 2 2" xfId="16224"/>
    <cellStyle name="Input [yellow] 3 3 5 2 3" xfId="16225"/>
    <cellStyle name="Input [yellow] 3 3 5 2 4" xfId="16226"/>
    <cellStyle name="Input [yellow] 3 3 5 2 5" xfId="16227"/>
    <cellStyle name="Input [yellow] 3 3 5 3" xfId="16228"/>
    <cellStyle name="Input [yellow] 3 3 5 4" xfId="16229"/>
    <cellStyle name="Input [yellow] 3 3 5 5" xfId="16230"/>
    <cellStyle name="Input [yellow] 3 3 5 6" xfId="16231"/>
    <cellStyle name="Input [yellow] 3 3 6" xfId="16232"/>
    <cellStyle name="Input [yellow] 3 3 6 2" xfId="16233"/>
    <cellStyle name="Input [yellow] 3 3 6 3" xfId="16234"/>
    <cellStyle name="Input [yellow] 3 3 6 4" xfId="16235"/>
    <cellStyle name="Input [yellow] 3 3 6 5" xfId="16236"/>
    <cellStyle name="Input [yellow] 3 3 7" xfId="16237"/>
    <cellStyle name="Input [yellow] 3 3 8" xfId="16238"/>
    <cellStyle name="Input [yellow] 3 3 9" xfId="16239"/>
    <cellStyle name="Input [yellow] 3 4" xfId="16240"/>
    <cellStyle name="Input [yellow] 3 4 2" xfId="16241"/>
    <cellStyle name="Input [yellow] 3 4 2 2" xfId="16242"/>
    <cellStyle name="Input [yellow] 3 4 2 3" xfId="16243"/>
    <cellStyle name="Input [yellow] 3 4 2 4" xfId="16244"/>
    <cellStyle name="Input [yellow] 3 4 2 5" xfId="16245"/>
    <cellStyle name="Input [yellow] 3 4 3" xfId="16246"/>
    <cellStyle name="Input [yellow] 3 4 4" xfId="16247"/>
    <cellStyle name="Input [yellow] 3 4 5" xfId="16248"/>
    <cellStyle name="Input [yellow] 3 4 6" xfId="16249"/>
    <cellStyle name="Input [yellow] 3 5" xfId="16250"/>
    <cellStyle name="Input [yellow] 3 5 2" xfId="16251"/>
    <cellStyle name="Input [yellow] 3 5 2 2" xfId="16252"/>
    <cellStyle name="Input [yellow] 3 5 2 3" xfId="16253"/>
    <cellStyle name="Input [yellow] 3 5 2 4" xfId="16254"/>
    <cellStyle name="Input [yellow] 3 5 2 5" xfId="16255"/>
    <cellStyle name="Input [yellow] 3 5 3" xfId="16256"/>
    <cellStyle name="Input [yellow] 3 5 4" xfId="16257"/>
    <cellStyle name="Input [yellow] 3 5 5" xfId="16258"/>
    <cellStyle name="Input [yellow] 3 5 6" xfId="16259"/>
    <cellStyle name="Input [yellow] 3 6" xfId="16260"/>
    <cellStyle name="Input [yellow] 3 6 2" xfId="16261"/>
    <cellStyle name="Input [yellow] 3 6 2 2" xfId="16262"/>
    <cellStyle name="Input [yellow] 3 6 2 3" xfId="16263"/>
    <cellStyle name="Input [yellow] 3 6 2 4" xfId="16264"/>
    <cellStyle name="Input [yellow] 3 6 2 5" xfId="16265"/>
    <cellStyle name="Input [yellow] 3 6 3" xfId="16266"/>
    <cellStyle name="Input [yellow] 3 6 4" xfId="16267"/>
    <cellStyle name="Input [yellow] 3 6 5" xfId="16268"/>
    <cellStyle name="Input [yellow] 3 6 6" xfId="16269"/>
    <cellStyle name="Input [yellow] 3 7" xfId="16270"/>
    <cellStyle name="Input [yellow] 3 7 2" xfId="16271"/>
    <cellStyle name="Input [yellow] 3 7 2 2" xfId="16272"/>
    <cellStyle name="Input [yellow] 3 7 2 3" xfId="16273"/>
    <cellStyle name="Input [yellow] 3 7 2 4" xfId="16274"/>
    <cellStyle name="Input [yellow] 3 7 2 5" xfId="16275"/>
    <cellStyle name="Input [yellow] 3 7 3" xfId="16276"/>
    <cellStyle name="Input [yellow] 3 7 4" xfId="16277"/>
    <cellStyle name="Input [yellow] 3 7 5" xfId="16278"/>
    <cellStyle name="Input [yellow] 3 7 6" xfId="16279"/>
    <cellStyle name="Input [yellow] 3 8" xfId="16280"/>
    <cellStyle name="Input [yellow] 3 8 2" xfId="16281"/>
    <cellStyle name="Input [yellow] 3 8 3" xfId="16282"/>
    <cellStyle name="Input [yellow] 3 8 4" xfId="16283"/>
    <cellStyle name="Input [yellow] 3 8 5" xfId="16284"/>
    <cellStyle name="Input [yellow] 3 9" xfId="16285"/>
    <cellStyle name="Input 10" xfId="1924"/>
    <cellStyle name="Input 11" xfId="1925"/>
    <cellStyle name="Input 12" xfId="1926"/>
    <cellStyle name="Input 13" xfId="1927"/>
    <cellStyle name="Input 14" xfId="1928"/>
    <cellStyle name="Input 15" xfId="1929"/>
    <cellStyle name="Input 16" xfId="1930"/>
    <cellStyle name="Input 17" xfId="1931"/>
    <cellStyle name="Input 18" xfId="1932"/>
    <cellStyle name="Input 19" xfId="1933"/>
    <cellStyle name="Input 2" xfId="39"/>
    <cellStyle name="Input 2 10" xfId="16287"/>
    <cellStyle name="Input 2 10 10" xfId="16288"/>
    <cellStyle name="Input 2 10 2" xfId="16289"/>
    <cellStyle name="Input 2 10 2 2" xfId="16290"/>
    <cellStyle name="Input 2 10 2 2 2" xfId="16291"/>
    <cellStyle name="Input 2 10 2 2 3" xfId="16292"/>
    <cellStyle name="Input 2 10 2 2 4" xfId="16293"/>
    <cellStyle name="Input 2 10 2 2 5" xfId="16294"/>
    <cellStyle name="Input 2 10 2 3" xfId="16295"/>
    <cellStyle name="Input 2 10 2 4" xfId="16296"/>
    <cellStyle name="Input 2 10 2 5" xfId="16297"/>
    <cellStyle name="Input 2 10 2 6" xfId="16298"/>
    <cellStyle name="Input 2 10 3" xfId="16299"/>
    <cellStyle name="Input 2 10 3 2" xfId="16300"/>
    <cellStyle name="Input 2 10 3 2 2" xfId="16301"/>
    <cellStyle name="Input 2 10 3 2 3" xfId="16302"/>
    <cellStyle name="Input 2 10 3 2 4" xfId="16303"/>
    <cellStyle name="Input 2 10 3 2 5" xfId="16304"/>
    <cellStyle name="Input 2 10 3 3" xfId="16305"/>
    <cellStyle name="Input 2 10 3 4" xfId="16306"/>
    <cellStyle name="Input 2 10 3 5" xfId="16307"/>
    <cellStyle name="Input 2 10 3 6" xfId="16308"/>
    <cellStyle name="Input 2 10 4" xfId="16309"/>
    <cellStyle name="Input 2 10 4 2" xfId="16310"/>
    <cellStyle name="Input 2 10 4 2 2" xfId="16311"/>
    <cellStyle name="Input 2 10 4 2 3" xfId="16312"/>
    <cellStyle name="Input 2 10 4 2 4" xfId="16313"/>
    <cellStyle name="Input 2 10 4 2 5" xfId="16314"/>
    <cellStyle name="Input 2 10 4 3" xfId="16315"/>
    <cellStyle name="Input 2 10 4 4" xfId="16316"/>
    <cellStyle name="Input 2 10 4 5" xfId="16317"/>
    <cellStyle name="Input 2 10 4 6" xfId="16318"/>
    <cellStyle name="Input 2 10 5" xfId="16319"/>
    <cellStyle name="Input 2 10 5 2" xfId="16320"/>
    <cellStyle name="Input 2 10 5 2 2" xfId="16321"/>
    <cellStyle name="Input 2 10 5 2 3" xfId="16322"/>
    <cellStyle name="Input 2 10 5 2 4" xfId="16323"/>
    <cellStyle name="Input 2 10 5 2 5" xfId="16324"/>
    <cellStyle name="Input 2 10 5 3" xfId="16325"/>
    <cellStyle name="Input 2 10 5 4" xfId="16326"/>
    <cellStyle name="Input 2 10 5 5" xfId="16327"/>
    <cellStyle name="Input 2 10 5 6" xfId="16328"/>
    <cellStyle name="Input 2 10 6" xfId="16329"/>
    <cellStyle name="Input 2 10 6 2" xfId="16330"/>
    <cellStyle name="Input 2 10 6 3" xfId="16331"/>
    <cellStyle name="Input 2 10 6 4" xfId="16332"/>
    <cellStyle name="Input 2 10 6 5" xfId="16333"/>
    <cellStyle name="Input 2 10 7" xfId="16334"/>
    <cellStyle name="Input 2 10 8" xfId="16335"/>
    <cellStyle name="Input 2 10 9" xfId="16336"/>
    <cellStyle name="Input 2 11" xfId="16337"/>
    <cellStyle name="Input 2 11 2" xfId="16338"/>
    <cellStyle name="Input 2 11 2 2" xfId="16339"/>
    <cellStyle name="Input 2 11 2 3" xfId="16340"/>
    <cellStyle name="Input 2 11 2 4" xfId="16341"/>
    <cellStyle name="Input 2 11 2 5" xfId="16342"/>
    <cellStyle name="Input 2 11 3" xfId="16343"/>
    <cellStyle name="Input 2 11 4" xfId="16344"/>
    <cellStyle name="Input 2 11 5" xfId="16345"/>
    <cellStyle name="Input 2 11 6" xfId="16346"/>
    <cellStyle name="Input 2 12" xfId="16347"/>
    <cellStyle name="Input 2 12 2" xfId="16348"/>
    <cellStyle name="Input 2 12 2 2" xfId="16349"/>
    <cellStyle name="Input 2 12 2 3" xfId="16350"/>
    <cellStyle name="Input 2 12 2 4" xfId="16351"/>
    <cellStyle name="Input 2 12 2 5" xfId="16352"/>
    <cellStyle name="Input 2 12 3" xfId="16353"/>
    <cellStyle name="Input 2 12 4" xfId="16354"/>
    <cellStyle name="Input 2 12 5" xfId="16355"/>
    <cellStyle name="Input 2 12 6" xfId="16356"/>
    <cellStyle name="Input 2 13" xfId="16357"/>
    <cellStyle name="Input 2 13 2" xfId="16358"/>
    <cellStyle name="Input 2 13 2 2" xfId="16359"/>
    <cellStyle name="Input 2 13 2 3" xfId="16360"/>
    <cellStyle name="Input 2 13 2 4" xfId="16361"/>
    <cellStyle name="Input 2 13 2 5" xfId="16362"/>
    <cellStyle name="Input 2 13 3" xfId="16363"/>
    <cellStyle name="Input 2 13 4" xfId="16364"/>
    <cellStyle name="Input 2 13 5" xfId="16365"/>
    <cellStyle name="Input 2 13 6" xfId="16366"/>
    <cellStyle name="Input 2 14" xfId="16367"/>
    <cellStyle name="Input 2 14 2" xfId="16368"/>
    <cellStyle name="Input 2 14 3" xfId="16369"/>
    <cellStyle name="Input 2 14 4" xfId="16370"/>
    <cellStyle name="Input 2 14 5" xfId="16371"/>
    <cellStyle name="Input 2 15" xfId="16372"/>
    <cellStyle name="Input 2 16" xfId="16373"/>
    <cellStyle name="Input 2 17" xfId="16374"/>
    <cellStyle name="Input 2 18" xfId="16375"/>
    <cellStyle name="Input 2 19" xfId="16286"/>
    <cellStyle name="Input 2 2" xfId="1935"/>
    <cellStyle name="Input 2 2 10" xfId="16377"/>
    <cellStyle name="Input 2 2 10 2" xfId="16378"/>
    <cellStyle name="Input 2 2 10 2 2" xfId="16379"/>
    <cellStyle name="Input 2 2 10 2 3" xfId="16380"/>
    <cellStyle name="Input 2 2 10 2 4" xfId="16381"/>
    <cellStyle name="Input 2 2 10 2 5" xfId="16382"/>
    <cellStyle name="Input 2 2 10 3" xfId="16383"/>
    <cellStyle name="Input 2 2 10 4" xfId="16384"/>
    <cellStyle name="Input 2 2 10 5" xfId="16385"/>
    <cellStyle name="Input 2 2 10 6" xfId="16386"/>
    <cellStyle name="Input 2 2 11" xfId="16387"/>
    <cellStyle name="Input 2 2 11 2" xfId="16388"/>
    <cellStyle name="Input 2 2 11 2 2" xfId="16389"/>
    <cellStyle name="Input 2 2 11 2 3" xfId="16390"/>
    <cellStyle name="Input 2 2 11 2 4" xfId="16391"/>
    <cellStyle name="Input 2 2 11 2 5" xfId="16392"/>
    <cellStyle name="Input 2 2 11 3" xfId="16393"/>
    <cellStyle name="Input 2 2 11 4" xfId="16394"/>
    <cellStyle name="Input 2 2 11 5" xfId="16395"/>
    <cellStyle name="Input 2 2 11 6" xfId="16396"/>
    <cellStyle name="Input 2 2 12" xfId="16397"/>
    <cellStyle name="Input 2 2 12 2" xfId="16398"/>
    <cellStyle name="Input 2 2 12 3" xfId="16399"/>
    <cellStyle name="Input 2 2 12 4" xfId="16400"/>
    <cellStyle name="Input 2 2 12 5" xfId="16401"/>
    <cellStyle name="Input 2 2 13" xfId="16402"/>
    <cellStyle name="Input 2 2 14" xfId="16403"/>
    <cellStyle name="Input 2 2 15" xfId="16404"/>
    <cellStyle name="Input 2 2 16" xfId="16405"/>
    <cellStyle name="Input 2 2 17" xfId="16376"/>
    <cellStyle name="Input 2 2 2" xfId="1936"/>
    <cellStyle name="Input 2 2 2 10" xfId="16407"/>
    <cellStyle name="Input 2 2 2 11" xfId="16408"/>
    <cellStyle name="Input 2 2 2 12" xfId="16409"/>
    <cellStyle name="Input 2 2 2 13" xfId="16406"/>
    <cellStyle name="Input 2 2 2 2" xfId="16410"/>
    <cellStyle name="Input 2 2 2 2 10" xfId="16411"/>
    <cellStyle name="Input 2 2 2 2 11" xfId="16412"/>
    <cellStyle name="Input 2 2 2 2 2" xfId="16413"/>
    <cellStyle name="Input 2 2 2 2 2 10" xfId="16414"/>
    <cellStyle name="Input 2 2 2 2 2 2" xfId="16415"/>
    <cellStyle name="Input 2 2 2 2 2 2 2" xfId="16416"/>
    <cellStyle name="Input 2 2 2 2 2 2 2 2" xfId="16417"/>
    <cellStyle name="Input 2 2 2 2 2 2 2 3" xfId="16418"/>
    <cellStyle name="Input 2 2 2 2 2 2 2 4" xfId="16419"/>
    <cellStyle name="Input 2 2 2 2 2 2 2 5" xfId="16420"/>
    <cellStyle name="Input 2 2 2 2 2 2 3" xfId="16421"/>
    <cellStyle name="Input 2 2 2 2 2 2 4" xfId="16422"/>
    <cellStyle name="Input 2 2 2 2 2 2 5" xfId="16423"/>
    <cellStyle name="Input 2 2 2 2 2 2 6" xfId="16424"/>
    <cellStyle name="Input 2 2 2 2 2 3" xfId="16425"/>
    <cellStyle name="Input 2 2 2 2 2 3 2" xfId="16426"/>
    <cellStyle name="Input 2 2 2 2 2 3 2 2" xfId="16427"/>
    <cellStyle name="Input 2 2 2 2 2 3 2 3" xfId="16428"/>
    <cellStyle name="Input 2 2 2 2 2 3 2 4" xfId="16429"/>
    <cellStyle name="Input 2 2 2 2 2 3 2 5" xfId="16430"/>
    <cellStyle name="Input 2 2 2 2 2 3 3" xfId="16431"/>
    <cellStyle name="Input 2 2 2 2 2 3 4" xfId="16432"/>
    <cellStyle name="Input 2 2 2 2 2 3 5" xfId="16433"/>
    <cellStyle name="Input 2 2 2 2 2 3 6" xfId="16434"/>
    <cellStyle name="Input 2 2 2 2 2 4" xfId="16435"/>
    <cellStyle name="Input 2 2 2 2 2 4 2" xfId="16436"/>
    <cellStyle name="Input 2 2 2 2 2 4 2 2" xfId="16437"/>
    <cellStyle name="Input 2 2 2 2 2 4 2 3" xfId="16438"/>
    <cellStyle name="Input 2 2 2 2 2 4 2 4" xfId="16439"/>
    <cellStyle name="Input 2 2 2 2 2 4 2 5" xfId="16440"/>
    <cellStyle name="Input 2 2 2 2 2 4 3" xfId="16441"/>
    <cellStyle name="Input 2 2 2 2 2 4 4" xfId="16442"/>
    <cellStyle name="Input 2 2 2 2 2 4 5" xfId="16443"/>
    <cellStyle name="Input 2 2 2 2 2 4 6" xfId="16444"/>
    <cellStyle name="Input 2 2 2 2 2 5" xfId="16445"/>
    <cellStyle name="Input 2 2 2 2 2 5 2" xfId="16446"/>
    <cellStyle name="Input 2 2 2 2 2 5 2 2" xfId="16447"/>
    <cellStyle name="Input 2 2 2 2 2 5 2 3" xfId="16448"/>
    <cellStyle name="Input 2 2 2 2 2 5 2 4" xfId="16449"/>
    <cellStyle name="Input 2 2 2 2 2 5 2 5" xfId="16450"/>
    <cellStyle name="Input 2 2 2 2 2 5 3" xfId="16451"/>
    <cellStyle name="Input 2 2 2 2 2 5 4" xfId="16452"/>
    <cellStyle name="Input 2 2 2 2 2 5 5" xfId="16453"/>
    <cellStyle name="Input 2 2 2 2 2 5 6" xfId="16454"/>
    <cellStyle name="Input 2 2 2 2 2 6" xfId="16455"/>
    <cellStyle name="Input 2 2 2 2 2 6 2" xfId="16456"/>
    <cellStyle name="Input 2 2 2 2 2 6 3" xfId="16457"/>
    <cellStyle name="Input 2 2 2 2 2 6 4" xfId="16458"/>
    <cellStyle name="Input 2 2 2 2 2 6 5" xfId="16459"/>
    <cellStyle name="Input 2 2 2 2 2 7" xfId="16460"/>
    <cellStyle name="Input 2 2 2 2 2 8" xfId="16461"/>
    <cellStyle name="Input 2 2 2 2 2 9" xfId="16462"/>
    <cellStyle name="Input 2 2 2 2 3" xfId="16463"/>
    <cellStyle name="Input 2 2 2 2 3 10" xfId="16464"/>
    <cellStyle name="Input 2 2 2 2 3 2" xfId="16465"/>
    <cellStyle name="Input 2 2 2 2 3 2 2" xfId="16466"/>
    <cellStyle name="Input 2 2 2 2 3 2 2 2" xfId="16467"/>
    <cellStyle name="Input 2 2 2 2 3 2 2 3" xfId="16468"/>
    <cellStyle name="Input 2 2 2 2 3 2 2 4" xfId="16469"/>
    <cellStyle name="Input 2 2 2 2 3 2 2 5" xfId="16470"/>
    <cellStyle name="Input 2 2 2 2 3 2 3" xfId="16471"/>
    <cellStyle name="Input 2 2 2 2 3 2 4" xfId="16472"/>
    <cellStyle name="Input 2 2 2 2 3 2 5" xfId="16473"/>
    <cellStyle name="Input 2 2 2 2 3 2 6" xfId="16474"/>
    <cellStyle name="Input 2 2 2 2 3 3" xfId="16475"/>
    <cellStyle name="Input 2 2 2 2 3 3 2" xfId="16476"/>
    <cellStyle name="Input 2 2 2 2 3 3 2 2" xfId="16477"/>
    <cellStyle name="Input 2 2 2 2 3 3 2 3" xfId="16478"/>
    <cellStyle name="Input 2 2 2 2 3 3 2 4" xfId="16479"/>
    <cellStyle name="Input 2 2 2 2 3 3 2 5" xfId="16480"/>
    <cellStyle name="Input 2 2 2 2 3 3 3" xfId="16481"/>
    <cellStyle name="Input 2 2 2 2 3 3 4" xfId="16482"/>
    <cellStyle name="Input 2 2 2 2 3 3 5" xfId="16483"/>
    <cellStyle name="Input 2 2 2 2 3 3 6" xfId="16484"/>
    <cellStyle name="Input 2 2 2 2 3 4" xfId="16485"/>
    <cellStyle name="Input 2 2 2 2 3 4 2" xfId="16486"/>
    <cellStyle name="Input 2 2 2 2 3 4 2 2" xfId="16487"/>
    <cellStyle name="Input 2 2 2 2 3 4 2 3" xfId="16488"/>
    <cellStyle name="Input 2 2 2 2 3 4 2 4" xfId="16489"/>
    <cellStyle name="Input 2 2 2 2 3 4 2 5" xfId="16490"/>
    <cellStyle name="Input 2 2 2 2 3 4 3" xfId="16491"/>
    <cellStyle name="Input 2 2 2 2 3 4 4" xfId="16492"/>
    <cellStyle name="Input 2 2 2 2 3 4 5" xfId="16493"/>
    <cellStyle name="Input 2 2 2 2 3 4 6" xfId="16494"/>
    <cellStyle name="Input 2 2 2 2 3 5" xfId="16495"/>
    <cellStyle name="Input 2 2 2 2 3 5 2" xfId="16496"/>
    <cellStyle name="Input 2 2 2 2 3 5 2 2" xfId="16497"/>
    <cellStyle name="Input 2 2 2 2 3 5 2 3" xfId="16498"/>
    <cellStyle name="Input 2 2 2 2 3 5 2 4" xfId="16499"/>
    <cellStyle name="Input 2 2 2 2 3 5 2 5" xfId="16500"/>
    <cellStyle name="Input 2 2 2 2 3 5 3" xfId="16501"/>
    <cellStyle name="Input 2 2 2 2 3 5 4" xfId="16502"/>
    <cellStyle name="Input 2 2 2 2 3 5 5" xfId="16503"/>
    <cellStyle name="Input 2 2 2 2 3 5 6" xfId="16504"/>
    <cellStyle name="Input 2 2 2 2 3 6" xfId="16505"/>
    <cellStyle name="Input 2 2 2 2 3 6 2" xfId="16506"/>
    <cellStyle name="Input 2 2 2 2 3 6 3" xfId="16507"/>
    <cellStyle name="Input 2 2 2 2 3 6 4" xfId="16508"/>
    <cellStyle name="Input 2 2 2 2 3 6 5" xfId="16509"/>
    <cellStyle name="Input 2 2 2 2 3 7" xfId="16510"/>
    <cellStyle name="Input 2 2 2 2 3 8" xfId="16511"/>
    <cellStyle name="Input 2 2 2 2 3 9" xfId="16512"/>
    <cellStyle name="Input 2 2 2 2 4" xfId="16513"/>
    <cellStyle name="Input 2 2 2 2 4 2" xfId="16514"/>
    <cellStyle name="Input 2 2 2 2 4 2 2" xfId="16515"/>
    <cellStyle name="Input 2 2 2 2 4 2 3" xfId="16516"/>
    <cellStyle name="Input 2 2 2 2 4 2 4" xfId="16517"/>
    <cellStyle name="Input 2 2 2 2 4 2 5" xfId="16518"/>
    <cellStyle name="Input 2 2 2 2 4 3" xfId="16519"/>
    <cellStyle name="Input 2 2 2 2 4 4" xfId="16520"/>
    <cellStyle name="Input 2 2 2 2 4 5" xfId="16521"/>
    <cellStyle name="Input 2 2 2 2 4 6" xfId="16522"/>
    <cellStyle name="Input 2 2 2 2 5" xfId="16523"/>
    <cellStyle name="Input 2 2 2 2 5 2" xfId="16524"/>
    <cellStyle name="Input 2 2 2 2 5 2 2" xfId="16525"/>
    <cellStyle name="Input 2 2 2 2 5 2 3" xfId="16526"/>
    <cellStyle name="Input 2 2 2 2 5 2 4" xfId="16527"/>
    <cellStyle name="Input 2 2 2 2 5 2 5" xfId="16528"/>
    <cellStyle name="Input 2 2 2 2 5 3" xfId="16529"/>
    <cellStyle name="Input 2 2 2 2 5 4" xfId="16530"/>
    <cellStyle name="Input 2 2 2 2 5 5" xfId="16531"/>
    <cellStyle name="Input 2 2 2 2 5 6" xfId="16532"/>
    <cellStyle name="Input 2 2 2 2 6" xfId="16533"/>
    <cellStyle name="Input 2 2 2 2 6 2" xfId="16534"/>
    <cellStyle name="Input 2 2 2 2 6 2 2" xfId="16535"/>
    <cellStyle name="Input 2 2 2 2 6 2 3" xfId="16536"/>
    <cellStyle name="Input 2 2 2 2 6 2 4" xfId="16537"/>
    <cellStyle name="Input 2 2 2 2 6 2 5" xfId="16538"/>
    <cellStyle name="Input 2 2 2 2 6 3" xfId="16539"/>
    <cellStyle name="Input 2 2 2 2 6 4" xfId="16540"/>
    <cellStyle name="Input 2 2 2 2 6 5" xfId="16541"/>
    <cellStyle name="Input 2 2 2 2 6 6" xfId="16542"/>
    <cellStyle name="Input 2 2 2 2 7" xfId="16543"/>
    <cellStyle name="Input 2 2 2 2 7 2" xfId="16544"/>
    <cellStyle name="Input 2 2 2 2 7 3" xfId="16545"/>
    <cellStyle name="Input 2 2 2 2 7 4" xfId="16546"/>
    <cellStyle name="Input 2 2 2 2 7 5" xfId="16547"/>
    <cellStyle name="Input 2 2 2 2 8" xfId="16548"/>
    <cellStyle name="Input 2 2 2 2 9" xfId="16549"/>
    <cellStyle name="Input 2 2 2 3" xfId="16550"/>
    <cellStyle name="Input 2 2 2 3 10" xfId="16551"/>
    <cellStyle name="Input 2 2 2 3 2" xfId="16552"/>
    <cellStyle name="Input 2 2 2 3 2 2" xfId="16553"/>
    <cellStyle name="Input 2 2 2 3 2 2 2" xfId="16554"/>
    <cellStyle name="Input 2 2 2 3 2 2 3" xfId="16555"/>
    <cellStyle name="Input 2 2 2 3 2 2 4" xfId="16556"/>
    <cellStyle name="Input 2 2 2 3 2 2 5" xfId="16557"/>
    <cellStyle name="Input 2 2 2 3 2 3" xfId="16558"/>
    <cellStyle name="Input 2 2 2 3 2 4" xfId="16559"/>
    <cellStyle name="Input 2 2 2 3 2 5" xfId="16560"/>
    <cellStyle name="Input 2 2 2 3 2 6" xfId="16561"/>
    <cellStyle name="Input 2 2 2 3 3" xfId="16562"/>
    <cellStyle name="Input 2 2 2 3 3 2" xfId="16563"/>
    <cellStyle name="Input 2 2 2 3 3 2 2" xfId="16564"/>
    <cellStyle name="Input 2 2 2 3 3 2 3" xfId="16565"/>
    <cellStyle name="Input 2 2 2 3 3 2 4" xfId="16566"/>
    <cellStyle name="Input 2 2 2 3 3 2 5" xfId="16567"/>
    <cellStyle name="Input 2 2 2 3 3 3" xfId="16568"/>
    <cellStyle name="Input 2 2 2 3 3 4" xfId="16569"/>
    <cellStyle name="Input 2 2 2 3 3 5" xfId="16570"/>
    <cellStyle name="Input 2 2 2 3 3 6" xfId="16571"/>
    <cellStyle name="Input 2 2 2 3 4" xfId="16572"/>
    <cellStyle name="Input 2 2 2 3 4 2" xfId="16573"/>
    <cellStyle name="Input 2 2 2 3 4 2 2" xfId="16574"/>
    <cellStyle name="Input 2 2 2 3 4 2 3" xfId="16575"/>
    <cellStyle name="Input 2 2 2 3 4 2 4" xfId="16576"/>
    <cellStyle name="Input 2 2 2 3 4 2 5" xfId="16577"/>
    <cellStyle name="Input 2 2 2 3 4 3" xfId="16578"/>
    <cellStyle name="Input 2 2 2 3 4 4" xfId="16579"/>
    <cellStyle name="Input 2 2 2 3 4 5" xfId="16580"/>
    <cellStyle name="Input 2 2 2 3 4 6" xfId="16581"/>
    <cellStyle name="Input 2 2 2 3 5" xfId="16582"/>
    <cellStyle name="Input 2 2 2 3 5 2" xfId="16583"/>
    <cellStyle name="Input 2 2 2 3 5 2 2" xfId="16584"/>
    <cellStyle name="Input 2 2 2 3 5 2 3" xfId="16585"/>
    <cellStyle name="Input 2 2 2 3 5 2 4" xfId="16586"/>
    <cellStyle name="Input 2 2 2 3 5 2 5" xfId="16587"/>
    <cellStyle name="Input 2 2 2 3 5 3" xfId="16588"/>
    <cellStyle name="Input 2 2 2 3 5 4" xfId="16589"/>
    <cellStyle name="Input 2 2 2 3 5 5" xfId="16590"/>
    <cellStyle name="Input 2 2 2 3 5 6" xfId="16591"/>
    <cellStyle name="Input 2 2 2 3 6" xfId="16592"/>
    <cellStyle name="Input 2 2 2 3 6 2" xfId="16593"/>
    <cellStyle name="Input 2 2 2 3 6 3" xfId="16594"/>
    <cellStyle name="Input 2 2 2 3 6 4" xfId="16595"/>
    <cellStyle name="Input 2 2 2 3 6 5" xfId="16596"/>
    <cellStyle name="Input 2 2 2 3 7" xfId="16597"/>
    <cellStyle name="Input 2 2 2 3 8" xfId="16598"/>
    <cellStyle name="Input 2 2 2 3 9" xfId="16599"/>
    <cellStyle name="Input 2 2 2 4" xfId="16600"/>
    <cellStyle name="Input 2 2 2 4 10" xfId="16601"/>
    <cellStyle name="Input 2 2 2 4 2" xfId="16602"/>
    <cellStyle name="Input 2 2 2 4 2 2" xfId="16603"/>
    <cellStyle name="Input 2 2 2 4 2 2 2" xfId="16604"/>
    <cellStyle name="Input 2 2 2 4 2 2 3" xfId="16605"/>
    <cellStyle name="Input 2 2 2 4 2 2 4" xfId="16606"/>
    <cellStyle name="Input 2 2 2 4 2 2 5" xfId="16607"/>
    <cellStyle name="Input 2 2 2 4 2 3" xfId="16608"/>
    <cellStyle name="Input 2 2 2 4 2 4" xfId="16609"/>
    <cellStyle name="Input 2 2 2 4 2 5" xfId="16610"/>
    <cellStyle name="Input 2 2 2 4 2 6" xfId="16611"/>
    <cellStyle name="Input 2 2 2 4 3" xfId="16612"/>
    <cellStyle name="Input 2 2 2 4 3 2" xfId="16613"/>
    <cellStyle name="Input 2 2 2 4 3 2 2" xfId="16614"/>
    <cellStyle name="Input 2 2 2 4 3 2 3" xfId="16615"/>
    <cellStyle name="Input 2 2 2 4 3 2 4" xfId="16616"/>
    <cellStyle name="Input 2 2 2 4 3 2 5" xfId="16617"/>
    <cellStyle name="Input 2 2 2 4 3 3" xfId="16618"/>
    <cellStyle name="Input 2 2 2 4 3 4" xfId="16619"/>
    <cellStyle name="Input 2 2 2 4 3 5" xfId="16620"/>
    <cellStyle name="Input 2 2 2 4 3 6" xfId="16621"/>
    <cellStyle name="Input 2 2 2 4 4" xfId="16622"/>
    <cellStyle name="Input 2 2 2 4 4 2" xfId="16623"/>
    <cellStyle name="Input 2 2 2 4 4 2 2" xfId="16624"/>
    <cellStyle name="Input 2 2 2 4 4 2 3" xfId="16625"/>
    <cellStyle name="Input 2 2 2 4 4 2 4" xfId="16626"/>
    <cellStyle name="Input 2 2 2 4 4 2 5" xfId="16627"/>
    <cellStyle name="Input 2 2 2 4 4 3" xfId="16628"/>
    <cellStyle name="Input 2 2 2 4 4 4" xfId="16629"/>
    <cellStyle name="Input 2 2 2 4 4 5" xfId="16630"/>
    <cellStyle name="Input 2 2 2 4 4 6" xfId="16631"/>
    <cellStyle name="Input 2 2 2 4 5" xfId="16632"/>
    <cellStyle name="Input 2 2 2 4 5 2" xfId="16633"/>
    <cellStyle name="Input 2 2 2 4 5 2 2" xfId="16634"/>
    <cellStyle name="Input 2 2 2 4 5 2 3" xfId="16635"/>
    <cellStyle name="Input 2 2 2 4 5 2 4" xfId="16636"/>
    <cellStyle name="Input 2 2 2 4 5 2 5" xfId="16637"/>
    <cellStyle name="Input 2 2 2 4 5 3" xfId="16638"/>
    <cellStyle name="Input 2 2 2 4 5 4" xfId="16639"/>
    <cellStyle name="Input 2 2 2 4 5 5" xfId="16640"/>
    <cellStyle name="Input 2 2 2 4 5 6" xfId="16641"/>
    <cellStyle name="Input 2 2 2 4 6" xfId="16642"/>
    <cellStyle name="Input 2 2 2 4 6 2" xfId="16643"/>
    <cellStyle name="Input 2 2 2 4 6 3" xfId="16644"/>
    <cellStyle name="Input 2 2 2 4 6 4" xfId="16645"/>
    <cellStyle name="Input 2 2 2 4 6 5" xfId="16646"/>
    <cellStyle name="Input 2 2 2 4 7" xfId="16647"/>
    <cellStyle name="Input 2 2 2 4 8" xfId="16648"/>
    <cellStyle name="Input 2 2 2 4 9" xfId="16649"/>
    <cellStyle name="Input 2 2 2 5" xfId="16650"/>
    <cellStyle name="Input 2 2 2 5 2" xfId="16651"/>
    <cellStyle name="Input 2 2 2 5 2 2" xfId="16652"/>
    <cellStyle name="Input 2 2 2 5 2 3" xfId="16653"/>
    <cellStyle name="Input 2 2 2 5 2 4" xfId="16654"/>
    <cellStyle name="Input 2 2 2 5 2 5" xfId="16655"/>
    <cellStyle name="Input 2 2 2 5 3" xfId="16656"/>
    <cellStyle name="Input 2 2 2 5 4" xfId="16657"/>
    <cellStyle name="Input 2 2 2 5 5" xfId="16658"/>
    <cellStyle name="Input 2 2 2 5 6" xfId="16659"/>
    <cellStyle name="Input 2 2 2 6" xfId="16660"/>
    <cellStyle name="Input 2 2 2 6 2" xfId="16661"/>
    <cellStyle name="Input 2 2 2 6 2 2" xfId="16662"/>
    <cellStyle name="Input 2 2 2 6 2 3" xfId="16663"/>
    <cellStyle name="Input 2 2 2 6 2 4" xfId="16664"/>
    <cellStyle name="Input 2 2 2 6 2 5" xfId="16665"/>
    <cellStyle name="Input 2 2 2 6 3" xfId="16666"/>
    <cellStyle name="Input 2 2 2 6 4" xfId="16667"/>
    <cellStyle name="Input 2 2 2 6 5" xfId="16668"/>
    <cellStyle name="Input 2 2 2 6 6" xfId="16669"/>
    <cellStyle name="Input 2 2 2 7" xfId="16670"/>
    <cellStyle name="Input 2 2 2 7 2" xfId="16671"/>
    <cellStyle name="Input 2 2 2 7 2 2" xfId="16672"/>
    <cellStyle name="Input 2 2 2 7 2 3" xfId="16673"/>
    <cellStyle name="Input 2 2 2 7 2 4" xfId="16674"/>
    <cellStyle name="Input 2 2 2 7 2 5" xfId="16675"/>
    <cellStyle name="Input 2 2 2 7 3" xfId="16676"/>
    <cellStyle name="Input 2 2 2 7 4" xfId="16677"/>
    <cellStyle name="Input 2 2 2 7 5" xfId="16678"/>
    <cellStyle name="Input 2 2 2 7 6" xfId="16679"/>
    <cellStyle name="Input 2 2 2 8" xfId="16680"/>
    <cellStyle name="Input 2 2 2 8 2" xfId="16681"/>
    <cellStyle name="Input 2 2 2 8 3" xfId="16682"/>
    <cellStyle name="Input 2 2 2 8 4" xfId="16683"/>
    <cellStyle name="Input 2 2 2 8 5" xfId="16684"/>
    <cellStyle name="Input 2 2 2 9" xfId="16685"/>
    <cellStyle name="Input 2 2 3" xfId="16686"/>
    <cellStyle name="Input 2 2 3 10" xfId="16687"/>
    <cellStyle name="Input 2 2 3 11" xfId="16688"/>
    <cellStyle name="Input 2 2 3 2" xfId="16689"/>
    <cellStyle name="Input 2 2 3 2 10" xfId="16690"/>
    <cellStyle name="Input 2 2 3 2 2" xfId="16691"/>
    <cellStyle name="Input 2 2 3 2 2 2" xfId="16692"/>
    <cellStyle name="Input 2 2 3 2 2 2 2" xfId="16693"/>
    <cellStyle name="Input 2 2 3 2 2 2 3" xfId="16694"/>
    <cellStyle name="Input 2 2 3 2 2 2 4" xfId="16695"/>
    <cellStyle name="Input 2 2 3 2 2 2 5" xfId="16696"/>
    <cellStyle name="Input 2 2 3 2 2 3" xfId="16697"/>
    <cellStyle name="Input 2 2 3 2 2 4" xfId="16698"/>
    <cellStyle name="Input 2 2 3 2 2 5" xfId="16699"/>
    <cellStyle name="Input 2 2 3 2 2 6" xfId="16700"/>
    <cellStyle name="Input 2 2 3 2 3" xfId="16701"/>
    <cellStyle name="Input 2 2 3 2 3 2" xfId="16702"/>
    <cellStyle name="Input 2 2 3 2 3 2 2" xfId="16703"/>
    <cellStyle name="Input 2 2 3 2 3 2 3" xfId="16704"/>
    <cellStyle name="Input 2 2 3 2 3 2 4" xfId="16705"/>
    <cellStyle name="Input 2 2 3 2 3 2 5" xfId="16706"/>
    <cellStyle name="Input 2 2 3 2 3 3" xfId="16707"/>
    <cellStyle name="Input 2 2 3 2 3 4" xfId="16708"/>
    <cellStyle name="Input 2 2 3 2 3 5" xfId="16709"/>
    <cellStyle name="Input 2 2 3 2 3 6" xfId="16710"/>
    <cellStyle name="Input 2 2 3 2 4" xfId="16711"/>
    <cellStyle name="Input 2 2 3 2 4 2" xfId="16712"/>
    <cellStyle name="Input 2 2 3 2 4 2 2" xfId="16713"/>
    <cellStyle name="Input 2 2 3 2 4 2 3" xfId="16714"/>
    <cellStyle name="Input 2 2 3 2 4 2 4" xfId="16715"/>
    <cellStyle name="Input 2 2 3 2 4 2 5" xfId="16716"/>
    <cellStyle name="Input 2 2 3 2 4 3" xfId="16717"/>
    <cellStyle name="Input 2 2 3 2 4 4" xfId="16718"/>
    <cellStyle name="Input 2 2 3 2 4 5" xfId="16719"/>
    <cellStyle name="Input 2 2 3 2 4 6" xfId="16720"/>
    <cellStyle name="Input 2 2 3 2 5" xfId="16721"/>
    <cellStyle name="Input 2 2 3 2 5 2" xfId="16722"/>
    <cellStyle name="Input 2 2 3 2 5 2 2" xfId="16723"/>
    <cellStyle name="Input 2 2 3 2 5 2 3" xfId="16724"/>
    <cellStyle name="Input 2 2 3 2 5 2 4" xfId="16725"/>
    <cellStyle name="Input 2 2 3 2 5 2 5" xfId="16726"/>
    <cellStyle name="Input 2 2 3 2 5 3" xfId="16727"/>
    <cellStyle name="Input 2 2 3 2 5 4" xfId="16728"/>
    <cellStyle name="Input 2 2 3 2 5 5" xfId="16729"/>
    <cellStyle name="Input 2 2 3 2 5 6" xfId="16730"/>
    <cellStyle name="Input 2 2 3 2 6" xfId="16731"/>
    <cellStyle name="Input 2 2 3 2 6 2" xfId="16732"/>
    <cellStyle name="Input 2 2 3 2 6 3" xfId="16733"/>
    <cellStyle name="Input 2 2 3 2 6 4" xfId="16734"/>
    <cellStyle name="Input 2 2 3 2 6 5" xfId="16735"/>
    <cellStyle name="Input 2 2 3 2 7" xfId="16736"/>
    <cellStyle name="Input 2 2 3 2 8" xfId="16737"/>
    <cellStyle name="Input 2 2 3 2 9" xfId="16738"/>
    <cellStyle name="Input 2 2 3 3" xfId="16739"/>
    <cellStyle name="Input 2 2 3 3 10" xfId="16740"/>
    <cellStyle name="Input 2 2 3 3 2" xfId="16741"/>
    <cellStyle name="Input 2 2 3 3 2 2" xfId="16742"/>
    <cellStyle name="Input 2 2 3 3 2 2 2" xfId="16743"/>
    <cellStyle name="Input 2 2 3 3 2 2 3" xfId="16744"/>
    <cellStyle name="Input 2 2 3 3 2 2 4" xfId="16745"/>
    <cellStyle name="Input 2 2 3 3 2 2 5" xfId="16746"/>
    <cellStyle name="Input 2 2 3 3 2 3" xfId="16747"/>
    <cellStyle name="Input 2 2 3 3 2 4" xfId="16748"/>
    <cellStyle name="Input 2 2 3 3 2 5" xfId="16749"/>
    <cellStyle name="Input 2 2 3 3 2 6" xfId="16750"/>
    <cellStyle name="Input 2 2 3 3 3" xfId="16751"/>
    <cellStyle name="Input 2 2 3 3 3 2" xfId="16752"/>
    <cellStyle name="Input 2 2 3 3 3 2 2" xfId="16753"/>
    <cellStyle name="Input 2 2 3 3 3 2 3" xfId="16754"/>
    <cellStyle name="Input 2 2 3 3 3 2 4" xfId="16755"/>
    <cellStyle name="Input 2 2 3 3 3 2 5" xfId="16756"/>
    <cellStyle name="Input 2 2 3 3 3 3" xfId="16757"/>
    <cellStyle name="Input 2 2 3 3 3 4" xfId="16758"/>
    <cellStyle name="Input 2 2 3 3 3 5" xfId="16759"/>
    <cellStyle name="Input 2 2 3 3 3 6" xfId="16760"/>
    <cellStyle name="Input 2 2 3 3 4" xfId="16761"/>
    <cellStyle name="Input 2 2 3 3 4 2" xfId="16762"/>
    <cellStyle name="Input 2 2 3 3 4 2 2" xfId="16763"/>
    <cellStyle name="Input 2 2 3 3 4 2 3" xfId="16764"/>
    <cellStyle name="Input 2 2 3 3 4 2 4" xfId="16765"/>
    <cellStyle name="Input 2 2 3 3 4 2 5" xfId="16766"/>
    <cellStyle name="Input 2 2 3 3 4 3" xfId="16767"/>
    <cellStyle name="Input 2 2 3 3 4 4" xfId="16768"/>
    <cellStyle name="Input 2 2 3 3 4 5" xfId="16769"/>
    <cellStyle name="Input 2 2 3 3 4 6" xfId="16770"/>
    <cellStyle name="Input 2 2 3 3 5" xfId="16771"/>
    <cellStyle name="Input 2 2 3 3 5 2" xfId="16772"/>
    <cellStyle name="Input 2 2 3 3 5 2 2" xfId="16773"/>
    <cellStyle name="Input 2 2 3 3 5 2 3" xfId="16774"/>
    <cellStyle name="Input 2 2 3 3 5 2 4" xfId="16775"/>
    <cellStyle name="Input 2 2 3 3 5 2 5" xfId="16776"/>
    <cellStyle name="Input 2 2 3 3 5 3" xfId="16777"/>
    <cellStyle name="Input 2 2 3 3 5 4" xfId="16778"/>
    <cellStyle name="Input 2 2 3 3 5 5" xfId="16779"/>
    <cellStyle name="Input 2 2 3 3 5 6" xfId="16780"/>
    <cellStyle name="Input 2 2 3 3 6" xfId="16781"/>
    <cellStyle name="Input 2 2 3 3 6 2" xfId="16782"/>
    <cellStyle name="Input 2 2 3 3 6 3" xfId="16783"/>
    <cellStyle name="Input 2 2 3 3 6 4" xfId="16784"/>
    <cellStyle name="Input 2 2 3 3 6 5" xfId="16785"/>
    <cellStyle name="Input 2 2 3 3 7" xfId="16786"/>
    <cellStyle name="Input 2 2 3 3 8" xfId="16787"/>
    <cellStyle name="Input 2 2 3 3 9" xfId="16788"/>
    <cellStyle name="Input 2 2 3 4" xfId="16789"/>
    <cellStyle name="Input 2 2 3 4 2" xfId="16790"/>
    <cellStyle name="Input 2 2 3 4 2 2" xfId="16791"/>
    <cellStyle name="Input 2 2 3 4 2 3" xfId="16792"/>
    <cellStyle name="Input 2 2 3 4 2 4" xfId="16793"/>
    <cellStyle name="Input 2 2 3 4 2 5" xfId="16794"/>
    <cellStyle name="Input 2 2 3 4 3" xfId="16795"/>
    <cellStyle name="Input 2 2 3 4 4" xfId="16796"/>
    <cellStyle name="Input 2 2 3 4 5" xfId="16797"/>
    <cellStyle name="Input 2 2 3 4 6" xfId="16798"/>
    <cellStyle name="Input 2 2 3 5" xfId="16799"/>
    <cellStyle name="Input 2 2 3 5 2" xfId="16800"/>
    <cellStyle name="Input 2 2 3 5 2 2" xfId="16801"/>
    <cellStyle name="Input 2 2 3 5 2 3" xfId="16802"/>
    <cellStyle name="Input 2 2 3 5 2 4" xfId="16803"/>
    <cellStyle name="Input 2 2 3 5 2 5" xfId="16804"/>
    <cellStyle name="Input 2 2 3 5 3" xfId="16805"/>
    <cellStyle name="Input 2 2 3 5 4" xfId="16806"/>
    <cellStyle name="Input 2 2 3 5 5" xfId="16807"/>
    <cellStyle name="Input 2 2 3 5 6" xfId="16808"/>
    <cellStyle name="Input 2 2 3 6" xfId="16809"/>
    <cellStyle name="Input 2 2 3 6 2" xfId="16810"/>
    <cellStyle name="Input 2 2 3 6 2 2" xfId="16811"/>
    <cellStyle name="Input 2 2 3 6 2 3" xfId="16812"/>
    <cellStyle name="Input 2 2 3 6 2 4" xfId="16813"/>
    <cellStyle name="Input 2 2 3 6 2 5" xfId="16814"/>
    <cellStyle name="Input 2 2 3 6 3" xfId="16815"/>
    <cellStyle name="Input 2 2 3 6 4" xfId="16816"/>
    <cellStyle name="Input 2 2 3 6 5" xfId="16817"/>
    <cellStyle name="Input 2 2 3 6 6" xfId="16818"/>
    <cellStyle name="Input 2 2 3 7" xfId="16819"/>
    <cellStyle name="Input 2 2 3 7 2" xfId="16820"/>
    <cellStyle name="Input 2 2 3 7 3" xfId="16821"/>
    <cellStyle name="Input 2 2 3 7 4" xfId="16822"/>
    <cellStyle name="Input 2 2 3 7 5" xfId="16823"/>
    <cellStyle name="Input 2 2 3 8" xfId="16824"/>
    <cellStyle name="Input 2 2 3 9" xfId="16825"/>
    <cellStyle name="Input 2 2 4" xfId="16826"/>
    <cellStyle name="Input 2 2 4 10" xfId="16827"/>
    <cellStyle name="Input 2 2 4 11" xfId="16828"/>
    <cellStyle name="Input 2 2 4 2" xfId="16829"/>
    <cellStyle name="Input 2 2 4 2 10" xfId="16830"/>
    <cellStyle name="Input 2 2 4 2 2" xfId="16831"/>
    <cellStyle name="Input 2 2 4 2 2 2" xfId="16832"/>
    <cellStyle name="Input 2 2 4 2 2 2 2" xfId="16833"/>
    <cellStyle name="Input 2 2 4 2 2 2 3" xfId="16834"/>
    <cellStyle name="Input 2 2 4 2 2 2 4" xfId="16835"/>
    <cellStyle name="Input 2 2 4 2 2 2 5" xfId="16836"/>
    <cellStyle name="Input 2 2 4 2 2 3" xfId="16837"/>
    <cellStyle name="Input 2 2 4 2 2 4" xfId="16838"/>
    <cellStyle name="Input 2 2 4 2 2 5" xfId="16839"/>
    <cellStyle name="Input 2 2 4 2 2 6" xfId="16840"/>
    <cellStyle name="Input 2 2 4 2 3" xfId="16841"/>
    <cellStyle name="Input 2 2 4 2 3 2" xfId="16842"/>
    <cellStyle name="Input 2 2 4 2 3 2 2" xfId="16843"/>
    <cellStyle name="Input 2 2 4 2 3 2 3" xfId="16844"/>
    <cellStyle name="Input 2 2 4 2 3 2 4" xfId="16845"/>
    <cellStyle name="Input 2 2 4 2 3 2 5" xfId="16846"/>
    <cellStyle name="Input 2 2 4 2 3 3" xfId="16847"/>
    <cellStyle name="Input 2 2 4 2 3 4" xfId="16848"/>
    <cellStyle name="Input 2 2 4 2 3 5" xfId="16849"/>
    <cellStyle name="Input 2 2 4 2 3 6" xfId="16850"/>
    <cellStyle name="Input 2 2 4 2 4" xfId="16851"/>
    <cellStyle name="Input 2 2 4 2 4 2" xfId="16852"/>
    <cellStyle name="Input 2 2 4 2 4 2 2" xfId="16853"/>
    <cellStyle name="Input 2 2 4 2 4 2 3" xfId="16854"/>
    <cellStyle name="Input 2 2 4 2 4 2 4" xfId="16855"/>
    <cellStyle name="Input 2 2 4 2 4 2 5" xfId="16856"/>
    <cellStyle name="Input 2 2 4 2 4 3" xfId="16857"/>
    <cellStyle name="Input 2 2 4 2 4 4" xfId="16858"/>
    <cellStyle name="Input 2 2 4 2 4 5" xfId="16859"/>
    <cellStyle name="Input 2 2 4 2 4 6" xfId="16860"/>
    <cellStyle name="Input 2 2 4 2 5" xfId="16861"/>
    <cellStyle name="Input 2 2 4 2 5 2" xfId="16862"/>
    <cellStyle name="Input 2 2 4 2 5 2 2" xfId="16863"/>
    <cellStyle name="Input 2 2 4 2 5 2 3" xfId="16864"/>
    <cellStyle name="Input 2 2 4 2 5 2 4" xfId="16865"/>
    <cellStyle name="Input 2 2 4 2 5 2 5" xfId="16866"/>
    <cellStyle name="Input 2 2 4 2 5 3" xfId="16867"/>
    <cellStyle name="Input 2 2 4 2 5 4" xfId="16868"/>
    <cellStyle name="Input 2 2 4 2 5 5" xfId="16869"/>
    <cellStyle name="Input 2 2 4 2 5 6" xfId="16870"/>
    <cellStyle name="Input 2 2 4 2 6" xfId="16871"/>
    <cellStyle name="Input 2 2 4 2 6 2" xfId="16872"/>
    <cellStyle name="Input 2 2 4 2 6 3" xfId="16873"/>
    <cellStyle name="Input 2 2 4 2 6 4" xfId="16874"/>
    <cellStyle name="Input 2 2 4 2 6 5" xfId="16875"/>
    <cellStyle name="Input 2 2 4 2 7" xfId="16876"/>
    <cellStyle name="Input 2 2 4 2 8" xfId="16877"/>
    <cellStyle name="Input 2 2 4 2 9" xfId="16878"/>
    <cellStyle name="Input 2 2 4 3" xfId="16879"/>
    <cellStyle name="Input 2 2 4 3 10" xfId="16880"/>
    <cellStyle name="Input 2 2 4 3 2" xfId="16881"/>
    <cellStyle name="Input 2 2 4 3 2 2" xfId="16882"/>
    <cellStyle name="Input 2 2 4 3 2 2 2" xfId="16883"/>
    <cellStyle name="Input 2 2 4 3 2 2 3" xfId="16884"/>
    <cellStyle name="Input 2 2 4 3 2 2 4" xfId="16885"/>
    <cellStyle name="Input 2 2 4 3 2 2 5" xfId="16886"/>
    <cellStyle name="Input 2 2 4 3 2 3" xfId="16887"/>
    <cellStyle name="Input 2 2 4 3 2 4" xfId="16888"/>
    <cellStyle name="Input 2 2 4 3 2 5" xfId="16889"/>
    <cellStyle name="Input 2 2 4 3 2 6" xfId="16890"/>
    <cellStyle name="Input 2 2 4 3 3" xfId="16891"/>
    <cellStyle name="Input 2 2 4 3 3 2" xfId="16892"/>
    <cellStyle name="Input 2 2 4 3 3 2 2" xfId="16893"/>
    <cellStyle name="Input 2 2 4 3 3 2 3" xfId="16894"/>
    <cellStyle name="Input 2 2 4 3 3 2 4" xfId="16895"/>
    <cellStyle name="Input 2 2 4 3 3 2 5" xfId="16896"/>
    <cellStyle name="Input 2 2 4 3 3 3" xfId="16897"/>
    <cellStyle name="Input 2 2 4 3 3 4" xfId="16898"/>
    <cellStyle name="Input 2 2 4 3 3 5" xfId="16899"/>
    <cellStyle name="Input 2 2 4 3 3 6" xfId="16900"/>
    <cellStyle name="Input 2 2 4 3 4" xfId="16901"/>
    <cellStyle name="Input 2 2 4 3 4 2" xfId="16902"/>
    <cellStyle name="Input 2 2 4 3 4 2 2" xfId="16903"/>
    <cellStyle name="Input 2 2 4 3 4 2 3" xfId="16904"/>
    <cellStyle name="Input 2 2 4 3 4 2 4" xfId="16905"/>
    <cellStyle name="Input 2 2 4 3 4 2 5" xfId="16906"/>
    <cellStyle name="Input 2 2 4 3 4 3" xfId="16907"/>
    <cellStyle name="Input 2 2 4 3 4 4" xfId="16908"/>
    <cellStyle name="Input 2 2 4 3 4 5" xfId="16909"/>
    <cellStyle name="Input 2 2 4 3 4 6" xfId="16910"/>
    <cellStyle name="Input 2 2 4 3 5" xfId="16911"/>
    <cellStyle name="Input 2 2 4 3 5 2" xfId="16912"/>
    <cellStyle name="Input 2 2 4 3 5 2 2" xfId="16913"/>
    <cellStyle name="Input 2 2 4 3 5 2 3" xfId="16914"/>
    <cellStyle name="Input 2 2 4 3 5 2 4" xfId="16915"/>
    <cellStyle name="Input 2 2 4 3 5 2 5" xfId="16916"/>
    <cellStyle name="Input 2 2 4 3 5 3" xfId="16917"/>
    <cellStyle name="Input 2 2 4 3 5 4" xfId="16918"/>
    <cellStyle name="Input 2 2 4 3 5 5" xfId="16919"/>
    <cellStyle name="Input 2 2 4 3 5 6" xfId="16920"/>
    <cellStyle name="Input 2 2 4 3 6" xfId="16921"/>
    <cellStyle name="Input 2 2 4 3 6 2" xfId="16922"/>
    <cellStyle name="Input 2 2 4 3 6 3" xfId="16923"/>
    <cellStyle name="Input 2 2 4 3 6 4" xfId="16924"/>
    <cellStyle name="Input 2 2 4 3 6 5" xfId="16925"/>
    <cellStyle name="Input 2 2 4 3 7" xfId="16926"/>
    <cellStyle name="Input 2 2 4 3 8" xfId="16927"/>
    <cellStyle name="Input 2 2 4 3 9" xfId="16928"/>
    <cellStyle name="Input 2 2 4 4" xfId="16929"/>
    <cellStyle name="Input 2 2 4 4 2" xfId="16930"/>
    <cellStyle name="Input 2 2 4 4 2 2" xfId="16931"/>
    <cellStyle name="Input 2 2 4 4 2 3" xfId="16932"/>
    <cellStyle name="Input 2 2 4 4 2 4" xfId="16933"/>
    <cellStyle name="Input 2 2 4 4 2 5" xfId="16934"/>
    <cellStyle name="Input 2 2 4 4 3" xfId="16935"/>
    <cellStyle name="Input 2 2 4 4 4" xfId="16936"/>
    <cellStyle name="Input 2 2 4 4 5" xfId="16937"/>
    <cellStyle name="Input 2 2 4 4 6" xfId="16938"/>
    <cellStyle name="Input 2 2 4 5" xfId="16939"/>
    <cellStyle name="Input 2 2 4 5 2" xfId="16940"/>
    <cellStyle name="Input 2 2 4 5 2 2" xfId="16941"/>
    <cellStyle name="Input 2 2 4 5 2 3" xfId="16942"/>
    <cellStyle name="Input 2 2 4 5 2 4" xfId="16943"/>
    <cellStyle name="Input 2 2 4 5 2 5" xfId="16944"/>
    <cellStyle name="Input 2 2 4 5 3" xfId="16945"/>
    <cellStyle name="Input 2 2 4 5 4" xfId="16946"/>
    <cellStyle name="Input 2 2 4 5 5" xfId="16947"/>
    <cellStyle name="Input 2 2 4 5 6" xfId="16948"/>
    <cellStyle name="Input 2 2 4 6" xfId="16949"/>
    <cellStyle name="Input 2 2 4 6 2" xfId="16950"/>
    <cellStyle name="Input 2 2 4 6 2 2" xfId="16951"/>
    <cellStyle name="Input 2 2 4 6 2 3" xfId="16952"/>
    <cellStyle name="Input 2 2 4 6 2 4" xfId="16953"/>
    <cellStyle name="Input 2 2 4 6 2 5" xfId="16954"/>
    <cellStyle name="Input 2 2 4 6 3" xfId="16955"/>
    <cellStyle name="Input 2 2 4 6 4" xfId="16956"/>
    <cellStyle name="Input 2 2 4 6 5" xfId="16957"/>
    <cellStyle name="Input 2 2 4 6 6" xfId="16958"/>
    <cellStyle name="Input 2 2 4 7" xfId="16959"/>
    <cellStyle name="Input 2 2 4 7 2" xfId="16960"/>
    <cellStyle name="Input 2 2 4 7 3" xfId="16961"/>
    <cellStyle name="Input 2 2 4 7 4" xfId="16962"/>
    <cellStyle name="Input 2 2 4 7 5" xfId="16963"/>
    <cellStyle name="Input 2 2 4 8" xfId="16964"/>
    <cellStyle name="Input 2 2 4 9" xfId="16965"/>
    <cellStyle name="Input 2 2 5" xfId="16966"/>
    <cellStyle name="Input 2 2 5 10" xfId="16967"/>
    <cellStyle name="Input 2 2 5 11" xfId="16968"/>
    <cellStyle name="Input 2 2 5 2" xfId="16969"/>
    <cellStyle name="Input 2 2 5 2 10" xfId="16970"/>
    <cellStyle name="Input 2 2 5 2 2" xfId="16971"/>
    <cellStyle name="Input 2 2 5 2 2 2" xfId="16972"/>
    <cellStyle name="Input 2 2 5 2 2 2 2" xfId="16973"/>
    <cellStyle name="Input 2 2 5 2 2 2 3" xfId="16974"/>
    <cellStyle name="Input 2 2 5 2 2 2 4" xfId="16975"/>
    <cellStyle name="Input 2 2 5 2 2 2 5" xfId="16976"/>
    <cellStyle name="Input 2 2 5 2 2 3" xfId="16977"/>
    <cellStyle name="Input 2 2 5 2 2 4" xfId="16978"/>
    <cellStyle name="Input 2 2 5 2 2 5" xfId="16979"/>
    <cellStyle name="Input 2 2 5 2 2 6" xfId="16980"/>
    <cellStyle name="Input 2 2 5 2 3" xfId="16981"/>
    <cellStyle name="Input 2 2 5 2 3 2" xfId="16982"/>
    <cellStyle name="Input 2 2 5 2 3 2 2" xfId="16983"/>
    <cellStyle name="Input 2 2 5 2 3 2 3" xfId="16984"/>
    <cellStyle name="Input 2 2 5 2 3 2 4" xfId="16985"/>
    <cellStyle name="Input 2 2 5 2 3 2 5" xfId="16986"/>
    <cellStyle name="Input 2 2 5 2 3 3" xfId="16987"/>
    <cellStyle name="Input 2 2 5 2 3 4" xfId="16988"/>
    <cellStyle name="Input 2 2 5 2 3 5" xfId="16989"/>
    <cellStyle name="Input 2 2 5 2 3 6" xfId="16990"/>
    <cellStyle name="Input 2 2 5 2 4" xfId="16991"/>
    <cellStyle name="Input 2 2 5 2 4 2" xfId="16992"/>
    <cellStyle name="Input 2 2 5 2 4 2 2" xfId="16993"/>
    <cellStyle name="Input 2 2 5 2 4 2 3" xfId="16994"/>
    <cellStyle name="Input 2 2 5 2 4 2 4" xfId="16995"/>
    <cellStyle name="Input 2 2 5 2 4 2 5" xfId="16996"/>
    <cellStyle name="Input 2 2 5 2 4 3" xfId="16997"/>
    <cellStyle name="Input 2 2 5 2 4 4" xfId="16998"/>
    <cellStyle name="Input 2 2 5 2 4 5" xfId="16999"/>
    <cellStyle name="Input 2 2 5 2 4 6" xfId="17000"/>
    <cellStyle name="Input 2 2 5 2 5" xfId="17001"/>
    <cellStyle name="Input 2 2 5 2 5 2" xfId="17002"/>
    <cellStyle name="Input 2 2 5 2 5 2 2" xfId="17003"/>
    <cellStyle name="Input 2 2 5 2 5 2 3" xfId="17004"/>
    <cellStyle name="Input 2 2 5 2 5 2 4" xfId="17005"/>
    <cellStyle name="Input 2 2 5 2 5 2 5" xfId="17006"/>
    <cellStyle name="Input 2 2 5 2 5 3" xfId="17007"/>
    <cellStyle name="Input 2 2 5 2 5 4" xfId="17008"/>
    <cellStyle name="Input 2 2 5 2 5 5" xfId="17009"/>
    <cellStyle name="Input 2 2 5 2 5 6" xfId="17010"/>
    <cellStyle name="Input 2 2 5 2 6" xfId="17011"/>
    <cellStyle name="Input 2 2 5 2 6 2" xfId="17012"/>
    <cellStyle name="Input 2 2 5 2 6 3" xfId="17013"/>
    <cellStyle name="Input 2 2 5 2 6 4" xfId="17014"/>
    <cellStyle name="Input 2 2 5 2 6 5" xfId="17015"/>
    <cellStyle name="Input 2 2 5 2 7" xfId="17016"/>
    <cellStyle name="Input 2 2 5 2 8" xfId="17017"/>
    <cellStyle name="Input 2 2 5 2 9" xfId="17018"/>
    <cellStyle name="Input 2 2 5 3" xfId="17019"/>
    <cellStyle name="Input 2 2 5 3 10" xfId="17020"/>
    <cellStyle name="Input 2 2 5 3 2" xfId="17021"/>
    <cellStyle name="Input 2 2 5 3 2 2" xfId="17022"/>
    <cellStyle name="Input 2 2 5 3 2 2 2" xfId="17023"/>
    <cellStyle name="Input 2 2 5 3 2 2 3" xfId="17024"/>
    <cellStyle name="Input 2 2 5 3 2 2 4" xfId="17025"/>
    <cellStyle name="Input 2 2 5 3 2 2 5" xfId="17026"/>
    <cellStyle name="Input 2 2 5 3 2 3" xfId="17027"/>
    <cellStyle name="Input 2 2 5 3 2 4" xfId="17028"/>
    <cellStyle name="Input 2 2 5 3 2 5" xfId="17029"/>
    <cellStyle name="Input 2 2 5 3 2 6" xfId="17030"/>
    <cellStyle name="Input 2 2 5 3 3" xfId="17031"/>
    <cellStyle name="Input 2 2 5 3 3 2" xfId="17032"/>
    <cellStyle name="Input 2 2 5 3 3 2 2" xfId="17033"/>
    <cellStyle name="Input 2 2 5 3 3 2 3" xfId="17034"/>
    <cellStyle name="Input 2 2 5 3 3 2 4" xfId="17035"/>
    <cellStyle name="Input 2 2 5 3 3 2 5" xfId="17036"/>
    <cellStyle name="Input 2 2 5 3 3 3" xfId="17037"/>
    <cellStyle name="Input 2 2 5 3 3 4" xfId="17038"/>
    <cellStyle name="Input 2 2 5 3 3 5" xfId="17039"/>
    <cellStyle name="Input 2 2 5 3 3 6" xfId="17040"/>
    <cellStyle name="Input 2 2 5 3 4" xfId="17041"/>
    <cellStyle name="Input 2 2 5 3 4 2" xfId="17042"/>
    <cellStyle name="Input 2 2 5 3 4 2 2" xfId="17043"/>
    <cellStyle name="Input 2 2 5 3 4 2 3" xfId="17044"/>
    <cellStyle name="Input 2 2 5 3 4 2 4" xfId="17045"/>
    <cellStyle name="Input 2 2 5 3 4 2 5" xfId="17046"/>
    <cellStyle name="Input 2 2 5 3 4 3" xfId="17047"/>
    <cellStyle name="Input 2 2 5 3 4 4" xfId="17048"/>
    <cellStyle name="Input 2 2 5 3 4 5" xfId="17049"/>
    <cellStyle name="Input 2 2 5 3 4 6" xfId="17050"/>
    <cellStyle name="Input 2 2 5 3 5" xfId="17051"/>
    <cellStyle name="Input 2 2 5 3 5 2" xfId="17052"/>
    <cellStyle name="Input 2 2 5 3 5 2 2" xfId="17053"/>
    <cellStyle name="Input 2 2 5 3 5 2 3" xfId="17054"/>
    <cellStyle name="Input 2 2 5 3 5 2 4" xfId="17055"/>
    <cellStyle name="Input 2 2 5 3 5 2 5" xfId="17056"/>
    <cellStyle name="Input 2 2 5 3 5 3" xfId="17057"/>
    <cellStyle name="Input 2 2 5 3 5 4" xfId="17058"/>
    <cellStyle name="Input 2 2 5 3 5 5" xfId="17059"/>
    <cellStyle name="Input 2 2 5 3 5 6" xfId="17060"/>
    <cellStyle name="Input 2 2 5 3 6" xfId="17061"/>
    <cellStyle name="Input 2 2 5 3 6 2" xfId="17062"/>
    <cellStyle name="Input 2 2 5 3 6 3" xfId="17063"/>
    <cellStyle name="Input 2 2 5 3 6 4" xfId="17064"/>
    <cellStyle name="Input 2 2 5 3 6 5" xfId="17065"/>
    <cellStyle name="Input 2 2 5 3 7" xfId="17066"/>
    <cellStyle name="Input 2 2 5 3 8" xfId="17067"/>
    <cellStyle name="Input 2 2 5 3 9" xfId="17068"/>
    <cellStyle name="Input 2 2 5 4" xfId="17069"/>
    <cellStyle name="Input 2 2 5 4 2" xfId="17070"/>
    <cellStyle name="Input 2 2 5 4 2 2" xfId="17071"/>
    <cellStyle name="Input 2 2 5 4 2 3" xfId="17072"/>
    <cellStyle name="Input 2 2 5 4 2 4" xfId="17073"/>
    <cellStyle name="Input 2 2 5 4 2 5" xfId="17074"/>
    <cellStyle name="Input 2 2 5 4 3" xfId="17075"/>
    <cellStyle name="Input 2 2 5 4 4" xfId="17076"/>
    <cellStyle name="Input 2 2 5 4 5" xfId="17077"/>
    <cellStyle name="Input 2 2 5 4 6" xfId="17078"/>
    <cellStyle name="Input 2 2 5 5" xfId="17079"/>
    <cellStyle name="Input 2 2 5 5 2" xfId="17080"/>
    <cellStyle name="Input 2 2 5 5 2 2" xfId="17081"/>
    <cellStyle name="Input 2 2 5 5 2 3" xfId="17082"/>
    <cellStyle name="Input 2 2 5 5 2 4" xfId="17083"/>
    <cellStyle name="Input 2 2 5 5 2 5" xfId="17084"/>
    <cellStyle name="Input 2 2 5 5 3" xfId="17085"/>
    <cellStyle name="Input 2 2 5 5 4" xfId="17086"/>
    <cellStyle name="Input 2 2 5 5 5" xfId="17087"/>
    <cellStyle name="Input 2 2 5 5 6" xfId="17088"/>
    <cellStyle name="Input 2 2 5 6" xfId="17089"/>
    <cellStyle name="Input 2 2 5 6 2" xfId="17090"/>
    <cellStyle name="Input 2 2 5 6 2 2" xfId="17091"/>
    <cellStyle name="Input 2 2 5 6 2 3" xfId="17092"/>
    <cellStyle name="Input 2 2 5 6 2 4" xfId="17093"/>
    <cellStyle name="Input 2 2 5 6 2 5" xfId="17094"/>
    <cellStyle name="Input 2 2 5 6 3" xfId="17095"/>
    <cellStyle name="Input 2 2 5 6 4" xfId="17096"/>
    <cellStyle name="Input 2 2 5 6 5" xfId="17097"/>
    <cellStyle name="Input 2 2 5 6 6" xfId="17098"/>
    <cellStyle name="Input 2 2 5 7" xfId="17099"/>
    <cellStyle name="Input 2 2 5 7 2" xfId="17100"/>
    <cellStyle name="Input 2 2 5 7 3" xfId="17101"/>
    <cellStyle name="Input 2 2 5 7 4" xfId="17102"/>
    <cellStyle name="Input 2 2 5 7 5" xfId="17103"/>
    <cellStyle name="Input 2 2 5 8" xfId="17104"/>
    <cellStyle name="Input 2 2 5 9" xfId="17105"/>
    <cellStyle name="Input 2 2 6" xfId="17106"/>
    <cellStyle name="Input 2 2 6 10" xfId="17107"/>
    <cellStyle name="Input 2 2 6 11" xfId="17108"/>
    <cellStyle name="Input 2 2 6 2" xfId="17109"/>
    <cellStyle name="Input 2 2 6 2 10" xfId="17110"/>
    <cellStyle name="Input 2 2 6 2 2" xfId="17111"/>
    <cellStyle name="Input 2 2 6 2 2 2" xfId="17112"/>
    <cellStyle name="Input 2 2 6 2 2 2 2" xfId="17113"/>
    <cellStyle name="Input 2 2 6 2 2 2 3" xfId="17114"/>
    <cellStyle name="Input 2 2 6 2 2 2 4" xfId="17115"/>
    <cellStyle name="Input 2 2 6 2 2 2 5" xfId="17116"/>
    <cellStyle name="Input 2 2 6 2 2 3" xfId="17117"/>
    <cellStyle name="Input 2 2 6 2 2 4" xfId="17118"/>
    <cellStyle name="Input 2 2 6 2 2 5" xfId="17119"/>
    <cellStyle name="Input 2 2 6 2 2 6" xfId="17120"/>
    <cellStyle name="Input 2 2 6 2 3" xfId="17121"/>
    <cellStyle name="Input 2 2 6 2 3 2" xfId="17122"/>
    <cellStyle name="Input 2 2 6 2 3 2 2" xfId="17123"/>
    <cellStyle name="Input 2 2 6 2 3 2 3" xfId="17124"/>
    <cellStyle name="Input 2 2 6 2 3 2 4" xfId="17125"/>
    <cellStyle name="Input 2 2 6 2 3 2 5" xfId="17126"/>
    <cellStyle name="Input 2 2 6 2 3 3" xfId="17127"/>
    <cellStyle name="Input 2 2 6 2 3 4" xfId="17128"/>
    <cellStyle name="Input 2 2 6 2 3 5" xfId="17129"/>
    <cellStyle name="Input 2 2 6 2 3 6" xfId="17130"/>
    <cellStyle name="Input 2 2 6 2 4" xfId="17131"/>
    <cellStyle name="Input 2 2 6 2 4 2" xfId="17132"/>
    <cellStyle name="Input 2 2 6 2 4 2 2" xfId="17133"/>
    <cellStyle name="Input 2 2 6 2 4 2 3" xfId="17134"/>
    <cellStyle name="Input 2 2 6 2 4 2 4" xfId="17135"/>
    <cellStyle name="Input 2 2 6 2 4 2 5" xfId="17136"/>
    <cellStyle name="Input 2 2 6 2 4 3" xfId="17137"/>
    <cellStyle name="Input 2 2 6 2 4 4" xfId="17138"/>
    <cellStyle name="Input 2 2 6 2 4 5" xfId="17139"/>
    <cellStyle name="Input 2 2 6 2 4 6" xfId="17140"/>
    <cellStyle name="Input 2 2 6 2 5" xfId="17141"/>
    <cellStyle name="Input 2 2 6 2 5 2" xfId="17142"/>
    <cellStyle name="Input 2 2 6 2 5 2 2" xfId="17143"/>
    <cellStyle name="Input 2 2 6 2 5 2 3" xfId="17144"/>
    <cellStyle name="Input 2 2 6 2 5 2 4" xfId="17145"/>
    <cellStyle name="Input 2 2 6 2 5 2 5" xfId="17146"/>
    <cellStyle name="Input 2 2 6 2 5 3" xfId="17147"/>
    <cellStyle name="Input 2 2 6 2 5 4" xfId="17148"/>
    <cellStyle name="Input 2 2 6 2 5 5" xfId="17149"/>
    <cellStyle name="Input 2 2 6 2 5 6" xfId="17150"/>
    <cellStyle name="Input 2 2 6 2 6" xfId="17151"/>
    <cellStyle name="Input 2 2 6 2 6 2" xfId="17152"/>
    <cellStyle name="Input 2 2 6 2 6 3" xfId="17153"/>
    <cellStyle name="Input 2 2 6 2 6 4" xfId="17154"/>
    <cellStyle name="Input 2 2 6 2 6 5" xfId="17155"/>
    <cellStyle name="Input 2 2 6 2 7" xfId="17156"/>
    <cellStyle name="Input 2 2 6 2 8" xfId="17157"/>
    <cellStyle name="Input 2 2 6 2 9" xfId="17158"/>
    <cellStyle name="Input 2 2 6 3" xfId="17159"/>
    <cellStyle name="Input 2 2 6 3 10" xfId="17160"/>
    <cellStyle name="Input 2 2 6 3 2" xfId="17161"/>
    <cellStyle name="Input 2 2 6 3 2 2" xfId="17162"/>
    <cellStyle name="Input 2 2 6 3 2 2 2" xfId="17163"/>
    <cellStyle name="Input 2 2 6 3 2 2 3" xfId="17164"/>
    <cellStyle name="Input 2 2 6 3 2 2 4" xfId="17165"/>
    <cellStyle name="Input 2 2 6 3 2 2 5" xfId="17166"/>
    <cellStyle name="Input 2 2 6 3 2 3" xfId="17167"/>
    <cellStyle name="Input 2 2 6 3 2 4" xfId="17168"/>
    <cellStyle name="Input 2 2 6 3 2 5" xfId="17169"/>
    <cellStyle name="Input 2 2 6 3 2 6" xfId="17170"/>
    <cellStyle name="Input 2 2 6 3 3" xfId="17171"/>
    <cellStyle name="Input 2 2 6 3 3 2" xfId="17172"/>
    <cellStyle name="Input 2 2 6 3 3 2 2" xfId="17173"/>
    <cellStyle name="Input 2 2 6 3 3 2 3" xfId="17174"/>
    <cellStyle name="Input 2 2 6 3 3 2 4" xfId="17175"/>
    <cellStyle name="Input 2 2 6 3 3 2 5" xfId="17176"/>
    <cellStyle name="Input 2 2 6 3 3 3" xfId="17177"/>
    <cellStyle name="Input 2 2 6 3 3 4" xfId="17178"/>
    <cellStyle name="Input 2 2 6 3 3 5" xfId="17179"/>
    <cellStyle name="Input 2 2 6 3 3 6" xfId="17180"/>
    <cellStyle name="Input 2 2 6 3 4" xfId="17181"/>
    <cellStyle name="Input 2 2 6 3 4 2" xfId="17182"/>
    <cellStyle name="Input 2 2 6 3 4 2 2" xfId="17183"/>
    <cellStyle name="Input 2 2 6 3 4 2 3" xfId="17184"/>
    <cellStyle name="Input 2 2 6 3 4 2 4" xfId="17185"/>
    <cellStyle name="Input 2 2 6 3 4 2 5" xfId="17186"/>
    <cellStyle name="Input 2 2 6 3 4 3" xfId="17187"/>
    <cellStyle name="Input 2 2 6 3 4 4" xfId="17188"/>
    <cellStyle name="Input 2 2 6 3 4 5" xfId="17189"/>
    <cellStyle name="Input 2 2 6 3 4 6" xfId="17190"/>
    <cellStyle name="Input 2 2 6 3 5" xfId="17191"/>
    <cellStyle name="Input 2 2 6 3 5 2" xfId="17192"/>
    <cellStyle name="Input 2 2 6 3 5 2 2" xfId="17193"/>
    <cellStyle name="Input 2 2 6 3 5 2 3" xfId="17194"/>
    <cellStyle name="Input 2 2 6 3 5 2 4" xfId="17195"/>
    <cellStyle name="Input 2 2 6 3 5 2 5" xfId="17196"/>
    <cellStyle name="Input 2 2 6 3 5 3" xfId="17197"/>
    <cellStyle name="Input 2 2 6 3 5 4" xfId="17198"/>
    <cellStyle name="Input 2 2 6 3 5 5" xfId="17199"/>
    <cellStyle name="Input 2 2 6 3 5 6" xfId="17200"/>
    <cellStyle name="Input 2 2 6 3 6" xfId="17201"/>
    <cellStyle name="Input 2 2 6 3 6 2" xfId="17202"/>
    <cellStyle name="Input 2 2 6 3 6 3" xfId="17203"/>
    <cellStyle name="Input 2 2 6 3 6 4" xfId="17204"/>
    <cellStyle name="Input 2 2 6 3 6 5" xfId="17205"/>
    <cellStyle name="Input 2 2 6 3 7" xfId="17206"/>
    <cellStyle name="Input 2 2 6 3 8" xfId="17207"/>
    <cellStyle name="Input 2 2 6 3 9" xfId="17208"/>
    <cellStyle name="Input 2 2 6 4" xfId="17209"/>
    <cellStyle name="Input 2 2 6 4 2" xfId="17210"/>
    <cellStyle name="Input 2 2 6 4 2 2" xfId="17211"/>
    <cellStyle name="Input 2 2 6 4 2 3" xfId="17212"/>
    <cellStyle name="Input 2 2 6 4 2 4" xfId="17213"/>
    <cellStyle name="Input 2 2 6 4 2 5" xfId="17214"/>
    <cellStyle name="Input 2 2 6 4 3" xfId="17215"/>
    <cellStyle name="Input 2 2 6 4 4" xfId="17216"/>
    <cellStyle name="Input 2 2 6 4 5" xfId="17217"/>
    <cellStyle name="Input 2 2 6 4 6" xfId="17218"/>
    <cellStyle name="Input 2 2 6 5" xfId="17219"/>
    <cellStyle name="Input 2 2 6 5 2" xfId="17220"/>
    <cellStyle name="Input 2 2 6 5 2 2" xfId="17221"/>
    <cellStyle name="Input 2 2 6 5 2 3" xfId="17222"/>
    <cellStyle name="Input 2 2 6 5 2 4" xfId="17223"/>
    <cellStyle name="Input 2 2 6 5 2 5" xfId="17224"/>
    <cellStyle name="Input 2 2 6 5 3" xfId="17225"/>
    <cellStyle name="Input 2 2 6 5 4" xfId="17226"/>
    <cellStyle name="Input 2 2 6 5 5" xfId="17227"/>
    <cellStyle name="Input 2 2 6 5 6" xfId="17228"/>
    <cellStyle name="Input 2 2 6 6" xfId="17229"/>
    <cellStyle name="Input 2 2 6 6 2" xfId="17230"/>
    <cellStyle name="Input 2 2 6 6 2 2" xfId="17231"/>
    <cellStyle name="Input 2 2 6 6 2 3" xfId="17232"/>
    <cellStyle name="Input 2 2 6 6 2 4" xfId="17233"/>
    <cellStyle name="Input 2 2 6 6 2 5" xfId="17234"/>
    <cellStyle name="Input 2 2 6 6 3" xfId="17235"/>
    <cellStyle name="Input 2 2 6 6 4" xfId="17236"/>
    <cellStyle name="Input 2 2 6 6 5" xfId="17237"/>
    <cellStyle name="Input 2 2 6 6 6" xfId="17238"/>
    <cellStyle name="Input 2 2 6 7" xfId="17239"/>
    <cellStyle name="Input 2 2 6 7 2" xfId="17240"/>
    <cellStyle name="Input 2 2 6 7 3" xfId="17241"/>
    <cellStyle name="Input 2 2 6 7 4" xfId="17242"/>
    <cellStyle name="Input 2 2 6 7 5" xfId="17243"/>
    <cellStyle name="Input 2 2 6 8" xfId="17244"/>
    <cellStyle name="Input 2 2 6 9" xfId="17245"/>
    <cellStyle name="Input 2 2 7" xfId="17246"/>
    <cellStyle name="Input 2 2 7 10" xfId="17247"/>
    <cellStyle name="Input 2 2 7 2" xfId="17248"/>
    <cellStyle name="Input 2 2 7 2 2" xfId="17249"/>
    <cellStyle name="Input 2 2 7 2 2 2" xfId="17250"/>
    <cellStyle name="Input 2 2 7 2 2 3" xfId="17251"/>
    <cellStyle name="Input 2 2 7 2 2 4" xfId="17252"/>
    <cellStyle name="Input 2 2 7 2 2 5" xfId="17253"/>
    <cellStyle name="Input 2 2 7 2 3" xfId="17254"/>
    <cellStyle name="Input 2 2 7 2 4" xfId="17255"/>
    <cellStyle name="Input 2 2 7 2 5" xfId="17256"/>
    <cellStyle name="Input 2 2 7 2 6" xfId="17257"/>
    <cellStyle name="Input 2 2 7 3" xfId="17258"/>
    <cellStyle name="Input 2 2 7 3 2" xfId="17259"/>
    <cellStyle name="Input 2 2 7 3 2 2" xfId="17260"/>
    <cellStyle name="Input 2 2 7 3 2 3" xfId="17261"/>
    <cellStyle name="Input 2 2 7 3 2 4" xfId="17262"/>
    <cellStyle name="Input 2 2 7 3 2 5" xfId="17263"/>
    <cellStyle name="Input 2 2 7 3 3" xfId="17264"/>
    <cellStyle name="Input 2 2 7 3 4" xfId="17265"/>
    <cellStyle name="Input 2 2 7 3 5" xfId="17266"/>
    <cellStyle name="Input 2 2 7 3 6" xfId="17267"/>
    <cellStyle name="Input 2 2 7 4" xfId="17268"/>
    <cellStyle name="Input 2 2 7 4 2" xfId="17269"/>
    <cellStyle name="Input 2 2 7 4 2 2" xfId="17270"/>
    <cellStyle name="Input 2 2 7 4 2 3" xfId="17271"/>
    <cellStyle name="Input 2 2 7 4 2 4" xfId="17272"/>
    <cellStyle name="Input 2 2 7 4 2 5" xfId="17273"/>
    <cellStyle name="Input 2 2 7 4 3" xfId="17274"/>
    <cellStyle name="Input 2 2 7 4 4" xfId="17275"/>
    <cellStyle name="Input 2 2 7 4 5" xfId="17276"/>
    <cellStyle name="Input 2 2 7 4 6" xfId="17277"/>
    <cellStyle name="Input 2 2 7 5" xfId="17278"/>
    <cellStyle name="Input 2 2 7 5 2" xfId="17279"/>
    <cellStyle name="Input 2 2 7 5 2 2" xfId="17280"/>
    <cellStyle name="Input 2 2 7 5 2 3" xfId="17281"/>
    <cellStyle name="Input 2 2 7 5 2 4" xfId="17282"/>
    <cellStyle name="Input 2 2 7 5 2 5" xfId="17283"/>
    <cellStyle name="Input 2 2 7 5 3" xfId="17284"/>
    <cellStyle name="Input 2 2 7 5 4" xfId="17285"/>
    <cellStyle name="Input 2 2 7 5 5" xfId="17286"/>
    <cellStyle name="Input 2 2 7 5 6" xfId="17287"/>
    <cellStyle name="Input 2 2 7 6" xfId="17288"/>
    <cellStyle name="Input 2 2 7 6 2" xfId="17289"/>
    <cellStyle name="Input 2 2 7 6 3" xfId="17290"/>
    <cellStyle name="Input 2 2 7 6 4" xfId="17291"/>
    <cellStyle name="Input 2 2 7 6 5" xfId="17292"/>
    <cellStyle name="Input 2 2 7 7" xfId="17293"/>
    <cellStyle name="Input 2 2 7 8" xfId="17294"/>
    <cellStyle name="Input 2 2 7 9" xfId="17295"/>
    <cellStyle name="Input 2 2 8" xfId="17296"/>
    <cellStyle name="Input 2 2 8 10" xfId="17297"/>
    <cellStyle name="Input 2 2 8 2" xfId="17298"/>
    <cellStyle name="Input 2 2 8 2 2" xfId="17299"/>
    <cellStyle name="Input 2 2 8 2 2 2" xfId="17300"/>
    <cellStyle name="Input 2 2 8 2 2 3" xfId="17301"/>
    <cellStyle name="Input 2 2 8 2 2 4" xfId="17302"/>
    <cellStyle name="Input 2 2 8 2 2 5" xfId="17303"/>
    <cellStyle name="Input 2 2 8 2 3" xfId="17304"/>
    <cellStyle name="Input 2 2 8 2 4" xfId="17305"/>
    <cellStyle name="Input 2 2 8 2 5" xfId="17306"/>
    <cellStyle name="Input 2 2 8 2 6" xfId="17307"/>
    <cellStyle name="Input 2 2 8 3" xfId="17308"/>
    <cellStyle name="Input 2 2 8 3 2" xfId="17309"/>
    <cellStyle name="Input 2 2 8 3 2 2" xfId="17310"/>
    <cellStyle name="Input 2 2 8 3 2 3" xfId="17311"/>
    <cellStyle name="Input 2 2 8 3 2 4" xfId="17312"/>
    <cellStyle name="Input 2 2 8 3 2 5" xfId="17313"/>
    <cellStyle name="Input 2 2 8 3 3" xfId="17314"/>
    <cellStyle name="Input 2 2 8 3 4" xfId="17315"/>
    <cellStyle name="Input 2 2 8 3 5" xfId="17316"/>
    <cellStyle name="Input 2 2 8 3 6" xfId="17317"/>
    <cellStyle name="Input 2 2 8 4" xfId="17318"/>
    <cellStyle name="Input 2 2 8 4 2" xfId="17319"/>
    <cellStyle name="Input 2 2 8 4 2 2" xfId="17320"/>
    <cellStyle name="Input 2 2 8 4 2 3" xfId="17321"/>
    <cellStyle name="Input 2 2 8 4 2 4" xfId="17322"/>
    <cellStyle name="Input 2 2 8 4 2 5" xfId="17323"/>
    <cellStyle name="Input 2 2 8 4 3" xfId="17324"/>
    <cellStyle name="Input 2 2 8 4 4" xfId="17325"/>
    <cellStyle name="Input 2 2 8 4 5" xfId="17326"/>
    <cellStyle name="Input 2 2 8 4 6" xfId="17327"/>
    <cellStyle name="Input 2 2 8 5" xfId="17328"/>
    <cellStyle name="Input 2 2 8 5 2" xfId="17329"/>
    <cellStyle name="Input 2 2 8 5 2 2" xfId="17330"/>
    <cellStyle name="Input 2 2 8 5 2 3" xfId="17331"/>
    <cellStyle name="Input 2 2 8 5 2 4" xfId="17332"/>
    <cellStyle name="Input 2 2 8 5 2 5" xfId="17333"/>
    <cellStyle name="Input 2 2 8 5 3" xfId="17334"/>
    <cellStyle name="Input 2 2 8 5 4" xfId="17335"/>
    <cellStyle name="Input 2 2 8 5 5" xfId="17336"/>
    <cellStyle name="Input 2 2 8 5 6" xfId="17337"/>
    <cellStyle name="Input 2 2 8 6" xfId="17338"/>
    <cellStyle name="Input 2 2 8 6 2" xfId="17339"/>
    <cellStyle name="Input 2 2 8 6 3" xfId="17340"/>
    <cellStyle name="Input 2 2 8 6 4" xfId="17341"/>
    <cellStyle name="Input 2 2 8 6 5" xfId="17342"/>
    <cellStyle name="Input 2 2 8 7" xfId="17343"/>
    <cellStyle name="Input 2 2 8 8" xfId="17344"/>
    <cellStyle name="Input 2 2 8 9" xfId="17345"/>
    <cellStyle name="Input 2 2 9" xfId="17346"/>
    <cellStyle name="Input 2 2 9 2" xfId="17347"/>
    <cellStyle name="Input 2 2 9 2 2" xfId="17348"/>
    <cellStyle name="Input 2 2 9 2 3" xfId="17349"/>
    <cellStyle name="Input 2 2 9 2 4" xfId="17350"/>
    <cellStyle name="Input 2 2 9 2 5" xfId="17351"/>
    <cellStyle name="Input 2 2 9 3" xfId="17352"/>
    <cellStyle name="Input 2 2 9 4" xfId="17353"/>
    <cellStyle name="Input 2 2 9 5" xfId="17354"/>
    <cellStyle name="Input 2 2 9 6" xfId="17355"/>
    <cellStyle name="Input 2 3" xfId="1934"/>
    <cellStyle name="Input 2 3 10" xfId="17357"/>
    <cellStyle name="Input 2 3 11" xfId="17358"/>
    <cellStyle name="Input 2 3 12" xfId="17356"/>
    <cellStyle name="Input 2 3 2" xfId="17359"/>
    <cellStyle name="Input 2 3 2 10" xfId="17360"/>
    <cellStyle name="Input 2 3 2 2" xfId="17361"/>
    <cellStyle name="Input 2 3 2 2 2" xfId="17362"/>
    <cellStyle name="Input 2 3 2 2 2 2" xfId="17363"/>
    <cellStyle name="Input 2 3 2 2 2 3" xfId="17364"/>
    <cellStyle name="Input 2 3 2 2 2 4" xfId="17365"/>
    <cellStyle name="Input 2 3 2 2 2 5" xfId="17366"/>
    <cellStyle name="Input 2 3 2 2 3" xfId="17367"/>
    <cellStyle name="Input 2 3 2 2 4" xfId="17368"/>
    <cellStyle name="Input 2 3 2 2 5" xfId="17369"/>
    <cellStyle name="Input 2 3 2 2 6" xfId="17370"/>
    <cellStyle name="Input 2 3 2 3" xfId="17371"/>
    <cellStyle name="Input 2 3 2 3 2" xfId="17372"/>
    <cellStyle name="Input 2 3 2 3 2 2" xfId="17373"/>
    <cellStyle name="Input 2 3 2 3 2 3" xfId="17374"/>
    <cellStyle name="Input 2 3 2 3 2 4" xfId="17375"/>
    <cellStyle name="Input 2 3 2 3 2 5" xfId="17376"/>
    <cellStyle name="Input 2 3 2 3 3" xfId="17377"/>
    <cellStyle name="Input 2 3 2 3 4" xfId="17378"/>
    <cellStyle name="Input 2 3 2 3 5" xfId="17379"/>
    <cellStyle name="Input 2 3 2 3 6" xfId="17380"/>
    <cellStyle name="Input 2 3 2 4" xfId="17381"/>
    <cellStyle name="Input 2 3 2 4 2" xfId="17382"/>
    <cellStyle name="Input 2 3 2 4 2 2" xfId="17383"/>
    <cellStyle name="Input 2 3 2 4 2 3" xfId="17384"/>
    <cellStyle name="Input 2 3 2 4 2 4" xfId="17385"/>
    <cellStyle name="Input 2 3 2 4 2 5" xfId="17386"/>
    <cellStyle name="Input 2 3 2 4 3" xfId="17387"/>
    <cellStyle name="Input 2 3 2 4 4" xfId="17388"/>
    <cellStyle name="Input 2 3 2 4 5" xfId="17389"/>
    <cellStyle name="Input 2 3 2 4 6" xfId="17390"/>
    <cellStyle name="Input 2 3 2 5" xfId="17391"/>
    <cellStyle name="Input 2 3 2 5 2" xfId="17392"/>
    <cellStyle name="Input 2 3 2 5 2 2" xfId="17393"/>
    <cellStyle name="Input 2 3 2 5 2 3" xfId="17394"/>
    <cellStyle name="Input 2 3 2 5 2 4" xfId="17395"/>
    <cellStyle name="Input 2 3 2 5 2 5" xfId="17396"/>
    <cellStyle name="Input 2 3 2 5 3" xfId="17397"/>
    <cellStyle name="Input 2 3 2 5 4" xfId="17398"/>
    <cellStyle name="Input 2 3 2 5 5" xfId="17399"/>
    <cellStyle name="Input 2 3 2 5 6" xfId="17400"/>
    <cellStyle name="Input 2 3 2 6" xfId="17401"/>
    <cellStyle name="Input 2 3 2 6 2" xfId="17402"/>
    <cellStyle name="Input 2 3 2 6 3" xfId="17403"/>
    <cellStyle name="Input 2 3 2 6 4" xfId="17404"/>
    <cellStyle name="Input 2 3 2 6 5" xfId="17405"/>
    <cellStyle name="Input 2 3 2 7" xfId="17406"/>
    <cellStyle name="Input 2 3 2 8" xfId="17407"/>
    <cellStyle name="Input 2 3 2 9" xfId="17408"/>
    <cellStyle name="Input 2 3 3" xfId="17409"/>
    <cellStyle name="Input 2 3 3 10" xfId="17410"/>
    <cellStyle name="Input 2 3 3 11" xfId="17411"/>
    <cellStyle name="Input 2 3 3 2" xfId="17412"/>
    <cellStyle name="Input 2 3 3 2 2" xfId="17413"/>
    <cellStyle name="Input 2 3 3 2 2 2" xfId="17414"/>
    <cellStyle name="Input 2 3 3 2 2 3" xfId="17415"/>
    <cellStyle name="Input 2 3 3 2 2 4" xfId="17416"/>
    <cellStyle name="Input 2 3 3 2 2 5" xfId="17417"/>
    <cellStyle name="Input 2 3 3 2 3" xfId="17418"/>
    <cellStyle name="Input 2 3 3 2 4" xfId="17419"/>
    <cellStyle name="Input 2 3 3 2 5" xfId="17420"/>
    <cellStyle name="Input 2 3 3 2 6" xfId="17421"/>
    <cellStyle name="Input 2 3 3 3" xfId="17422"/>
    <cellStyle name="Input 2 3 3 3 2" xfId="17423"/>
    <cellStyle name="Input 2 3 3 3 2 2" xfId="17424"/>
    <cellStyle name="Input 2 3 3 3 2 3" xfId="17425"/>
    <cellStyle name="Input 2 3 3 3 2 4" xfId="17426"/>
    <cellStyle name="Input 2 3 3 3 2 5" xfId="17427"/>
    <cellStyle name="Input 2 3 3 3 3" xfId="17428"/>
    <cellStyle name="Input 2 3 3 3 4" xfId="17429"/>
    <cellStyle name="Input 2 3 3 3 5" xfId="17430"/>
    <cellStyle name="Input 2 3 3 3 6" xfId="17431"/>
    <cellStyle name="Input 2 3 3 4" xfId="17432"/>
    <cellStyle name="Input 2 3 3 4 2" xfId="17433"/>
    <cellStyle name="Input 2 3 3 4 2 2" xfId="17434"/>
    <cellStyle name="Input 2 3 3 4 2 3" xfId="17435"/>
    <cellStyle name="Input 2 3 3 4 2 4" xfId="17436"/>
    <cellStyle name="Input 2 3 3 4 2 5" xfId="17437"/>
    <cellStyle name="Input 2 3 3 4 3" xfId="17438"/>
    <cellStyle name="Input 2 3 3 4 4" xfId="17439"/>
    <cellStyle name="Input 2 3 3 4 5" xfId="17440"/>
    <cellStyle name="Input 2 3 3 4 6" xfId="17441"/>
    <cellStyle name="Input 2 3 3 5" xfId="17442"/>
    <cellStyle name="Input 2 3 3 5 2" xfId="17443"/>
    <cellStyle name="Input 2 3 3 5 2 2" xfId="17444"/>
    <cellStyle name="Input 2 3 3 5 2 3" xfId="17445"/>
    <cellStyle name="Input 2 3 3 5 2 4" xfId="17446"/>
    <cellStyle name="Input 2 3 3 5 2 5" xfId="17447"/>
    <cellStyle name="Input 2 3 3 5 3" xfId="17448"/>
    <cellStyle name="Input 2 3 3 5 4" xfId="17449"/>
    <cellStyle name="Input 2 3 3 5 5" xfId="17450"/>
    <cellStyle name="Input 2 3 3 5 6" xfId="17451"/>
    <cellStyle name="Input 2 3 3 6" xfId="17452"/>
    <cellStyle name="Input 2 3 3 6 2" xfId="17453"/>
    <cellStyle name="Input 2 3 3 6 3" xfId="17454"/>
    <cellStyle name="Input 2 3 3 6 4" xfId="17455"/>
    <cellStyle name="Input 2 3 3 6 5" xfId="17456"/>
    <cellStyle name="Input 2 3 3 7" xfId="17457"/>
    <cellStyle name="Input 2 3 3 7 2" xfId="17458"/>
    <cellStyle name="Input 2 3 3 7 3" xfId="17459"/>
    <cellStyle name="Input 2 3 3 7 4" xfId="17460"/>
    <cellStyle name="Input 2 3 3 7 5" xfId="17461"/>
    <cellStyle name="Input 2 3 3 8" xfId="17462"/>
    <cellStyle name="Input 2 3 3 9" xfId="17463"/>
    <cellStyle name="Input 2 3 4" xfId="17464"/>
    <cellStyle name="Input 2 3 4 2" xfId="17465"/>
    <cellStyle name="Input 2 3 4 2 2" xfId="17466"/>
    <cellStyle name="Input 2 3 4 2 3" xfId="17467"/>
    <cellStyle name="Input 2 3 4 2 4" xfId="17468"/>
    <cellStyle name="Input 2 3 4 2 5" xfId="17469"/>
    <cellStyle name="Input 2 3 4 3" xfId="17470"/>
    <cellStyle name="Input 2 3 4 3 2" xfId="17471"/>
    <cellStyle name="Input 2 3 4 3 3" xfId="17472"/>
    <cellStyle name="Input 2 3 4 3 4" xfId="17473"/>
    <cellStyle name="Input 2 3 4 3 5" xfId="17474"/>
    <cellStyle name="Input 2 3 4 4" xfId="17475"/>
    <cellStyle name="Input 2 3 4 5" xfId="17476"/>
    <cellStyle name="Input 2 3 4 6" xfId="17477"/>
    <cellStyle name="Input 2 3 4 7" xfId="17478"/>
    <cellStyle name="Input 2 3 5" xfId="17479"/>
    <cellStyle name="Input 2 3 5 2" xfId="17480"/>
    <cellStyle name="Input 2 3 5 2 2" xfId="17481"/>
    <cellStyle name="Input 2 3 5 2 3" xfId="17482"/>
    <cellStyle name="Input 2 3 5 2 4" xfId="17483"/>
    <cellStyle name="Input 2 3 5 2 5" xfId="17484"/>
    <cellStyle name="Input 2 3 5 3" xfId="17485"/>
    <cellStyle name="Input 2 3 5 4" xfId="17486"/>
    <cellStyle name="Input 2 3 5 5" xfId="17487"/>
    <cellStyle name="Input 2 3 5 6" xfId="17488"/>
    <cellStyle name="Input 2 3 6" xfId="17489"/>
    <cellStyle name="Input 2 3 6 2" xfId="17490"/>
    <cellStyle name="Input 2 3 6 2 2" xfId="17491"/>
    <cellStyle name="Input 2 3 6 2 3" xfId="17492"/>
    <cellStyle name="Input 2 3 6 2 4" xfId="17493"/>
    <cellStyle name="Input 2 3 6 2 5" xfId="17494"/>
    <cellStyle name="Input 2 3 6 3" xfId="17495"/>
    <cellStyle name="Input 2 3 6 4" xfId="17496"/>
    <cellStyle name="Input 2 3 6 5" xfId="17497"/>
    <cellStyle name="Input 2 3 6 6" xfId="17498"/>
    <cellStyle name="Input 2 3 7" xfId="17499"/>
    <cellStyle name="Input 2 3 7 2" xfId="17500"/>
    <cellStyle name="Input 2 3 7 3" xfId="17501"/>
    <cellStyle name="Input 2 3 7 4" xfId="17502"/>
    <cellStyle name="Input 2 3 7 5" xfId="17503"/>
    <cellStyle name="Input 2 3 8" xfId="17504"/>
    <cellStyle name="Input 2 3 9" xfId="17505"/>
    <cellStyle name="Input 2 4" xfId="8189"/>
    <cellStyle name="Input 2 4 10" xfId="17507"/>
    <cellStyle name="Input 2 4 11" xfId="17508"/>
    <cellStyle name="Input 2 4 12" xfId="17506"/>
    <cellStyle name="Input 2 4 2" xfId="17509"/>
    <cellStyle name="Input 2 4 2 10" xfId="17510"/>
    <cellStyle name="Input 2 4 2 2" xfId="17511"/>
    <cellStyle name="Input 2 4 2 2 2" xfId="17512"/>
    <cellStyle name="Input 2 4 2 2 2 2" xfId="17513"/>
    <cellStyle name="Input 2 4 2 2 2 3" xfId="17514"/>
    <cellStyle name="Input 2 4 2 2 2 4" xfId="17515"/>
    <cellStyle name="Input 2 4 2 2 2 5" xfId="17516"/>
    <cellStyle name="Input 2 4 2 2 3" xfId="17517"/>
    <cellStyle name="Input 2 4 2 2 4" xfId="17518"/>
    <cellStyle name="Input 2 4 2 2 5" xfId="17519"/>
    <cellStyle name="Input 2 4 2 2 6" xfId="17520"/>
    <cellStyle name="Input 2 4 2 3" xfId="17521"/>
    <cellStyle name="Input 2 4 2 3 2" xfId="17522"/>
    <cellStyle name="Input 2 4 2 3 2 2" xfId="17523"/>
    <cellStyle name="Input 2 4 2 3 2 3" xfId="17524"/>
    <cellStyle name="Input 2 4 2 3 2 4" xfId="17525"/>
    <cellStyle name="Input 2 4 2 3 2 5" xfId="17526"/>
    <cellStyle name="Input 2 4 2 3 3" xfId="17527"/>
    <cellStyle name="Input 2 4 2 3 4" xfId="17528"/>
    <cellStyle name="Input 2 4 2 3 5" xfId="17529"/>
    <cellStyle name="Input 2 4 2 3 6" xfId="17530"/>
    <cellStyle name="Input 2 4 2 4" xfId="17531"/>
    <cellStyle name="Input 2 4 2 4 2" xfId="17532"/>
    <cellStyle name="Input 2 4 2 4 2 2" xfId="17533"/>
    <cellStyle name="Input 2 4 2 4 2 3" xfId="17534"/>
    <cellStyle name="Input 2 4 2 4 2 4" xfId="17535"/>
    <cellStyle name="Input 2 4 2 4 2 5" xfId="17536"/>
    <cellStyle name="Input 2 4 2 4 3" xfId="17537"/>
    <cellStyle name="Input 2 4 2 4 4" xfId="17538"/>
    <cellStyle name="Input 2 4 2 4 5" xfId="17539"/>
    <cellStyle name="Input 2 4 2 4 6" xfId="17540"/>
    <cellStyle name="Input 2 4 2 5" xfId="17541"/>
    <cellStyle name="Input 2 4 2 5 2" xfId="17542"/>
    <cellStyle name="Input 2 4 2 5 2 2" xfId="17543"/>
    <cellStyle name="Input 2 4 2 5 2 3" xfId="17544"/>
    <cellStyle name="Input 2 4 2 5 2 4" xfId="17545"/>
    <cellStyle name="Input 2 4 2 5 2 5" xfId="17546"/>
    <cellStyle name="Input 2 4 2 5 3" xfId="17547"/>
    <cellStyle name="Input 2 4 2 5 4" xfId="17548"/>
    <cellStyle name="Input 2 4 2 5 5" xfId="17549"/>
    <cellStyle name="Input 2 4 2 5 6" xfId="17550"/>
    <cellStyle name="Input 2 4 2 6" xfId="17551"/>
    <cellStyle name="Input 2 4 2 6 2" xfId="17552"/>
    <cellStyle name="Input 2 4 2 6 3" xfId="17553"/>
    <cellStyle name="Input 2 4 2 6 4" xfId="17554"/>
    <cellStyle name="Input 2 4 2 6 5" xfId="17555"/>
    <cellStyle name="Input 2 4 2 7" xfId="17556"/>
    <cellStyle name="Input 2 4 2 8" xfId="17557"/>
    <cellStyle name="Input 2 4 2 9" xfId="17558"/>
    <cellStyle name="Input 2 4 3" xfId="17559"/>
    <cellStyle name="Input 2 4 3 10" xfId="17560"/>
    <cellStyle name="Input 2 4 3 2" xfId="17561"/>
    <cellStyle name="Input 2 4 3 2 2" xfId="17562"/>
    <cellStyle name="Input 2 4 3 2 2 2" xfId="17563"/>
    <cellStyle name="Input 2 4 3 2 2 3" xfId="17564"/>
    <cellStyle name="Input 2 4 3 2 2 4" xfId="17565"/>
    <cellStyle name="Input 2 4 3 2 2 5" xfId="17566"/>
    <cellStyle name="Input 2 4 3 2 3" xfId="17567"/>
    <cellStyle name="Input 2 4 3 2 4" xfId="17568"/>
    <cellStyle name="Input 2 4 3 2 5" xfId="17569"/>
    <cellStyle name="Input 2 4 3 2 6" xfId="17570"/>
    <cellStyle name="Input 2 4 3 3" xfId="17571"/>
    <cellStyle name="Input 2 4 3 3 2" xfId="17572"/>
    <cellStyle name="Input 2 4 3 3 2 2" xfId="17573"/>
    <cellStyle name="Input 2 4 3 3 2 3" xfId="17574"/>
    <cellStyle name="Input 2 4 3 3 2 4" xfId="17575"/>
    <cellStyle name="Input 2 4 3 3 2 5" xfId="17576"/>
    <cellStyle name="Input 2 4 3 3 3" xfId="17577"/>
    <cellStyle name="Input 2 4 3 3 4" xfId="17578"/>
    <cellStyle name="Input 2 4 3 3 5" xfId="17579"/>
    <cellStyle name="Input 2 4 3 3 6" xfId="17580"/>
    <cellStyle name="Input 2 4 3 4" xfId="17581"/>
    <cellStyle name="Input 2 4 3 4 2" xfId="17582"/>
    <cellStyle name="Input 2 4 3 4 2 2" xfId="17583"/>
    <cellStyle name="Input 2 4 3 4 2 3" xfId="17584"/>
    <cellStyle name="Input 2 4 3 4 2 4" xfId="17585"/>
    <cellStyle name="Input 2 4 3 4 2 5" xfId="17586"/>
    <cellStyle name="Input 2 4 3 4 3" xfId="17587"/>
    <cellStyle name="Input 2 4 3 4 4" xfId="17588"/>
    <cellStyle name="Input 2 4 3 4 5" xfId="17589"/>
    <cellStyle name="Input 2 4 3 4 6" xfId="17590"/>
    <cellStyle name="Input 2 4 3 5" xfId="17591"/>
    <cellStyle name="Input 2 4 3 5 2" xfId="17592"/>
    <cellStyle name="Input 2 4 3 5 2 2" xfId="17593"/>
    <cellStyle name="Input 2 4 3 5 2 3" xfId="17594"/>
    <cellStyle name="Input 2 4 3 5 2 4" xfId="17595"/>
    <cellStyle name="Input 2 4 3 5 2 5" xfId="17596"/>
    <cellStyle name="Input 2 4 3 5 3" xfId="17597"/>
    <cellStyle name="Input 2 4 3 5 4" xfId="17598"/>
    <cellStyle name="Input 2 4 3 5 5" xfId="17599"/>
    <cellStyle name="Input 2 4 3 5 6" xfId="17600"/>
    <cellStyle name="Input 2 4 3 6" xfId="17601"/>
    <cellStyle name="Input 2 4 3 6 2" xfId="17602"/>
    <cellStyle name="Input 2 4 3 6 3" xfId="17603"/>
    <cellStyle name="Input 2 4 3 6 4" xfId="17604"/>
    <cellStyle name="Input 2 4 3 6 5" xfId="17605"/>
    <cellStyle name="Input 2 4 3 7" xfId="17606"/>
    <cellStyle name="Input 2 4 3 8" xfId="17607"/>
    <cellStyle name="Input 2 4 3 9" xfId="17608"/>
    <cellStyle name="Input 2 4 4" xfId="17609"/>
    <cellStyle name="Input 2 4 4 2" xfId="17610"/>
    <cellStyle name="Input 2 4 4 2 2" xfId="17611"/>
    <cellStyle name="Input 2 4 4 2 3" xfId="17612"/>
    <cellStyle name="Input 2 4 4 2 4" xfId="17613"/>
    <cellStyle name="Input 2 4 4 2 5" xfId="17614"/>
    <cellStyle name="Input 2 4 4 3" xfId="17615"/>
    <cellStyle name="Input 2 4 4 4" xfId="17616"/>
    <cellStyle name="Input 2 4 4 5" xfId="17617"/>
    <cellStyle name="Input 2 4 4 6" xfId="17618"/>
    <cellStyle name="Input 2 4 5" xfId="17619"/>
    <cellStyle name="Input 2 4 5 2" xfId="17620"/>
    <cellStyle name="Input 2 4 5 2 2" xfId="17621"/>
    <cellStyle name="Input 2 4 5 2 3" xfId="17622"/>
    <cellStyle name="Input 2 4 5 2 4" xfId="17623"/>
    <cellStyle name="Input 2 4 5 2 5" xfId="17624"/>
    <cellStyle name="Input 2 4 5 3" xfId="17625"/>
    <cellStyle name="Input 2 4 5 4" xfId="17626"/>
    <cellStyle name="Input 2 4 5 5" xfId="17627"/>
    <cellStyle name="Input 2 4 5 6" xfId="17628"/>
    <cellStyle name="Input 2 4 6" xfId="17629"/>
    <cellStyle name="Input 2 4 6 2" xfId="17630"/>
    <cellStyle name="Input 2 4 6 2 2" xfId="17631"/>
    <cellStyle name="Input 2 4 6 2 3" xfId="17632"/>
    <cellStyle name="Input 2 4 6 2 4" xfId="17633"/>
    <cellStyle name="Input 2 4 6 2 5" xfId="17634"/>
    <cellStyle name="Input 2 4 6 3" xfId="17635"/>
    <cellStyle name="Input 2 4 6 4" xfId="17636"/>
    <cellStyle name="Input 2 4 6 5" xfId="17637"/>
    <cellStyle name="Input 2 4 6 6" xfId="17638"/>
    <cellStyle name="Input 2 4 7" xfId="17639"/>
    <cellStyle name="Input 2 4 7 2" xfId="17640"/>
    <cellStyle name="Input 2 4 7 3" xfId="17641"/>
    <cellStyle name="Input 2 4 7 4" xfId="17642"/>
    <cellStyle name="Input 2 4 7 5" xfId="17643"/>
    <cellStyle name="Input 2 4 8" xfId="17644"/>
    <cellStyle name="Input 2 4 9" xfId="17645"/>
    <cellStyle name="Input 2 5" xfId="217"/>
    <cellStyle name="Input 2 5 10" xfId="17647"/>
    <cellStyle name="Input 2 5 11" xfId="17648"/>
    <cellStyle name="Input 2 5 12" xfId="17646"/>
    <cellStyle name="Input 2 5 2" xfId="17649"/>
    <cellStyle name="Input 2 5 2 10" xfId="17650"/>
    <cellStyle name="Input 2 5 2 2" xfId="17651"/>
    <cellStyle name="Input 2 5 2 2 2" xfId="17652"/>
    <cellStyle name="Input 2 5 2 2 2 2" xfId="17653"/>
    <cellStyle name="Input 2 5 2 2 2 3" xfId="17654"/>
    <cellStyle name="Input 2 5 2 2 2 4" xfId="17655"/>
    <cellStyle name="Input 2 5 2 2 2 5" xfId="17656"/>
    <cellStyle name="Input 2 5 2 2 3" xfId="17657"/>
    <cellStyle name="Input 2 5 2 2 4" xfId="17658"/>
    <cellStyle name="Input 2 5 2 2 5" xfId="17659"/>
    <cellStyle name="Input 2 5 2 2 6" xfId="17660"/>
    <cellStyle name="Input 2 5 2 3" xfId="17661"/>
    <cellStyle name="Input 2 5 2 3 2" xfId="17662"/>
    <cellStyle name="Input 2 5 2 3 2 2" xfId="17663"/>
    <cellStyle name="Input 2 5 2 3 2 3" xfId="17664"/>
    <cellStyle name="Input 2 5 2 3 2 4" xfId="17665"/>
    <cellStyle name="Input 2 5 2 3 2 5" xfId="17666"/>
    <cellStyle name="Input 2 5 2 3 3" xfId="17667"/>
    <cellStyle name="Input 2 5 2 3 4" xfId="17668"/>
    <cellStyle name="Input 2 5 2 3 5" xfId="17669"/>
    <cellStyle name="Input 2 5 2 3 6" xfId="17670"/>
    <cellStyle name="Input 2 5 2 4" xfId="17671"/>
    <cellStyle name="Input 2 5 2 4 2" xfId="17672"/>
    <cellStyle name="Input 2 5 2 4 2 2" xfId="17673"/>
    <cellStyle name="Input 2 5 2 4 2 3" xfId="17674"/>
    <cellStyle name="Input 2 5 2 4 2 4" xfId="17675"/>
    <cellStyle name="Input 2 5 2 4 2 5" xfId="17676"/>
    <cellStyle name="Input 2 5 2 4 3" xfId="17677"/>
    <cellStyle name="Input 2 5 2 4 4" xfId="17678"/>
    <cellStyle name="Input 2 5 2 4 5" xfId="17679"/>
    <cellStyle name="Input 2 5 2 4 6" xfId="17680"/>
    <cellStyle name="Input 2 5 2 5" xfId="17681"/>
    <cellStyle name="Input 2 5 2 5 2" xfId="17682"/>
    <cellStyle name="Input 2 5 2 5 2 2" xfId="17683"/>
    <cellStyle name="Input 2 5 2 5 2 3" xfId="17684"/>
    <cellStyle name="Input 2 5 2 5 2 4" xfId="17685"/>
    <cellStyle name="Input 2 5 2 5 2 5" xfId="17686"/>
    <cellStyle name="Input 2 5 2 5 3" xfId="17687"/>
    <cellStyle name="Input 2 5 2 5 4" xfId="17688"/>
    <cellStyle name="Input 2 5 2 5 5" xfId="17689"/>
    <cellStyle name="Input 2 5 2 5 6" xfId="17690"/>
    <cellStyle name="Input 2 5 2 6" xfId="17691"/>
    <cellStyle name="Input 2 5 2 6 2" xfId="17692"/>
    <cellStyle name="Input 2 5 2 6 3" xfId="17693"/>
    <cellStyle name="Input 2 5 2 6 4" xfId="17694"/>
    <cellStyle name="Input 2 5 2 6 5" xfId="17695"/>
    <cellStyle name="Input 2 5 2 7" xfId="17696"/>
    <cellStyle name="Input 2 5 2 8" xfId="17697"/>
    <cellStyle name="Input 2 5 2 9" xfId="17698"/>
    <cellStyle name="Input 2 5 3" xfId="17699"/>
    <cellStyle name="Input 2 5 3 10" xfId="17700"/>
    <cellStyle name="Input 2 5 3 2" xfId="17701"/>
    <cellStyle name="Input 2 5 3 2 2" xfId="17702"/>
    <cellStyle name="Input 2 5 3 2 2 2" xfId="17703"/>
    <cellStyle name="Input 2 5 3 2 2 3" xfId="17704"/>
    <cellStyle name="Input 2 5 3 2 2 4" xfId="17705"/>
    <cellStyle name="Input 2 5 3 2 2 5" xfId="17706"/>
    <cellStyle name="Input 2 5 3 2 3" xfId="17707"/>
    <cellStyle name="Input 2 5 3 2 4" xfId="17708"/>
    <cellStyle name="Input 2 5 3 2 5" xfId="17709"/>
    <cellStyle name="Input 2 5 3 2 6" xfId="17710"/>
    <cellStyle name="Input 2 5 3 3" xfId="17711"/>
    <cellStyle name="Input 2 5 3 3 2" xfId="17712"/>
    <cellStyle name="Input 2 5 3 3 2 2" xfId="17713"/>
    <cellStyle name="Input 2 5 3 3 2 3" xfId="17714"/>
    <cellStyle name="Input 2 5 3 3 2 4" xfId="17715"/>
    <cellStyle name="Input 2 5 3 3 2 5" xfId="17716"/>
    <cellStyle name="Input 2 5 3 3 3" xfId="17717"/>
    <cellStyle name="Input 2 5 3 3 4" xfId="17718"/>
    <cellStyle name="Input 2 5 3 3 5" xfId="17719"/>
    <cellStyle name="Input 2 5 3 3 6" xfId="17720"/>
    <cellStyle name="Input 2 5 3 4" xfId="17721"/>
    <cellStyle name="Input 2 5 3 4 2" xfId="17722"/>
    <cellStyle name="Input 2 5 3 4 2 2" xfId="17723"/>
    <cellStyle name="Input 2 5 3 4 2 3" xfId="17724"/>
    <cellStyle name="Input 2 5 3 4 2 4" xfId="17725"/>
    <cellStyle name="Input 2 5 3 4 2 5" xfId="17726"/>
    <cellStyle name="Input 2 5 3 4 3" xfId="17727"/>
    <cellStyle name="Input 2 5 3 4 4" xfId="17728"/>
    <cellStyle name="Input 2 5 3 4 5" xfId="17729"/>
    <cellStyle name="Input 2 5 3 4 6" xfId="17730"/>
    <cellStyle name="Input 2 5 3 5" xfId="17731"/>
    <cellStyle name="Input 2 5 3 5 2" xfId="17732"/>
    <cellStyle name="Input 2 5 3 5 2 2" xfId="17733"/>
    <cellStyle name="Input 2 5 3 5 2 3" xfId="17734"/>
    <cellStyle name="Input 2 5 3 5 2 4" xfId="17735"/>
    <cellStyle name="Input 2 5 3 5 2 5" xfId="17736"/>
    <cellStyle name="Input 2 5 3 5 3" xfId="17737"/>
    <cellStyle name="Input 2 5 3 5 4" xfId="17738"/>
    <cellStyle name="Input 2 5 3 5 5" xfId="17739"/>
    <cellStyle name="Input 2 5 3 5 6" xfId="17740"/>
    <cellStyle name="Input 2 5 3 6" xfId="17741"/>
    <cellStyle name="Input 2 5 3 6 2" xfId="17742"/>
    <cellStyle name="Input 2 5 3 6 3" xfId="17743"/>
    <cellStyle name="Input 2 5 3 6 4" xfId="17744"/>
    <cellStyle name="Input 2 5 3 6 5" xfId="17745"/>
    <cellStyle name="Input 2 5 3 7" xfId="17746"/>
    <cellStyle name="Input 2 5 3 8" xfId="17747"/>
    <cellStyle name="Input 2 5 3 9" xfId="17748"/>
    <cellStyle name="Input 2 5 4" xfId="17749"/>
    <cellStyle name="Input 2 5 4 2" xfId="17750"/>
    <cellStyle name="Input 2 5 4 2 2" xfId="17751"/>
    <cellStyle name="Input 2 5 4 2 3" xfId="17752"/>
    <cellStyle name="Input 2 5 4 2 4" xfId="17753"/>
    <cellStyle name="Input 2 5 4 2 5" xfId="17754"/>
    <cellStyle name="Input 2 5 4 3" xfId="17755"/>
    <cellStyle name="Input 2 5 4 4" xfId="17756"/>
    <cellStyle name="Input 2 5 4 5" xfId="17757"/>
    <cellStyle name="Input 2 5 4 6" xfId="17758"/>
    <cellStyle name="Input 2 5 5" xfId="17759"/>
    <cellStyle name="Input 2 5 5 2" xfId="17760"/>
    <cellStyle name="Input 2 5 5 2 2" xfId="17761"/>
    <cellStyle name="Input 2 5 5 2 3" xfId="17762"/>
    <cellStyle name="Input 2 5 5 2 4" xfId="17763"/>
    <cellStyle name="Input 2 5 5 2 5" xfId="17764"/>
    <cellStyle name="Input 2 5 5 3" xfId="17765"/>
    <cellStyle name="Input 2 5 5 4" xfId="17766"/>
    <cellStyle name="Input 2 5 5 5" xfId="17767"/>
    <cellStyle name="Input 2 5 5 6" xfId="17768"/>
    <cellStyle name="Input 2 5 6" xfId="17769"/>
    <cellStyle name="Input 2 5 6 2" xfId="17770"/>
    <cellStyle name="Input 2 5 6 2 2" xfId="17771"/>
    <cellStyle name="Input 2 5 6 2 3" xfId="17772"/>
    <cellStyle name="Input 2 5 6 2 4" xfId="17773"/>
    <cellStyle name="Input 2 5 6 2 5" xfId="17774"/>
    <cellStyle name="Input 2 5 6 3" xfId="17775"/>
    <cellStyle name="Input 2 5 6 4" xfId="17776"/>
    <cellStyle name="Input 2 5 6 5" xfId="17777"/>
    <cellStyle name="Input 2 5 6 6" xfId="17778"/>
    <cellStyle name="Input 2 5 7" xfId="17779"/>
    <cellStyle name="Input 2 5 7 2" xfId="17780"/>
    <cellStyle name="Input 2 5 7 3" xfId="17781"/>
    <cellStyle name="Input 2 5 7 4" xfId="17782"/>
    <cellStyle name="Input 2 5 7 5" xfId="17783"/>
    <cellStyle name="Input 2 5 8" xfId="17784"/>
    <cellStyle name="Input 2 5 9" xfId="17785"/>
    <cellStyle name="Input 2 6" xfId="17786"/>
    <cellStyle name="Input 2 6 10" xfId="17787"/>
    <cellStyle name="Input 2 6 11" xfId="17788"/>
    <cellStyle name="Input 2 6 2" xfId="17789"/>
    <cellStyle name="Input 2 6 2 10" xfId="17790"/>
    <cellStyle name="Input 2 6 2 2" xfId="17791"/>
    <cellStyle name="Input 2 6 2 2 2" xfId="17792"/>
    <cellStyle name="Input 2 6 2 2 2 2" xfId="17793"/>
    <cellStyle name="Input 2 6 2 2 2 3" xfId="17794"/>
    <cellStyle name="Input 2 6 2 2 2 4" xfId="17795"/>
    <cellStyle name="Input 2 6 2 2 2 5" xfId="17796"/>
    <cellStyle name="Input 2 6 2 2 3" xfId="17797"/>
    <cellStyle name="Input 2 6 2 2 4" xfId="17798"/>
    <cellStyle name="Input 2 6 2 2 5" xfId="17799"/>
    <cellStyle name="Input 2 6 2 2 6" xfId="17800"/>
    <cellStyle name="Input 2 6 2 3" xfId="17801"/>
    <cellStyle name="Input 2 6 2 3 2" xfId="17802"/>
    <cellStyle name="Input 2 6 2 3 2 2" xfId="17803"/>
    <cellStyle name="Input 2 6 2 3 2 3" xfId="17804"/>
    <cellStyle name="Input 2 6 2 3 2 4" xfId="17805"/>
    <cellStyle name="Input 2 6 2 3 2 5" xfId="17806"/>
    <cellStyle name="Input 2 6 2 3 3" xfId="17807"/>
    <cellStyle name="Input 2 6 2 3 4" xfId="17808"/>
    <cellStyle name="Input 2 6 2 3 5" xfId="17809"/>
    <cellStyle name="Input 2 6 2 3 6" xfId="17810"/>
    <cellStyle name="Input 2 6 2 4" xfId="17811"/>
    <cellStyle name="Input 2 6 2 4 2" xfId="17812"/>
    <cellStyle name="Input 2 6 2 4 2 2" xfId="17813"/>
    <cellStyle name="Input 2 6 2 4 2 3" xfId="17814"/>
    <cellStyle name="Input 2 6 2 4 2 4" xfId="17815"/>
    <cellStyle name="Input 2 6 2 4 2 5" xfId="17816"/>
    <cellStyle name="Input 2 6 2 4 3" xfId="17817"/>
    <cellStyle name="Input 2 6 2 4 4" xfId="17818"/>
    <cellStyle name="Input 2 6 2 4 5" xfId="17819"/>
    <cellStyle name="Input 2 6 2 4 6" xfId="17820"/>
    <cellStyle name="Input 2 6 2 5" xfId="17821"/>
    <cellStyle name="Input 2 6 2 5 2" xfId="17822"/>
    <cellStyle name="Input 2 6 2 5 2 2" xfId="17823"/>
    <cellStyle name="Input 2 6 2 5 2 3" xfId="17824"/>
    <cellStyle name="Input 2 6 2 5 2 4" xfId="17825"/>
    <cellStyle name="Input 2 6 2 5 2 5" xfId="17826"/>
    <cellStyle name="Input 2 6 2 5 3" xfId="17827"/>
    <cellStyle name="Input 2 6 2 5 4" xfId="17828"/>
    <cellStyle name="Input 2 6 2 5 5" xfId="17829"/>
    <cellStyle name="Input 2 6 2 5 6" xfId="17830"/>
    <cellStyle name="Input 2 6 2 6" xfId="17831"/>
    <cellStyle name="Input 2 6 2 6 2" xfId="17832"/>
    <cellStyle name="Input 2 6 2 6 3" xfId="17833"/>
    <cellStyle name="Input 2 6 2 6 4" xfId="17834"/>
    <cellStyle name="Input 2 6 2 6 5" xfId="17835"/>
    <cellStyle name="Input 2 6 2 7" xfId="17836"/>
    <cellStyle name="Input 2 6 2 8" xfId="17837"/>
    <cellStyle name="Input 2 6 2 9" xfId="17838"/>
    <cellStyle name="Input 2 6 3" xfId="17839"/>
    <cellStyle name="Input 2 6 3 10" xfId="17840"/>
    <cellStyle name="Input 2 6 3 2" xfId="17841"/>
    <cellStyle name="Input 2 6 3 2 2" xfId="17842"/>
    <cellStyle name="Input 2 6 3 2 2 2" xfId="17843"/>
    <cellStyle name="Input 2 6 3 2 2 3" xfId="17844"/>
    <cellStyle name="Input 2 6 3 2 2 4" xfId="17845"/>
    <cellStyle name="Input 2 6 3 2 2 5" xfId="17846"/>
    <cellStyle name="Input 2 6 3 2 3" xfId="17847"/>
    <cellStyle name="Input 2 6 3 2 4" xfId="17848"/>
    <cellStyle name="Input 2 6 3 2 5" xfId="17849"/>
    <cellStyle name="Input 2 6 3 2 6" xfId="17850"/>
    <cellStyle name="Input 2 6 3 3" xfId="17851"/>
    <cellStyle name="Input 2 6 3 3 2" xfId="17852"/>
    <cellStyle name="Input 2 6 3 3 2 2" xfId="17853"/>
    <cellStyle name="Input 2 6 3 3 2 3" xfId="17854"/>
    <cellStyle name="Input 2 6 3 3 2 4" xfId="17855"/>
    <cellStyle name="Input 2 6 3 3 2 5" xfId="17856"/>
    <cellStyle name="Input 2 6 3 3 3" xfId="17857"/>
    <cellStyle name="Input 2 6 3 3 4" xfId="17858"/>
    <cellStyle name="Input 2 6 3 3 5" xfId="17859"/>
    <cellStyle name="Input 2 6 3 3 6" xfId="17860"/>
    <cellStyle name="Input 2 6 3 4" xfId="17861"/>
    <cellStyle name="Input 2 6 3 4 2" xfId="17862"/>
    <cellStyle name="Input 2 6 3 4 2 2" xfId="17863"/>
    <cellStyle name="Input 2 6 3 4 2 3" xfId="17864"/>
    <cellStyle name="Input 2 6 3 4 2 4" xfId="17865"/>
    <cellStyle name="Input 2 6 3 4 2 5" xfId="17866"/>
    <cellStyle name="Input 2 6 3 4 3" xfId="17867"/>
    <cellStyle name="Input 2 6 3 4 4" xfId="17868"/>
    <cellStyle name="Input 2 6 3 4 5" xfId="17869"/>
    <cellStyle name="Input 2 6 3 4 6" xfId="17870"/>
    <cellStyle name="Input 2 6 3 5" xfId="17871"/>
    <cellStyle name="Input 2 6 3 5 2" xfId="17872"/>
    <cellStyle name="Input 2 6 3 5 2 2" xfId="17873"/>
    <cellStyle name="Input 2 6 3 5 2 3" xfId="17874"/>
    <cellStyle name="Input 2 6 3 5 2 4" xfId="17875"/>
    <cellStyle name="Input 2 6 3 5 2 5" xfId="17876"/>
    <cellStyle name="Input 2 6 3 5 3" xfId="17877"/>
    <cellStyle name="Input 2 6 3 5 4" xfId="17878"/>
    <cellStyle name="Input 2 6 3 5 5" xfId="17879"/>
    <cellStyle name="Input 2 6 3 5 6" xfId="17880"/>
    <cellStyle name="Input 2 6 3 6" xfId="17881"/>
    <cellStyle name="Input 2 6 3 6 2" xfId="17882"/>
    <cellStyle name="Input 2 6 3 6 3" xfId="17883"/>
    <cellStyle name="Input 2 6 3 6 4" xfId="17884"/>
    <cellStyle name="Input 2 6 3 6 5" xfId="17885"/>
    <cellStyle name="Input 2 6 3 7" xfId="17886"/>
    <cellStyle name="Input 2 6 3 8" xfId="17887"/>
    <cellStyle name="Input 2 6 3 9" xfId="17888"/>
    <cellStyle name="Input 2 6 4" xfId="17889"/>
    <cellStyle name="Input 2 6 4 2" xfId="17890"/>
    <cellStyle name="Input 2 6 4 2 2" xfId="17891"/>
    <cellStyle name="Input 2 6 4 2 3" xfId="17892"/>
    <cellStyle name="Input 2 6 4 2 4" xfId="17893"/>
    <cellStyle name="Input 2 6 4 2 5" xfId="17894"/>
    <cellStyle name="Input 2 6 4 3" xfId="17895"/>
    <cellStyle name="Input 2 6 4 4" xfId="17896"/>
    <cellStyle name="Input 2 6 4 5" xfId="17897"/>
    <cellStyle name="Input 2 6 4 6" xfId="17898"/>
    <cellStyle name="Input 2 6 5" xfId="17899"/>
    <cellStyle name="Input 2 6 5 2" xfId="17900"/>
    <cellStyle name="Input 2 6 5 2 2" xfId="17901"/>
    <cellStyle name="Input 2 6 5 2 3" xfId="17902"/>
    <cellStyle name="Input 2 6 5 2 4" xfId="17903"/>
    <cellStyle name="Input 2 6 5 2 5" xfId="17904"/>
    <cellStyle name="Input 2 6 5 3" xfId="17905"/>
    <cellStyle name="Input 2 6 5 4" xfId="17906"/>
    <cellStyle name="Input 2 6 5 5" xfId="17907"/>
    <cellStyle name="Input 2 6 5 6" xfId="17908"/>
    <cellStyle name="Input 2 6 6" xfId="17909"/>
    <cellStyle name="Input 2 6 6 2" xfId="17910"/>
    <cellStyle name="Input 2 6 6 2 2" xfId="17911"/>
    <cellStyle name="Input 2 6 6 2 3" xfId="17912"/>
    <cellStyle name="Input 2 6 6 2 4" xfId="17913"/>
    <cellStyle name="Input 2 6 6 2 5" xfId="17914"/>
    <cellStyle name="Input 2 6 6 3" xfId="17915"/>
    <cellStyle name="Input 2 6 6 4" xfId="17916"/>
    <cellStyle name="Input 2 6 6 5" xfId="17917"/>
    <cellStyle name="Input 2 6 6 6" xfId="17918"/>
    <cellStyle name="Input 2 6 7" xfId="17919"/>
    <cellStyle name="Input 2 6 7 2" xfId="17920"/>
    <cellStyle name="Input 2 6 7 3" xfId="17921"/>
    <cellStyle name="Input 2 6 7 4" xfId="17922"/>
    <cellStyle name="Input 2 6 7 5" xfId="17923"/>
    <cellStyle name="Input 2 6 8" xfId="17924"/>
    <cellStyle name="Input 2 6 9" xfId="17925"/>
    <cellStyle name="Input 2 7" xfId="17926"/>
    <cellStyle name="Input 2 7 10" xfId="17927"/>
    <cellStyle name="Input 2 7 11" xfId="17928"/>
    <cellStyle name="Input 2 7 2" xfId="17929"/>
    <cellStyle name="Input 2 7 2 10" xfId="17930"/>
    <cellStyle name="Input 2 7 2 2" xfId="17931"/>
    <cellStyle name="Input 2 7 2 2 2" xfId="17932"/>
    <cellStyle name="Input 2 7 2 2 2 2" xfId="17933"/>
    <cellStyle name="Input 2 7 2 2 2 3" xfId="17934"/>
    <cellStyle name="Input 2 7 2 2 2 4" xfId="17935"/>
    <cellStyle name="Input 2 7 2 2 2 5" xfId="17936"/>
    <cellStyle name="Input 2 7 2 2 3" xfId="17937"/>
    <cellStyle name="Input 2 7 2 2 4" xfId="17938"/>
    <cellStyle name="Input 2 7 2 2 5" xfId="17939"/>
    <cellStyle name="Input 2 7 2 2 6" xfId="17940"/>
    <cellStyle name="Input 2 7 2 3" xfId="17941"/>
    <cellStyle name="Input 2 7 2 3 2" xfId="17942"/>
    <cellStyle name="Input 2 7 2 3 2 2" xfId="17943"/>
    <cellStyle name="Input 2 7 2 3 2 3" xfId="17944"/>
    <cellStyle name="Input 2 7 2 3 2 4" xfId="17945"/>
    <cellStyle name="Input 2 7 2 3 2 5" xfId="17946"/>
    <cellStyle name="Input 2 7 2 3 3" xfId="17947"/>
    <cellStyle name="Input 2 7 2 3 4" xfId="17948"/>
    <cellStyle name="Input 2 7 2 3 5" xfId="17949"/>
    <cellStyle name="Input 2 7 2 3 6" xfId="17950"/>
    <cellStyle name="Input 2 7 2 4" xfId="17951"/>
    <cellStyle name="Input 2 7 2 4 2" xfId="17952"/>
    <cellStyle name="Input 2 7 2 4 2 2" xfId="17953"/>
    <cellStyle name="Input 2 7 2 4 2 3" xfId="17954"/>
    <cellStyle name="Input 2 7 2 4 2 4" xfId="17955"/>
    <cellStyle name="Input 2 7 2 4 2 5" xfId="17956"/>
    <cellStyle name="Input 2 7 2 4 3" xfId="17957"/>
    <cellStyle name="Input 2 7 2 4 4" xfId="17958"/>
    <cellStyle name="Input 2 7 2 4 5" xfId="17959"/>
    <cellStyle name="Input 2 7 2 4 6" xfId="17960"/>
    <cellStyle name="Input 2 7 2 5" xfId="17961"/>
    <cellStyle name="Input 2 7 2 5 2" xfId="17962"/>
    <cellStyle name="Input 2 7 2 5 2 2" xfId="17963"/>
    <cellStyle name="Input 2 7 2 5 2 3" xfId="17964"/>
    <cellStyle name="Input 2 7 2 5 2 4" xfId="17965"/>
    <cellStyle name="Input 2 7 2 5 2 5" xfId="17966"/>
    <cellStyle name="Input 2 7 2 5 3" xfId="17967"/>
    <cellStyle name="Input 2 7 2 5 4" xfId="17968"/>
    <cellStyle name="Input 2 7 2 5 5" xfId="17969"/>
    <cellStyle name="Input 2 7 2 5 6" xfId="17970"/>
    <cellStyle name="Input 2 7 2 6" xfId="17971"/>
    <cellStyle name="Input 2 7 2 6 2" xfId="17972"/>
    <cellStyle name="Input 2 7 2 6 3" xfId="17973"/>
    <cellStyle name="Input 2 7 2 6 4" xfId="17974"/>
    <cellStyle name="Input 2 7 2 6 5" xfId="17975"/>
    <cellStyle name="Input 2 7 2 7" xfId="17976"/>
    <cellStyle name="Input 2 7 2 8" xfId="17977"/>
    <cellStyle name="Input 2 7 2 9" xfId="17978"/>
    <cellStyle name="Input 2 7 3" xfId="17979"/>
    <cellStyle name="Input 2 7 3 10" xfId="17980"/>
    <cellStyle name="Input 2 7 3 2" xfId="17981"/>
    <cellStyle name="Input 2 7 3 2 2" xfId="17982"/>
    <cellStyle name="Input 2 7 3 2 2 2" xfId="17983"/>
    <cellStyle name="Input 2 7 3 2 2 3" xfId="17984"/>
    <cellStyle name="Input 2 7 3 2 2 4" xfId="17985"/>
    <cellStyle name="Input 2 7 3 2 2 5" xfId="17986"/>
    <cellStyle name="Input 2 7 3 2 3" xfId="17987"/>
    <cellStyle name="Input 2 7 3 2 4" xfId="17988"/>
    <cellStyle name="Input 2 7 3 2 5" xfId="17989"/>
    <cellStyle name="Input 2 7 3 2 6" xfId="17990"/>
    <cellStyle name="Input 2 7 3 3" xfId="17991"/>
    <cellStyle name="Input 2 7 3 3 2" xfId="17992"/>
    <cellStyle name="Input 2 7 3 3 2 2" xfId="17993"/>
    <cellStyle name="Input 2 7 3 3 2 3" xfId="17994"/>
    <cellStyle name="Input 2 7 3 3 2 4" xfId="17995"/>
    <cellStyle name="Input 2 7 3 3 2 5" xfId="17996"/>
    <cellStyle name="Input 2 7 3 3 3" xfId="17997"/>
    <cellStyle name="Input 2 7 3 3 4" xfId="17998"/>
    <cellStyle name="Input 2 7 3 3 5" xfId="17999"/>
    <cellStyle name="Input 2 7 3 3 6" xfId="18000"/>
    <cellStyle name="Input 2 7 3 4" xfId="18001"/>
    <cellStyle name="Input 2 7 3 4 2" xfId="18002"/>
    <cellStyle name="Input 2 7 3 4 2 2" xfId="18003"/>
    <cellStyle name="Input 2 7 3 4 2 3" xfId="18004"/>
    <cellStyle name="Input 2 7 3 4 2 4" xfId="18005"/>
    <cellStyle name="Input 2 7 3 4 2 5" xfId="18006"/>
    <cellStyle name="Input 2 7 3 4 3" xfId="18007"/>
    <cellStyle name="Input 2 7 3 4 4" xfId="18008"/>
    <cellStyle name="Input 2 7 3 4 5" xfId="18009"/>
    <cellStyle name="Input 2 7 3 4 6" xfId="18010"/>
    <cellStyle name="Input 2 7 3 5" xfId="18011"/>
    <cellStyle name="Input 2 7 3 5 2" xfId="18012"/>
    <cellStyle name="Input 2 7 3 5 2 2" xfId="18013"/>
    <cellStyle name="Input 2 7 3 5 2 3" xfId="18014"/>
    <cellStyle name="Input 2 7 3 5 2 4" xfId="18015"/>
    <cellStyle name="Input 2 7 3 5 2 5" xfId="18016"/>
    <cellStyle name="Input 2 7 3 5 3" xfId="18017"/>
    <cellStyle name="Input 2 7 3 5 4" xfId="18018"/>
    <cellStyle name="Input 2 7 3 5 5" xfId="18019"/>
    <cellStyle name="Input 2 7 3 5 6" xfId="18020"/>
    <cellStyle name="Input 2 7 3 6" xfId="18021"/>
    <cellStyle name="Input 2 7 3 6 2" xfId="18022"/>
    <cellStyle name="Input 2 7 3 6 3" xfId="18023"/>
    <cellStyle name="Input 2 7 3 6 4" xfId="18024"/>
    <cellStyle name="Input 2 7 3 6 5" xfId="18025"/>
    <cellStyle name="Input 2 7 3 7" xfId="18026"/>
    <cellStyle name="Input 2 7 3 8" xfId="18027"/>
    <cellStyle name="Input 2 7 3 9" xfId="18028"/>
    <cellStyle name="Input 2 7 4" xfId="18029"/>
    <cellStyle name="Input 2 7 4 2" xfId="18030"/>
    <cellStyle name="Input 2 7 4 2 2" xfId="18031"/>
    <cellStyle name="Input 2 7 4 2 3" xfId="18032"/>
    <cellStyle name="Input 2 7 4 2 4" xfId="18033"/>
    <cellStyle name="Input 2 7 4 2 5" xfId="18034"/>
    <cellStyle name="Input 2 7 4 3" xfId="18035"/>
    <cellStyle name="Input 2 7 4 4" xfId="18036"/>
    <cellStyle name="Input 2 7 4 5" xfId="18037"/>
    <cellStyle name="Input 2 7 4 6" xfId="18038"/>
    <cellStyle name="Input 2 7 5" xfId="18039"/>
    <cellStyle name="Input 2 7 5 2" xfId="18040"/>
    <cellStyle name="Input 2 7 5 2 2" xfId="18041"/>
    <cellStyle name="Input 2 7 5 2 3" xfId="18042"/>
    <cellStyle name="Input 2 7 5 2 4" xfId="18043"/>
    <cellStyle name="Input 2 7 5 2 5" xfId="18044"/>
    <cellStyle name="Input 2 7 5 3" xfId="18045"/>
    <cellStyle name="Input 2 7 5 4" xfId="18046"/>
    <cellStyle name="Input 2 7 5 5" xfId="18047"/>
    <cellStyle name="Input 2 7 5 6" xfId="18048"/>
    <cellStyle name="Input 2 7 6" xfId="18049"/>
    <cellStyle name="Input 2 7 6 2" xfId="18050"/>
    <cellStyle name="Input 2 7 6 2 2" xfId="18051"/>
    <cellStyle name="Input 2 7 6 2 3" xfId="18052"/>
    <cellStyle name="Input 2 7 6 2 4" xfId="18053"/>
    <cellStyle name="Input 2 7 6 2 5" xfId="18054"/>
    <cellStyle name="Input 2 7 6 3" xfId="18055"/>
    <cellStyle name="Input 2 7 6 4" xfId="18056"/>
    <cellStyle name="Input 2 7 6 5" xfId="18057"/>
    <cellStyle name="Input 2 7 6 6" xfId="18058"/>
    <cellStyle name="Input 2 7 7" xfId="18059"/>
    <cellStyle name="Input 2 7 7 2" xfId="18060"/>
    <cellStyle name="Input 2 7 7 3" xfId="18061"/>
    <cellStyle name="Input 2 7 7 4" xfId="18062"/>
    <cellStyle name="Input 2 7 7 5" xfId="18063"/>
    <cellStyle name="Input 2 7 8" xfId="18064"/>
    <cellStyle name="Input 2 7 9" xfId="18065"/>
    <cellStyle name="Input 2 8" xfId="18066"/>
    <cellStyle name="Input 2 8 10" xfId="18067"/>
    <cellStyle name="Input 2 8 11" xfId="18068"/>
    <cellStyle name="Input 2 8 2" xfId="18069"/>
    <cellStyle name="Input 2 8 2 10" xfId="18070"/>
    <cellStyle name="Input 2 8 2 2" xfId="18071"/>
    <cellStyle name="Input 2 8 2 2 2" xfId="18072"/>
    <cellStyle name="Input 2 8 2 2 2 2" xfId="18073"/>
    <cellStyle name="Input 2 8 2 2 2 3" xfId="18074"/>
    <cellStyle name="Input 2 8 2 2 2 4" xfId="18075"/>
    <cellStyle name="Input 2 8 2 2 2 5" xfId="18076"/>
    <cellStyle name="Input 2 8 2 2 3" xfId="18077"/>
    <cellStyle name="Input 2 8 2 2 4" xfId="18078"/>
    <cellStyle name="Input 2 8 2 2 5" xfId="18079"/>
    <cellStyle name="Input 2 8 2 2 6" xfId="18080"/>
    <cellStyle name="Input 2 8 2 3" xfId="18081"/>
    <cellStyle name="Input 2 8 2 3 2" xfId="18082"/>
    <cellStyle name="Input 2 8 2 3 2 2" xfId="18083"/>
    <cellStyle name="Input 2 8 2 3 2 3" xfId="18084"/>
    <cellStyle name="Input 2 8 2 3 2 4" xfId="18085"/>
    <cellStyle name="Input 2 8 2 3 2 5" xfId="18086"/>
    <cellStyle name="Input 2 8 2 3 3" xfId="18087"/>
    <cellStyle name="Input 2 8 2 3 4" xfId="18088"/>
    <cellStyle name="Input 2 8 2 3 5" xfId="18089"/>
    <cellStyle name="Input 2 8 2 3 6" xfId="18090"/>
    <cellStyle name="Input 2 8 2 4" xfId="18091"/>
    <cellStyle name="Input 2 8 2 4 2" xfId="18092"/>
    <cellStyle name="Input 2 8 2 4 2 2" xfId="18093"/>
    <cellStyle name="Input 2 8 2 4 2 3" xfId="18094"/>
    <cellStyle name="Input 2 8 2 4 2 4" xfId="18095"/>
    <cellStyle name="Input 2 8 2 4 2 5" xfId="18096"/>
    <cellStyle name="Input 2 8 2 4 3" xfId="18097"/>
    <cellStyle name="Input 2 8 2 4 4" xfId="18098"/>
    <cellStyle name="Input 2 8 2 4 5" xfId="18099"/>
    <cellStyle name="Input 2 8 2 4 6" xfId="18100"/>
    <cellStyle name="Input 2 8 2 5" xfId="18101"/>
    <cellStyle name="Input 2 8 2 5 2" xfId="18102"/>
    <cellStyle name="Input 2 8 2 5 2 2" xfId="18103"/>
    <cellStyle name="Input 2 8 2 5 2 3" xfId="18104"/>
    <cellStyle name="Input 2 8 2 5 2 4" xfId="18105"/>
    <cellStyle name="Input 2 8 2 5 2 5" xfId="18106"/>
    <cellStyle name="Input 2 8 2 5 3" xfId="18107"/>
    <cellStyle name="Input 2 8 2 5 4" xfId="18108"/>
    <cellStyle name="Input 2 8 2 5 5" xfId="18109"/>
    <cellStyle name="Input 2 8 2 5 6" xfId="18110"/>
    <cellStyle name="Input 2 8 2 6" xfId="18111"/>
    <cellStyle name="Input 2 8 2 6 2" xfId="18112"/>
    <cellStyle name="Input 2 8 2 6 3" xfId="18113"/>
    <cellStyle name="Input 2 8 2 6 4" xfId="18114"/>
    <cellStyle name="Input 2 8 2 6 5" xfId="18115"/>
    <cellStyle name="Input 2 8 2 7" xfId="18116"/>
    <cellStyle name="Input 2 8 2 8" xfId="18117"/>
    <cellStyle name="Input 2 8 2 9" xfId="18118"/>
    <cellStyle name="Input 2 8 3" xfId="18119"/>
    <cellStyle name="Input 2 8 3 10" xfId="18120"/>
    <cellStyle name="Input 2 8 3 2" xfId="18121"/>
    <cellStyle name="Input 2 8 3 2 2" xfId="18122"/>
    <cellStyle name="Input 2 8 3 2 2 2" xfId="18123"/>
    <cellStyle name="Input 2 8 3 2 2 3" xfId="18124"/>
    <cellStyle name="Input 2 8 3 2 2 4" xfId="18125"/>
    <cellStyle name="Input 2 8 3 2 2 5" xfId="18126"/>
    <cellStyle name="Input 2 8 3 2 3" xfId="18127"/>
    <cellStyle name="Input 2 8 3 2 4" xfId="18128"/>
    <cellStyle name="Input 2 8 3 2 5" xfId="18129"/>
    <cellStyle name="Input 2 8 3 2 6" xfId="18130"/>
    <cellStyle name="Input 2 8 3 3" xfId="18131"/>
    <cellStyle name="Input 2 8 3 3 2" xfId="18132"/>
    <cellStyle name="Input 2 8 3 3 2 2" xfId="18133"/>
    <cellStyle name="Input 2 8 3 3 2 3" xfId="18134"/>
    <cellStyle name="Input 2 8 3 3 2 4" xfId="18135"/>
    <cellStyle name="Input 2 8 3 3 2 5" xfId="18136"/>
    <cellStyle name="Input 2 8 3 3 3" xfId="18137"/>
    <cellStyle name="Input 2 8 3 3 4" xfId="18138"/>
    <cellStyle name="Input 2 8 3 3 5" xfId="18139"/>
    <cellStyle name="Input 2 8 3 3 6" xfId="18140"/>
    <cellStyle name="Input 2 8 3 4" xfId="18141"/>
    <cellStyle name="Input 2 8 3 4 2" xfId="18142"/>
    <cellStyle name="Input 2 8 3 4 2 2" xfId="18143"/>
    <cellStyle name="Input 2 8 3 4 2 3" xfId="18144"/>
    <cellStyle name="Input 2 8 3 4 2 4" xfId="18145"/>
    <cellStyle name="Input 2 8 3 4 2 5" xfId="18146"/>
    <cellStyle name="Input 2 8 3 4 3" xfId="18147"/>
    <cellStyle name="Input 2 8 3 4 4" xfId="18148"/>
    <cellStyle name="Input 2 8 3 4 5" xfId="18149"/>
    <cellStyle name="Input 2 8 3 4 6" xfId="18150"/>
    <cellStyle name="Input 2 8 3 5" xfId="18151"/>
    <cellStyle name="Input 2 8 3 5 2" xfId="18152"/>
    <cellStyle name="Input 2 8 3 5 2 2" xfId="18153"/>
    <cellStyle name="Input 2 8 3 5 2 3" xfId="18154"/>
    <cellStyle name="Input 2 8 3 5 2 4" xfId="18155"/>
    <cellStyle name="Input 2 8 3 5 2 5" xfId="18156"/>
    <cellStyle name="Input 2 8 3 5 3" xfId="18157"/>
    <cellStyle name="Input 2 8 3 5 4" xfId="18158"/>
    <cellStyle name="Input 2 8 3 5 5" xfId="18159"/>
    <cellStyle name="Input 2 8 3 5 6" xfId="18160"/>
    <cellStyle name="Input 2 8 3 6" xfId="18161"/>
    <cellStyle name="Input 2 8 3 6 2" xfId="18162"/>
    <cellStyle name="Input 2 8 3 6 3" xfId="18163"/>
    <cellStyle name="Input 2 8 3 6 4" xfId="18164"/>
    <cellStyle name="Input 2 8 3 6 5" xfId="18165"/>
    <cellStyle name="Input 2 8 3 7" xfId="18166"/>
    <cellStyle name="Input 2 8 3 8" xfId="18167"/>
    <cellStyle name="Input 2 8 3 9" xfId="18168"/>
    <cellStyle name="Input 2 8 4" xfId="18169"/>
    <cellStyle name="Input 2 8 4 2" xfId="18170"/>
    <cellStyle name="Input 2 8 4 2 2" xfId="18171"/>
    <cellStyle name="Input 2 8 4 2 3" xfId="18172"/>
    <cellStyle name="Input 2 8 4 2 4" xfId="18173"/>
    <cellStyle name="Input 2 8 4 2 5" xfId="18174"/>
    <cellStyle name="Input 2 8 4 3" xfId="18175"/>
    <cellStyle name="Input 2 8 4 4" xfId="18176"/>
    <cellStyle name="Input 2 8 4 5" xfId="18177"/>
    <cellStyle name="Input 2 8 4 6" xfId="18178"/>
    <cellStyle name="Input 2 8 5" xfId="18179"/>
    <cellStyle name="Input 2 8 5 2" xfId="18180"/>
    <cellStyle name="Input 2 8 5 2 2" xfId="18181"/>
    <cellStyle name="Input 2 8 5 2 3" xfId="18182"/>
    <cellStyle name="Input 2 8 5 2 4" xfId="18183"/>
    <cellStyle name="Input 2 8 5 2 5" xfId="18184"/>
    <cellStyle name="Input 2 8 5 3" xfId="18185"/>
    <cellStyle name="Input 2 8 5 4" xfId="18186"/>
    <cellStyle name="Input 2 8 5 5" xfId="18187"/>
    <cellStyle name="Input 2 8 5 6" xfId="18188"/>
    <cellStyle name="Input 2 8 6" xfId="18189"/>
    <cellStyle name="Input 2 8 6 2" xfId="18190"/>
    <cellStyle name="Input 2 8 6 2 2" xfId="18191"/>
    <cellStyle name="Input 2 8 6 2 3" xfId="18192"/>
    <cellStyle name="Input 2 8 6 2 4" xfId="18193"/>
    <cellStyle name="Input 2 8 6 2 5" xfId="18194"/>
    <cellStyle name="Input 2 8 6 3" xfId="18195"/>
    <cellStyle name="Input 2 8 6 4" xfId="18196"/>
    <cellStyle name="Input 2 8 6 5" xfId="18197"/>
    <cellStyle name="Input 2 8 6 6" xfId="18198"/>
    <cellStyle name="Input 2 8 7" xfId="18199"/>
    <cellStyle name="Input 2 8 7 2" xfId="18200"/>
    <cellStyle name="Input 2 8 7 3" xfId="18201"/>
    <cellStyle name="Input 2 8 7 4" xfId="18202"/>
    <cellStyle name="Input 2 8 7 5" xfId="18203"/>
    <cellStyle name="Input 2 8 8" xfId="18204"/>
    <cellStyle name="Input 2 8 9" xfId="18205"/>
    <cellStyle name="Input 2 9" xfId="18206"/>
    <cellStyle name="Input 2 9 10" xfId="18207"/>
    <cellStyle name="Input 2 9 2" xfId="18208"/>
    <cellStyle name="Input 2 9 2 2" xfId="18209"/>
    <cellStyle name="Input 2 9 2 2 2" xfId="18210"/>
    <cellStyle name="Input 2 9 2 2 3" xfId="18211"/>
    <cellStyle name="Input 2 9 2 2 4" xfId="18212"/>
    <cellStyle name="Input 2 9 2 2 5" xfId="18213"/>
    <cellStyle name="Input 2 9 2 3" xfId="18214"/>
    <cellStyle name="Input 2 9 2 4" xfId="18215"/>
    <cellStyle name="Input 2 9 2 5" xfId="18216"/>
    <cellStyle name="Input 2 9 2 6" xfId="18217"/>
    <cellStyle name="Input 2 9 3" xfId="18218"/>
    <cellStyle name="Input 2 9 3 2" xfId="18219"/>
    <cellStyle name="Input 2 9 3 2 2" xfId="18220"/>
    <cellStyle name="Input 2 9 3 2 3" xfId="18221"/>
    <cellStyle name="Input 2 9 3 2 4" xfId="18222"/>
    <cellStyle name="Input 2 9 3 2 5" xfId="18223"/>
    <cellStyle name="Input 2 9 3 3" xfId="18224"/>
    <cellStyle name="Input 2 9 3 4" xfId="18225"/>
    <cellStyle name="Input 2 9 3 5" xfId="18226"/>
    <cellStyle name="Input 2 9 3 6" xfId="18227"/>
    <cellStyle name="Input 2 9 4" xfId="18228"/>
    <cellStyle name="Input 2 9 4 2" xfId="18229"/>
    <cellStyle name="Input 2 9 4 2 2" xfId="18230"/>
    <cellStyle name="Input 2 9 4 2 3" xfId="18231"/>
    <cellStyle name="Input 2 9 4 2 4" xfId="18232"/>
    <cellStyle name="Input 2 9 4 2 5" xfId="18233"/>
    <cellStyle name="Input 2 9 4 3" xfId="18234"/>
    <cellStyle name="Input 2 9 4 4" xfId="18235"/>
    <cellStyle name="Input 2 9 4 5" xfId="18236"/>
    <cellStyle name="Input 2 9 4 6" xfId="18237"/>
    <cellStyle name="Input 2 9 5" xfId="18238"/>
    <cellStyle name="Input 2 9 5 2" xfId="18239"/>
    <cellStyle name="Input 2 9 5 2 2" xfId="18240"/>
    <cellStyle name="Input 2 9 5 2 3" xfId="18241"/>
    <cellStyle name="Input 2 9 5 2 4" xfId="18242"/>
    <cellStyle name="Input 2 9 5 2 5" xfId="18243"/>
    <cellStyle name="Input 2 9 5 3" xfId="18244"/>
    <cellStyle name="Input 2 9 5 4" xfId="18245"/>
    <cellStyle name="Input 2 9 5 5" xfId="18246"/>
    <cellStyle name="Input 2 9 5 6" xfId="18247"/>
    <cellStyle name="Input 2 9 6" xfId="18248"/>
    <cellStyle name="Input 2 9 6 2" xfId="18249"/>
    <cellStyle name="Input 2 9 6 3" xfId="18250"/>
    <cellStyle name="Input 2 9 6 4" xfId="18251"/>
    <cellStyle name="Input 2 9 6 5" xfId="18252"/>
    <cellStyle name="Input 2 9 7" xfId="18253"/>
    <cellStyle name="Input 2 9 8" xfId="18254"/>
    <cellStyle name="Input 2 9 9" xfId="18255"/>
    <cellStyle name="Input 20" xfId="1937"/>
    <cellStyle name="Input 21" xfId="1938"/>
    <cellStyle name="Input 22" xfId="1939"/>
    <cellStyle name="Input 23" xfId="1940"/>
    <cellStyle name="Input 24" xfId="1941"/>
    <cellStyle name="Input 25" xfId="1942"/>
    <cellStyle name="Input 26" xfId="1943"/>
    <cellStyle name="Input 27" xfId="1944"/>
    <cellStyle name="Input 28" xfId="1945"/>
    <cellStyle name="Input 29" xfId="1946"/>
    <cellStyle name="Input 3" xfId="1947"/>
    <cellStyle name="Input 30" xfId="1948"/>
    <cellStyle name="Input 31" xfId="1949"/>
    <cellStyle name="Input 32" xfId="1950"/>
    <cellStyle name="Input 33" xfId="1951"/>
    <cellStyle name="Input 34" xfId="1952"/>
    <cellStyle name="Input 35" xfId="1953"/>
    <cellStyle name="Input 36" xfId="1954"/>
    <cellStyle name="Input 37" xfId="1955"/>
    <cellStyle name="Input 38" xfId="1956"/>
    <cellStyle name="Input 39" xfId="1957"/>
    <cellStyle name="Input 4" xfId="1958"/>
    <cellStyle name="Input 40" xfId="1959"/>
    <cellStyle name="Input 41" xfId="1960"/>
    <cellStyle name="Input 42" xfId="1961"/>
    <cellStyle name="Input 43" xfId="1962"/>
    <cellStyle name="Input 44" xfId="1963"/>
    <cellStyle name="Input 45" xfId="1964"/>
    <cellStyle name="Input 46" xfId="1965"/>
    <cellStyle name="Input 47" xfId="1966"/>
    <cellStyle name="Input 48" xfId="1967"/>
    <cellStyle name="Input 48 2" xfId="4036"/>
    <cellStyle name="Input 48 2 2" xfId="8558"/>
    <cellStyle name="Input 48 3" xfId="4022"/>
    <cellStyle name="Input 48 3 2" xfId="8544"/>
    <cellStyle name="Input 48 4" xfId="4000"/>
    <cellStyle name="Input 48 4 2" xfId="8522"/>
    <cellStyle name="Input 48 5" xfId="4013"/>
    <cellStyle name="Input 48 5 2" xfId="8535"/>
    <cellStyle name="Input 48 6" xfId="5452"/>
    <cellStyle name="Input 48 6 2" xfId="9974"/>
    <cellStyle name="Input 48 7" xfId="5458"/>
    <cellStyle name="Input 48 7 2" xfId="9980"/>
    <cellStyle name="Input 48 8" xfId="8234"/>
    <cellStyle name="Input 49" xfId="1968"/>
    <cellStyle name="Input 49 2" xfId="4037"/>
    <cellStyle name="Input 49 2 2" xfId="8559"/>
    <cellStyle name="Input 49 3" xfId="4023"/>
    <cellStyle name="Input 49 3 2" xfId="8545"/>
    <cellStyle name="Input 49 4" xfId="4001"/>
    <cellStyle name="Input 49 4 2" xfId="8523"/>
    <cellStyle name="Input 49 5" xfId="4012"/>
    <cellStyle name="Input 49 5 2" xfId="8534"/>
    <cellStyle name="Input 49 6" xfId="5451"/>
    <cellStyle name="Input 49 6 2" xfId="9973"/>
    <cellStyle name="Input 49 7" xfId="5457"/>
    <cellStyle name="Input 49 7 2" xfId="9979"/>
    <cellStyle name="Input 49 8" xfId="7225"/>
    <cellStyle name="Input 49 8 2" xfId="10287"/>
    <cellStyle name="Input 49 9" xfId="8235"/>
    <cellStyle name="Input 5" xfId="1969"/>
    <cellStyle name="Input 50" xfId="1970"/>
    <cellStyle name="Input 50 2" xfId="4038"/>
    <cellStyle name="Input 50 2 2" xfId="8560"/>
    <cellStyle name="Input 50 3" xfId="4024"/>
    <cellStyle name="Input 50 3 2" xfId="8546"/>
    <cellStyle name="Input 50 4" xfId="4720"/>
    <cellStyle name="Input 50 4 2" xfId="9242"/>
    <cellStyle name="Input 50 5" xfId="4011"/>
    <cellStyle name="Input 50 5 2" xfId="8533"/>
    <cellStyle name="Input 50 6" xfId="5450"/>
    <cellStyle name="Input 50 6 2" xfId="9972"/>
    <cellStyle name="Input 50 7" xfId="4963"/>
    <cellStyle name="Input 50 7 2" xfId="9485"/>
    <cellStyle name="Input 50 8" xfId="7226"/>
    <cellStyle name="Input 50 8 2" xfId="10288"/>
    <cellStyle name="Input 50 9" xfId="8236"/>
    <cellStyle name="Input 51" xfId="1971"/>
    <cellStyle name="Input 51 2" xfId="4039"/>
    <cellStyle name="Input 51 2 2" xfId="8561"/>
    <cellStyle name="Input 51 3" xfId="4025"/>
    <cellStyle name="Input 51 3 2" xfId="8547"/>
    <cellStyle name="Input 51 4" xfId="4002"/>
    <cellStyle name="Input 51 4 2" xfId="8524"/>
    <cellStyle name="Input 51 5" xfId="4010"/>
    <cellStyle name="Input 51 5 2" xfId="8532"/>
    <cellStyle name="Input 51 6" xfId="5449"/>
    <cellStyle name="Input 51 6 2" xfId="9971"/>
    <cellStyle name="Input 51 7" xfId="5456"/>
    <cellStyle name="Input 51 7 2" xfId="9978"/>
    <cellStyle name="Input 51 8" xfId="7227"/>
    <cellStyle name="Input 51 8 2" xfId="10289"/>
    <cellStyle name="Input 51 9" xfId="8237"/>
    <cellStyle name="Input 52" xfId="1972"/>
    <cellStyle name="Input 52 2" xfId="4040"/>
    <cellStyle name="Input 52 2 2" xfId="8562"/>
    <cellStyle name="Input 52 3" xfId="4729"/>
    <cellStyle name="Input 52 3 2" xfId="9251"/>
    <cellStyle name="Input 52 4" xfId="4003"/>
    <cellStyle name="Input 52 4 2" xfId="8525"/>
    <cellStyle name="Input 52 5" xfId="4009"/>
    <cellStyle name="Input 52 5 2" xfId="8531"/>
    <cellStyle name="Input 52 6" xfId="5448"/>
    <cellStyle name="Input 52 6 2" xfId="9970"/>
    <cellStyle name="Input 52 7" xfId="5455"/>
    <cellStyle name="Input 52 7 2" xfId="9977"/>
    <cellStyle name="Input 52 8" xfId="7228"/>
    <cellStyle name="Input 52 8 2" xfId="10290"/>
    <cellStyle name="Input 52 9" xfId="8238"/>
    <cellStyle name="Input 53" xfId="1973"/>
    <cellStyle name="Input 53 2" xfId="4041"/>
    <cellStyle name="Input 53 2 2" xfId="8563"/>
    <cellStyle name="Input 53 3" xfId="4026"/>
    <cellStyle name="Input 53 3 2" xfId="8548"/>
    <cellStyle name="Input 53 4" xfId="4004"/>
    <cellStyle name="Input 53 4 2" xfId="8526"/>
    <cellStyle name="Input 53 5" xfId="4008"/>
    <cellStyle name="Input 53 5 2" xfId="8530"/>
    <cellStyle name="Input 53 6" xfId="5447"/>
    <cellStyle name="Input 53 6 2" xfId="9969"/>
    <cellStyle name="Input 53 7" xfId="5454"/>
    <cellStyle name="Input 53 7 2" xfId="9976"/>
    <cellStyle name="Input 53 8" xfId="8239"/>
    <cellStyle name="Input 54" xfId="1974"/>
    <cellStyle name="Input 54 2" xfId="4042"/>
    <cellStyle name="Input 54 2 2" xfId="8564"/>
    <cellStyle name="Input 54 3" xfId="4027"/>
    <cellStyle name="Input 54 3 2" xfId="8549"/>
    <cellStyle name="Input 54 4" xfId="4719"/>
    <cellStyle name="Input 54 4 2" xfId="9241"/>
    <cellStyle name="Input 54 5" xfId="4007"/>
    <cellStyle name="Input 54 5 2" xfId="8529"/>
    <cellStyle name="Input 54 6" xfId="5446"/>
    <cellStyle name="Input 54 6 2" xfId="9968"/>
    <cellStyle name="Input 54 7" xfId="5453"/>
    <cellStyle name="Input 54 7 2" xfId="9975"/>
    <cellStyle name="Input 54 8" xfId="8240"/>
    <cellStyle name="Input 55" xfId="1975"/>
    <cellStyle name="Input 55 2" xfId="4043"/>
    <cellStyle name="Input 55 2 2" xfId="8565"/>
    <cellStyle name="Input 55 3" xfId="4726"/>
    <cellStyle name="Input 55 3 2" xfId="9248"/>
    <cellStyle name="Input 55 4" xfId="4005"/>
    <cellStyle name="Input 55 4 2" xfId="8527"/>
    <cellStyle name="Input 55 5" xfId="4006"/>
    <cellStyle name="Input 55 5 2" xfId="8528"/>
    <cellStyle name="Input 55 6" xfId="5445"/>
    <cellStyle name="Input 55 6 2" xfId="9967"/>
    <cellStyle name="Input 55 7" xfId="5476"/>
    <cellStyle name="Input 55 7 2" xfId="9998"/>
    <cellStyle name="Input 55 8" xfId="8241"/>
    <cellStyle name="Input 56" xfId="6199"/>
    <cellStyle name="Input 56 2" xfId="10007"/>
    <cellStyle name="Input 57" xfId="6200"/>
    <cellStyle name="Input 57 2" xfId="10008"/>
    <cellStyle name="Input 58" xfId="6201"/>
    <cellStyle name="Input 58 2" xfId="10009"/>
    <cellStyle name="Input 59" xfId="6202"/>
    <cellStyle name="Input 59 2" xfId="10010"/>
    <cellStyle name="Input 6" xfId="1976"/>
    <cellStyle name="Input 60" xfId="6203"/>
    <cellStyle name="Input 60 2" xfId="10011"/>
    <cellStyle name="Input 61" xfId="6204"/>
    <cellStyle name="Input 61 2" xfId="10012"/>
    <cellStyle name="Input 62" xfId="6205"/>
    <cellStyle name="Input 62 2" xfId="10013"/>
    <cellStyle name="Input 63" xfId="6206"/>
    <cellStyle name="Input 63 2" xfId="10014"/>
    <cellStyle name="Input 64" xfId="30981"/>
    <cellStyle name="Input 7" xfId="1977"/>
    <cellStyle name="Input 8" xfId="1978"/>
    <cellStyle name="Input 9" xfId="1979"/>
    <cellStyle name="Input, 0 dec" xfId="18256"/>
    <cellStyle name="Input2" xfId="18257"/>
    <cellStyle name="Input3" xfId="18258"/>
    <cellStyle name="Input3 10" xfId="18259"/>
    <cellStyle name="Input3 11" xfId="18260"/>
    <cellStyle name="Input3 2" xfId="18261"/>
    <cellStyle name="Input3 2 10" xfId="18262"/>
    <cellStyle name="Input3 2 11" xfId="18263"/>
    <cellStyle name="Input3 2 2" xfId="18264"/>
    <cellStyle name="Input3 2 2 10" xfId="18265"/>
    <cellStyle name="Input3 2 2 2" xfId="18266"/>
    <cellStyle name="Input3 2 2 2 2" xfId="18267"/>
    <cellStyle name="Input3 2 2 2 2 2" xfId="18268"/>
    <cellStyle name="Input3 2 2 2 2 3" xfId="18269"/>
    <cellStyle name="Input3 2 2 2 2 4" xfId="18270"/>
    <cellStyle name="Input3 2 2 2 2 5" xfId="18271"/>
    <cellStyle name="Input3 2 2 2 3" xfId="18272"/>
    <cellStyle name="Input3 2 2 2 4" xfId="18273"/>
    <cellStyle name="Input3 2 2 2 5" xfId="18274"/>
    <cellStyle name="Input3 2 2 2 6" xfId="18275"/>
    <cellStyle name="Input3 2 2 3" xfId="18276"/>
    <cellStyle name="Input3 2 2 3 2" xfId="18277"/>
    <cellStyle name="Input3 2 2 3 2 2" xfId="18278"/>
    <cellStyle name="Input3 2 2 3 2 3" xfId="18279"/>
    <cellStyle name="Input3 2 2 3 2 4" xfId="18280"/>
    <cellStyle name="Input3 2 2 3 2 5" xfId="18281"/>
    <cellStyle name="Input3 2 2 3 3" xfId="18282"/>
    <cellStyle name="Input3 2 2 3 4" xfId="18283"/>
    <cellStyle name="Input3 2 2 3 5" xfId="18284"/>
    <cellStyle name="Input3 2 2 3 6" xfId="18285"/>
    <cellStyle name="Input3 2 2 4" xfId="18286"/>
    <cellStyle name="Input3 2 2 4 2" xfId="18287"/>
    <cellStyle name="Input3 2 2 4 2 2" xfId="18288"/>
    <cellStyle name="Input3 2 2 4 2 3" xfId="18289"/>
    <cellStyle name="Input3 2 2 4 2 4" xfId="18290"/>
    <cellStyle name="Input3 2 2 4 2 5" xfId="18291"/>
    <cellStyle name="Input3 2 2 4 3" xfId="18292"/>
    <cellStyle name="Input3 2 2 4 4" xfId="18293"/>
    <cellStyle name="Input3 2 2 4 5" xfId="18294"/>
    <cellStyle name="Input3 2 2 4 6" xfId="18295"/>
    <cellStyle name="Input3 2 2 5" xfId="18296"/>
    <cellStyle name="Input3 2 2 5 2" xfId="18297"/>
    <cellStyle name="Input3 2 2 5 2 2" xfId="18298"/>
    <cellStyle name="Input3 2 2 5 2 3" xfId="18299"/>
    <cellStyle name="Input3 2 2 5 2 4" xfId="18300"/>
    <cellStyle name="Input3 2 2 5 2 5" xfId="18301"/>
    <cellStyle name="Input3 2 2 5 3" xfId="18302"/>
    <cellStyle name="Input3 2 2 5 4" xfId="18303"/>
    <cellStyle name="Input3 2 2 5 5" xfId="18304"/>
    <cellStyle name="Input3 2 2 5 6" xfId="18305"/>
    <cellStyle name="Input3 2 2 6" xfId="18306"/>
    <cellStyle name="Input3 2 2 6 2" xfId="18307"/>
    <cellStyle name="Input3 2 2 6 3" xfId="18308"/>
    <cellStyle name="Input3 2 2 6 4" xfId="18309"/>
    <cellStyle name="Input3 2 2 6 5" xfId="18310"/>
    <cellStyle name="Input3 2 2 7" xfId="18311"/>
    <cellStyle name="Input3 2 2 8" xfId="18312"/>
    <cellStyle name="Input3 2 2 9" xfId="18313"/>
    <cellStyle name="Input3 2 3" xfId="18314"/>
    <cellStyle name="Input3 2 3 10" xfId="18315"/>
    <cellStyle name="Input3 2 3 2" xfId="18316"/>
    <cellStyle name="Input3 2 3 2 2" xfId="18317"/>
    <cellStyle name="Input3 2 3 2 2 2" xfId="18318"/>
    <cellStyle name="Input3 2 3 2 2 3" xfId="18319"/>
    <cellStyle name="Input3 2 3 2 2 4" xfId="18320"/>
    <cellStyle name="Input3 2 3 2 2 5" xfId="18321"/>
    <cellStyle name="Input3 2 3 2 3" xfId="18322"/>
    <cellStyle name="Input3 2 3 2 4" xfId="18323"/>
    <cellStyle name="Input3 2 3 2 5" xfId="18324"/>
    <cellStyle name="Input3 2 3 2 6" xfId="18325"/>
    <cellStyle name="Input3 2 3 3" xfId="18326"/>
    <cellStyle name="Input3 2 3 3 2" xfId="18327"/>
    <cellStyle name="Input3 2 3 3 2 2" xfId="18328"/>
    <cellStyle name="Input3 2 3 3 2 3" xfId="18329"/>
    <cellStyle name="Input3 2 3 3 2 4" xfId="18330"/>
    <cellStyle name="Input3 2 3 3 2 5" xfId="18331"/>
    <cellStyle name="Input3 2 3 3 3" xfId="18332"/>
    <cellStyle name="Input3 2 3 3 4" xfId="18333"/>
    <cellStyle name="Input3 2 3 3 5" xfId="18334"/>
    <cellStyle name="Input3 2 3 3 6" xfId="18335"/>
    <cellStyle name="Input3 2 3 4" xfId="18336"/>
    <cellStyle name="Input3 2 3 4 2" xfId="18337"/>
    <cellStyle name="Input3 2 3 4 2 2" xfId="18338"/>
    <cellStyle name="Input3 2 3 4 2 3" xfId="18339"/>
    <cellStyle name="Input3 2 3 4 2 4" xfId="18340"/>
    <cellStyle name="Input3 2 3 4 2 5" xfId="18341"/>
    <cellStyle name="Input3 2 3 4 3" xfId="18342"/>
    <cellStyle name="Input3 2 3 4 4" xfId="18343"/>
    <cellStyle name="Input3 2 3 4 5" xfId="18344"/>
    <cellStyle name="Input3 2 3 4 6" xfId="18345"/>
    <cellStyle name="Input3 2 3 5" xfId="18346"/>
    <cellStyle name="Input3 2 3 5 2" xfId="18347"/>
    <cellStyle name="Input3 2 3 5 2 2" xfId="18348"/>
    <cellStyle name="Input3 2 3 5 2 3" xfId="18349"/>
    <cellStyle name="Input3 2 3 5 2 4" xfId="18350"/>
    <cellStyle name="Input3 2 3 5 2 5" xfId="18351"/>
    <cellStyle name="Input3 2 3 5 3" xfId="18352"/>
    <cellStyle name="Input3 2 3 5 4" xfId="18353"/>
    <cellStyle name="Input3 2 3 5 5" xfId="18354"/>
    <cellStyle name="Input3 2 3 5 6" xfId="18355"/>
    <cellStyle name="Input3 2 3 6" xfId="18356"/>
    <cellStyle name="Input3 2 3 6 2" xfId="18357"/>
    <cellStyle name="Input3 2 3 6 3" xfId="18358"/>
    <cellStyle name="Input3 2 3 6 4" xfId="18359"/>
    <cellStyle name="Input3 2 3 6 5" xfId="18360"/>
    <cellStyle name="Input3 2 3 7" xfId="18361"/>
    <cellStyle name="Input3 2 3 8" xfId="18362"/>
    <cellStyle name="Input3 2 3 9" xfId="18363"/>
    <cellStyle name="Input3 2 4" xfId="18364"/>
    <cellStyle name="Input3 2 4 2" xfId="18365"/>
    <cellStyle name="Input3 2 4 2 2" xfId="18366"/>
    <cellStyle name="Input3 2 4 2 3" xfId="18367"/>
    <cellStyle name="Input3 2 4 2 4" xfId="18368"/>
    <cellStyle name="Input3 2 4 2 5" xfId="18369"/>
    <cellStyle name="Input3 2 4 3" xfId="18370"/>
    <cellStyle name="Input3 2 4 4" xfId="18371"/>
    <cellStyle name="Input3 2 4 5" xfId="18372"/>
    <cellStyle name="Input3 2 4 6" xfId="18373"/>
    <cellStyle name="Input3 2 5" xfId="18374"/>
    <cellStyle name="Input3 2 5 2" xfId="18375"/>
    <cellStyle name="Input3 2 5 2 2" xfId="18376"/>
    <cellStyle name="Input3 2 5 2 3" xfId="18377"/>
    <cellStyle name="Input3 2 5 2 4" xfId="18378"/>
    <cellStyle name="Input3 2 5 2 5" xfId="18379"/>
    <cellStyle name="Input3 2 5 3" xfId="18380"/>
    <cellStyle name="Input3 2 5 4" xfId="18381"/>
    <cellStyle name="Input3 2 5 5" xfId="18382"/>
    <cellStyle name="Input3 2 5 6" xfId="18383"/>
    <cellStyle name="Input3 2 6" xfId="18384"/>
    <cellStyle name="Input3 2 6 2" xfId="18385"/>
    <cellStyle name="Input3 2 6 2 2" xfId="18386"/>
    <cellStyle name="Input3 2 6 2 3" xfId="18387"/>
    <cellStyle name="Input3 2 6 2 4" xfId="18388"/>
    <cellStyle name="Input3 2 6 2 5" xfId="18389"/>
    <cellStyle name="Input3 2 6 3" xfId="18390"/>
    <cellStyle name="Input3 2 6 4" xfId="18391"/>
    <cellStyle name="Input3 2 6 5" xfId="18392"/>
    <cellStyle name="Input3 2 6 6" xfId="18393"/>
    <cellStyle name="Input3 2 7" xfId="18394"/>
    <cellStyle name="Input3 2 7 2" xfId="18395"/>
    <cellStyle name="Input3 2 7 3" xfId="18396"/>
    <cellStyle name="Input3 2 7 4" xfId="18397"/>
    <cellStyle name="Input3 2 7 5" xfId="18398"/>
    <cellStyle name="Input3 2 8" xfId="18399"/>
    <cellStyle name="Input3 2 9" xfId="18400"/>
    <cellStyle name="Input3 3" xfId="18401"/>
    <cellStyle name="Input3 3 10" xfId="18402"/>
    <cellStyle name="Input3 3 11" xfId="18403"/>
    <cellStyle name="Input3 3 2" xfId="18404"/>
    <cellStyle name="Input3 3 2 10" xfId="18405"/>
    <cellStyle name="Input3 3 2 2" xfId="18406"/>
    <cellStyle name="Input3 3 2 2 2" xfId="18407"/>
    <cellStyle name="Input3 3 2 2 2 2" xfId="18408"/>
    <cellStyle name="Input3 3 2 2 2 3" xfId="18409"/>
    <cellStyle name="Input3 3 2 2 2 4" xfId="18410"/>
    <cellStyle name="Input3 3 2 2 2 5" xfId="18411"/>
    <cellStyle name="Input3 3 2 2 3" xfId="18412"/>
    <cellStyle name="Input3 3 2 2 4" xfId="18413"/>
    <cellStyle name="Input3 3 2 2 5" xfId="18414"/>
    <cellStyle name="Input3 3 2 2 6" xfId="18415"/>
    <cellStyle name="Input3 3 2 3" xfId="18416"/>
    <cellStyle name="Input3 3 2 3 2" xfId="18417"/>
    <cellStyle name="Input3 3 2 3 2 2" xfId="18418"/>
    <cellStyle name="Input3 3 2 3 2 3" xfId="18419"/>
    <cellStyle name="Input3 3 2 3 2 4" xfId="18420"/>
    <cellStyle name="Input3 3 2 3 2 5" xfId="18421"/>
    <cellStyle name="Input3 3 2 3 3" xfId="18422"/>
    <cellStyle name="Input3 3 2 3 4" xfId="18423"/>
    <cellStyle name="Input3 3 2 3 5" xfId="18424"/>
    <cellStyle name="Input3 3 2 3 6" xfId="18425"/>
    <cellStyle name="Input3 3 2 4" xfId="18426"/>
    <cellStyle name="Input3 3 2 4 2" xfId="18427"/>
    <cellStyle name="Input3 3 2 4 2 2" xfId="18428"/>
    <cellStyle name="Input3 3 2 4 2 3" xfId="18429"/>
    <cellStyle name="Input3 3 2 4 2 4" xfId="18430"/>
    <cellStyle name="Input3 3 2 4 2 5" xfId="18431"/>
    <cellStyle name="Input3 3 2 4 3" xfId="18432"/>
    <cellStyle name="Input3 3 2 4 4" xfId="18433"/>
    <cellStyle name="Input3 3 2 4 5" xfId="18434"/>
    <cellStyle name="Input3 3 2 4 6" xfId="18435"/>
    <cellStyle name="Input3 3 2 5" xfId="18436"/>
    <cellStyle name="Input3 3 2 5 2" xfId="18437"/>
    <cellStyle name="Input3 3 2 5 2 2" xfId="18438"/>
    <cellStyle name="Input3 3 2 5 2 3" xfId="18439"/>
    <cellStyle name="Input3 3 2 5 2 4" xfId="18440"/>
    <cellStyle name="Input3 3 2 5 2 5" xfId="18441"/>
    <cellStyle name="Input3 3 2 5 3" xfId="18442"/>
    <cellStyle name="Input3 3 2 5 4" xfId="18443"/>
    <cellStyle name="Input3 3 2 5 5" xfId="18444"/>
    <cellStyle name="Input3 3 2 5 6" xfId="18445"/>
    <cellStyle name="Input3 3 2 6" xfId="18446"/>
    <cellStyle name="Input3 3 2 6 2" xfId="18447"/>
    <cellStyle name="Input3 3 2 6 3" xfId="18448"/>
    <cellStyle name="Input3 3 2 6 4" xfId="18449"/>
    <cellStyle name="Input3 3 2 6 5" xfId="18450"/>
    <cellStyle name="Input3 3 2 7" xfId="18451"/>
    <cellStyle name="Input3 3 2 8" xfId="18452"/>
    <cellStyle name="Input3 3 2 9" xfId="18453"/>
    <cellStyle name="Input3 3 3" xfId="18454"/>
    <cellStyle name="Input3 3 3 10" xfId="18455"/>
    <cellStyle name="Input3 3 3 2" xfId="18456"/>
    <cellStyle name="Input3 3 3 2 2" xfId="18457"/>
    <cellStyle name="Input3 3 3 2 2 2" xfId="18458"/>
    <cellStyle name="Input3 3 3 2 2 3" xfId="18459"/>
    <cellStyle name="Input3 3 3 2 2 4" xfId="18460"/>
    <cellStyle name="Input3 3 3 2 2 5" xfId="18461"/>
    <cellStyle name="Input3 3 3 2 3" xfId="18462"/>
    <cellStyle name="Input3 3 3 2 4" xfId="18463"/>
    <cellStyle name="Input3 3 3 2 5" xfId="18464"/>
    <cellStyle name="Input3 3 3 2 6" xfId="18465"/>
    <cellStyle name="Input3 3 3 3" xfId="18466"/>
    <cellStyle name="Input3 3 3 3 2" xfId="18467"/>
    <cellStyle name="Input3 3 3 3 2 2" xfId="18468"/>
    <cellStyle name="Input3 3 3 3 2 3" xfId="18469"/>
    <cellStyle name="Input3 3 3 3 2 4" xfId="18470"/>
    <cellStyle name="Input3 3 3 3 2 5" xfId="18471"/>
    <cellStyle name="Input3 3 3 3 3" xfId="18472"/>
    <cellStyle name="Input3 3 3 3 4" xfId="18473"/>
    <cellStyle name="Input3 3 3 3 5" xfId="18474"/>
    <cellStyle name="Input3 3 3 3 6" xfId="18475"/>
    <cellStyle name="Input3 3 3 4" xfId="18476"/>
    <cellStyle name="Input3 3 3 4 2" xfId="18477"/>
    <cellStyle name="Input3 3 3 4 2 2" xfId="18478"/>
    <cellStyle name="Input3 3 3 4 2 3" xfId="18479"/>
    <cellStyle name="Input3 3 3 4 2 4" xfId="18480"/>
    <cellStyle name="Input3 3 3 4 2 5" xfId="18481"/>
    <cellStyle name="Input3 3 3 4 3" xfId="18482"/>
    <cellStyle name="Input3 3 3 4 4" xfId="18483"/>
    <cellStyle name="Input3 3 3 4 5" xfId="18484"/>
    <cellStyle name="Input3 3 3 4 6" xfId="18485"/>
    <cellStyle name="Input3 3 3 5" xfId="18486"/>
    <cellStyle name="Input3 3 3 5 2" xfId="18487"/>
    <cellStyle name="Input3 3 3 5 2 2" xfId="18488"/>
    <cellStyle name="Input3 3 3 5 2 3" xfId="18489"/>
    <cellStyle name="Input3 3 3 5 2 4" xfId="18490"/>
    <cellStyle name="Input3 3 3 5 2 5" xfId="18491"/>
    <cellStyle name="Input3 3 3 5 3" xfId="18492"/>
    <cellStyle name="Input3 3 3 5 4" xfId="18493"/>
    <cellStyle name="Input3 3 3 5 5" xfId="18494"/>
    <cellStyle name="Input3 3 3 5 6" xfId="18495"/>
    <cellStyle name="Input3 3 3 6" xfId="18496"/>
    <cellStyle name="Input3 3 3 6 2" xfId="18497"/>
    <cellStyle name="Input3 3 3 6 3" xfId="18498"/>
    <cellStyle name="Input3 3 3 6 4" xfId="18499"/>
    <cellStyle name="Input3 3 3 6 5" xfId="18500"/>
    <cellStyle name="Input3 3 3 7" xfId="18501"/>
    <cellStyle name="Input3 3 3 8" xfId="18502"/>
    <cellStyle name="Input3 3 3 9" xfId="18503"/>
    <cellStyle name="Input3 3 4" xfId="18504"/>
    <cellStyle name="Input3 3 4 2" xfId="18505"/>
    <cellStyle name="Input3 3 4 2 2" xfId="18506"/>
    <cellStyle name="Input3 3 4 2 3" xfId="18507"/>
    <cellStyle name="Input3 3 4 2 4" xfId="18508"/>
    <cellStyle name="Input3 3 4 2 5" xfId="18509"/>
    <cellStyle name="Input3 3 4 3" xfId="18510"/>
    <cellStyle name="Input3 3 4 4" xfId="18511"/>
    <cellStyle name="Input3 3 4 5" xfId="18512"/>
    <cellStyle name="Input3 3 4 6" xfId="18513"/>
    <cellStyle name="Input3 3 5" xfId="18514"/>
    <cellStyle name="Input3 3 5 2" xfId="18515"/>
    <cellStyle name="Input3 3 5 2 2" xfId="18516"/>
    <cellStyle name="Input3 3 5 2 3" xfId="18517"/>
    <cellStyle name="Input3 3 5 2 4" xfId="18518"/>
    <cellStyle name="Input3 3 5 2 5" xfId="18519"/>
    <cellStyle name="Input3 3 5 3" xfId="18520"/>
    <cellStyle name="Input3 3 5 4" xfId="18521"/>
    <cellStyle name="Input3 3 5 5" xfId="18522"/>
    <cellStyle name="Input3 3 5 6" xfId="18523"/>
    <cellStyle name="Input3 3 6" xfId="18524"/>
    <cellStyle name="Input3 3 6 2" xfId="18525"/>
    <cellStyle name="Input3 3 6 2 2" xfId="18526"/>
    <cellStyle name="Input3 3 6 2 3" xfId="18527"/>
    <cellStyle name="Input3 3 6 2 4" xfId="18528"/>
    <cellStyle name="Input3 3 6 2 5" xfId="18529"/>
    <cellStyle name="Input3 3 6 3" xfId="18530"/>
    <cellStyle name="Input3 3 6 4" xfId="18531"/>
    <cellStyle name="Input3 3 6 5" xfId="18532"/>
    <cellStyle name="Input3 3 6 6" xfId="18533"/>
    <cellStyle name="Input3 3 7" xfId="18534"/>
    <cellStyle name="Input3 3 7 2" xfId="18535"/>
    <cellStyle name="Input3 3 7 3" xfId="18536"/>
    <cellStyle name="Input3 3 7 4" xfId="18537"/>
    <cellStyle name="Input3 3 7 5" xfId="18538"/>
    <cellStyle name="Input3 3 8" xfId="18539"/>
    <cellStyle name="Input3 3 9" xfId="18540"/>
    <cellStyle name="Input3 4" xfId="18541"/>
    <cellStyle name="Input3 4 10" xfId="18542"/>
    <cellStyle name="Input3 4 11" xfId="18543"/>
    <cellStyle name="Input3 4 12" xfId="18544"/>
    <cellStyle name="Input3 4 2" xfId="18545"/>
    <cellStyle name="Input3 4 2 10" xfId="18546"/>
    <cellStyle name="Input3 4 2 2" xfId="18547"/>
    <cellStyle name="Input3 4 2 2 2" xfId="18548"/>
    <cellStyle name="Input3 4 2 2 2 2" xfId="18549"/>
    <cellStyle name="Input3 4 2 2 2 3" xfId="18550"/>
    <cellStyle name="Input3 4 2 2 2 4" xfId="18551"/>
    <cellStyle name="Input3 4 2 2 2 5" xfId="18552"/>
    <cellStyle name="Input3 4 2 2 3" xfId="18553"/>
    <cellStyle name="Input3 4 2 2 4" xfId="18554"/>
    <cellStyle name="Input3 4 2 2 5" xfId="18555"/>
    <cellStyle name="Input3 4 2 2 6" xfId="18556"/>
    <cellStyle name="Input3 4 2 3" xfId="18557"/>
    <cellStyle name="Input3 4 2 3 2" xfId="18558"/>
    <cellStyle name="Input3 4 2 3 2 2" xfId="18559"/>
    <cellStyle name="Input3 4 2 3 2 3" xfId="18560"/>
    <cellStyle name="Input3 4 2 3 2 4" xfId="18561"/>
    <cellStyle name="Input3 4 2 3 2 5" xfId="18562"/>
    <cellStyle name="Input3 4 2 3 3" xfId="18563"/>
    <cellStyle name="Input3 4 2 3 4" xfId="18564"/>
    <cellStyle name="Input3 4 2 3 5" xfId="18565"/>
    <cellStyle name="Input3 4 2 3 6" xfId="18566"/>
    <cellStyle name="Input3 4 2 4" xfId="18567"/>
    <cellStyle name="Input3 4 2 4 2" xfId="18568"/>
    <cellStyle name="Input3 4 2 4 2 2" xfId="18569"/>
    <cellStyle name="Input3 4 2 4 2 3" xfId="18570"/>
    <cellStyle name="Input3 4 2 4 2 4" xfId="18571"/>
    <cellStyle name="Input3 4 2 4 2 5" xfId="18572"/>
    <cellStyle name="Input3 4 2 4 3" xfId="18573"/>
    <cellStyle name="Input3 4 2 4 4" xfId="18574"/>
    <cellStyle name="Input3 4 2 4 5" xfId="18575"/>
    <cellStyle name="Input3 4 2 4 6" xfId="18576"/>
    <cellStyle name="Input3 4 2 5" xfId="18577"/>
    <cellStyle name="Input3 4 2 5 2" xfId="18578"/>
    <cellStyle name="Input3 4 2 5 2 2" xfId="18579"/>
    <cellStyle name="Input3 4 2 5 2 3" xfId="18580"/>
    <cellStyle name="Input3 4 2 5 2 4" xfId="18581"/>
    <cellStyle name="Input3 4 2 5 2 5" xfId="18582"/>
    <cellStyle name="Input3 4 2 5 3" xfId="18583"/>
    <cellStyle name="Input3 4 2 5 4" xfId="18584"/>
    <cellStyle name="Input3 4 2 5 5" xfId="18585"/>
    <cellStyle name="Input3 4 2 5 6" xfId="18586"/>
    <cellStyle name="Input3 4 2 6" xfId="18587"/>
    <cellStyle name="Input3 4 2 6 2" xfId="18588"/>
    <cellStyle name="Input3 4 2 6 3" xfId="18589"/>
    <cellStyle name="Input3 4 2 6 4" xfId="18590"/>
    <cellStyle name="Input3 4 2 6 5" xfId="18591"/>
    <cellStyle name="Input3 4 2 7" xfId="18592"/>
    <cellStyle name="Input3 4 2 8" xfId="18593"/>
    <cellStyle name="Input3 4 2 9" xfId="18594"/>
    <cellStyle name="Input3 4 3" xfId="18595"/>
    <cellStyle name="Input3 4 3 10" xfId="18596"/>
    <cellStyle name="Input3 4 3 2" xfId="18597"/>
    <cellStyle name="Input3 4 3 2 2" xfId="18598"/>
    <cellStyle name="Input3 4 3 2 2 2" xfId="18599"/>
    <cellStyle name="Input3 4 3 2 2 3" xfId="18600"/>
    <cellStyle name="Input3 4 3 2 2 4" xfId="18601"/>
    <cellStyle name="Input3 4 3 2 2 5" xfId="18602"/>
    <cellStyle name="Input3 4 3 2 3" xfId="18603"/>
    <cellStyle name="Input3 4 3 2 4" xfId="18604"/>
    <cellStyle name="Input3 4 3 2 5" xfId="18605"/>
    <cellStyle name="Input3 4 3 2 6" xfId="18606"/>
    <cellStyle name="Input3 4 3 3" xfId="18607"/>
    <cellStyle name="Input3 4 3 3 2" xfId="18608"/>
    <cellStyle name="Input3 4 3 3 2 2" xfId="18609"/>
    <cellStyle name="Input3 4 3 3 2 3" xfId="18610"/>
    <cellStyle name="Input3 4 3 3 2 4" xfId="18611"/>
    <cellStyle name="Input3 4 3 3 2 5" xfId="18612"/>
    <cellStyle name="Input3 4 3 3 3" xfId="18613"/>
    <cellStyle name="Input3 4 3 3 4" xfId="18614"/>
    <cellStyle name="Input3 4 3 3 5" xfId="18615"/>
    <cellStyle name="Input3 4 3 3 6" xfId="18616"/>
    <cellStyle name="Input3 4 3 4" xfId="18617"/>
    <cellStyle name="Input3 4 3 4 2" xfId="18618"/>
    <cellStyle name="Input3 4 3 4 2 2" xfId="18619"/>
    <cellStyle name="Input3 4 3 4 2 3" xfId="18620"/>
    <cellStyle name="Input3 4 3 4 2 4" xfId="18621"/>
    <cellStyle name="Input3 4 3 4 2 5" xfId="18622"/>
    <cellStyle name="Input3 4 3 4 3" xfId="18623"/>
    <cellStyle name="Input3 4 3 4 4" xfId="18624"/>
    <cellStyle name="Input3 4 3 4 5" xfId="18625"/>
    <cellStyle name="Input3 4 3 4 6" xfId="18626"/>
    <cellStyle name="Input3 4 3 5" xfId="18627"/>
    <cellStyle name="Input3 4 3 5 2" xfId="18628"/>
    <cellStyle name="Input3 4 3 5 2 2" xfId="18629"/>
    <cellStyle name="Input3 4 3 5 2 3" xfId="18630"/>
    <cellStyle name="Input3 4 3 5 2 4" xfId="18631"/>
    <cellStyle name="Input3 4 3 5 2 5" xfId="18632"/>
    <cellStyle name="Input3 4 3 5 3" xfId="18633"/>
    <cellStyle name="Input3 4 3 5 4" xfId="18634"/>
    <cellStyle name="Input3 4 3 5 5" xfId="18635"/>
    <cellStyle name="Input3 4 3 5 6" xfId="18636"/>
    <cellStyle name="Input3 4 3 6" xfId="18637"/>
    <cellStyle name="Input3 4 3 6 2" xfId="18638"/>
    <cellStyle name="Input3 4 3 6 3" xfId="18639"/>
    <cellStyle name="Input3 4 3 6 4" xfId="18640"/>
    <cellStyle name="Input3 4 3 6 5" xfId="18641"/>
    <cellStyle name="Input3 4 3 7" xfId="18642"/>
    <cellStyle name="Input3 4 3 8" xfId="18643"/>
    <cellStyle name="Input3 4 3 9" xfId="18644"/>
    <cellStyle name="Input3 4 4" xfId="18645"/>
    <cellStyle name="Input3 4 4 2" xfId="18646"/>
    <cellStyle name="Input3 4 4 2 2" xfId="18647"/>
    <cellStyle name="Input3 4 4 2 3" xfId="18648"/>
    <cellStyle name="Input3 4 4 2 4" xfId="18649"/>
    <cellStyle name="Input3 4 4 2 5" xfId="18650"/>
    <cellStyle name="Input3 4 4 3" xfId="18651"/>
    <cellStyle name="Input3 4 4 4" xfId="18652"/>
    <cellStyle name="Input3 4 4 5" xfId="18653"/>
    <cellStyle name="Input3 4 4 6" xfId="18654"/>
    <cellStyle name="Input3 4 5" xfId="18655"/>
    <cellStyle name="Input3 4 5 2" xfId="18656"/>
    <cellStyle name="Input3 4 5 2 2" xfId="18657"/>
    <cellStyle name="Input3 4 5 2 3" xfId="18658"/>
    <cellStyle name="Input3 4 5 2 4" xfId="18659"/>
    <cellStyle name="Input3 4 5 2 5" xfId="18660"/>
    <cellStyle name="Input3 4 5 3" xfId="18661"/>
    <cellStyle name="Input3 4 5 4" xfId="18662"/>
    <cellStyle name="Input3 4 5 5" xfId="18663"/>
    <cellStyle name="Input3 4 5 6" xfId="18664"/>
    <cellStyle name="Input3 4 6" xfId="18665"/>
    <cellStyle name="Input3 4 6 2" xfId="18666"/>
    <cellStyle name="Input3 4 6 2 2" xfId="18667"/>
    <cellStyle name="Input3 4 6 2 3" xfId="18668"/>
    <cellStyle name="Input3 4 6 2 4" xfId="18669"/>
    <cellStyle name="Input3 4 6 2 5" xfId="18670"/>
    <cellStyle name="Input3 4 6 3" xfId="18671"/>
    <cellStyle name="Input3 4 6 4" xfId="18672"/>
    <cellStyle name="Input3 4 6 5" xfId="18673"/>
    <cellStyle name="Input3 4 6 6" xfId="18674"/>
    <cellStyle name="Input3 4 7" xfId="18675"/>
    <cellStyle name="Input3 4 7 2" xfId="18676"/>
    <cellStyle name="Input3 4 7 2 2" xfId="18677"/>
    <cellStyle name="Input3 4 7 2 3" xfId="18678"/>
    <cellStyle name="Input3 4 7 2 4" xfId="18679"/>
    <cellStyle name="Input3 4 7 2 5" xfId="18680"/>
    <cellStyle name="Input3 4 7 3" xfId="18681"/>
    <cellStyle name="Input3 4 7 4" xfId="18682"/>
    <cellStyle name="Input3 4 7 5" xfId="18683"/>
    <cellStyle name="Input3 4 7 6" xfId="18684"/>
    <cellStyle name="Input3 4 8" xfId="18685"/>
    <cellStyle name="Input3 4 8 2" xfId="18686"/>
    <cellStyle name="Input3 4 8 3" xfId="18687"/>
    <cellStyle name="Input3 4 8 4" xfId="18688"/>
    <cellStyle name="Input3 4 8 5" xfId="18689"/>
    <cellStyle name="Input3 4 9" xfId="18690"/>
    <cellStyle name="Input3 5" xfId="18691"/>
    <cellStyle name="Input3 5 10" xfId="18692"/>
    <cellStyle name="Input3 5 11" xfId="18693"/>
    <cellStyle name="Input3 5 12" xfId="18694"/>
    <cellStyle name="Input3 5 2" xfId="18695"/>
    <cellStyle name="Input3 5 2 10" xfId="18696"/>
    <cellStyle name="Input3 5 2 2" xfId="18697"/>
    <cellStyle name="Input3 5 2 2 2" xfId="18698"/>
    <cellStyle name="Input3 5 2 2 2 2" xfId="18699"/>
    <cellStyle name="Input3 5 2 2 2 3" xfId="18700"/>
    <cellStyle name="Input3 5 2 2 2 4" xfId="18701"/>
    <cellStyle name="Input3 5 2 2 2 5" xfId="18702"/>
    <cellStyle name="Input3 5 2 2 3" xfId="18703"/>
    <cellStyle name="Input3 5 2 2 4" xfId="18704"/>
    <cellStyle name="Input3 5 2 2 5" xfId="18705"/>
    <cellStyle name="Input3 5 2 2 6" xfId="18706"/>
    <cellStyle name="Input3 5 2 3" xfId="18707"/>
    <cellStyle name="Input3 5 2 3 2" xfId="18708"/>
    <cellStyle name="Input3 5 2 3 2 2" xfId="18709"/>
    <cellStyle name="Input3 5 2 3 2 3" xfId="18710"/>
    <cellStyle name="Input3 5 2 3 2 4" xfId="18711"/>
    <cellStyle name="Input3 5 2 3 2 5" xfId="18712"/>
    <cellStyle name="Input3 5 2 3 3" xfId="18713"/>
    <cellStyle name="Input3 5 2 3 4" xfId="18714"/>
    <cellStyle name="Input3 5 2 3 5" xfId="18715"/>
    <cellStyle name="Input3 5 2 3 6" xfId="18716"/>
    <cellStyle name="Input3 5 2 4" xfId="18717"/>
    <cellStyle name="Input3 5 2 4 2" xfId="18718"/>
    <cellStyle name="Input3 5 2 4 2 2" xfId="18719"/>
    <cellStyle name="Input3 5 2 4 2 3" xfId="18720"/>
    <cellStyle name="Input3 5 2 4 2 4" xfId="18721"/>
    <cellStyle name="Input3 5 2 4 2 5" xfId="18722"/>
    <cellStyle name="Input3 5 2 4 3" xfId="18723"/>
    <cellStyle name="Input3 5 2 4 4" xfId="18724"/>
    <cellStyle name="Input3 5 2 4 5" xfId="18725"/>
    <cellStyle name="Input3 5 2 4 6" xfId="18726"/>
    <cellStyle name="Input3 5 2 5" xfId="18727"/>
    <cellStyle name="Input3 5 2 5 2" xfId="18728"/>
    <cellStyle name="Input3 5 2 5 2 2" xfId="18729"/>
    <cellStyle name="Input3 5 2 5 2 3" xfId="18730"/>
    <cellStyle name="Input3 5 2 5 2 4" xfId="18731"/>
    <cellStyle name="Input3 5 2 5 2 5" xfId="18732"/>
    <cellStyle name="Input3 5 2 5 3" xfId="18733"/>
    <cellStyle name="Input3 5 2 5 4" xfId="18734"/>
    <cellStyle name="Input3 5 2 5 5" xfId="18735"/>
    <cellStyle name="Input3 5 2 5 6" xfId="18736"/>
    <cellStyle name="Input3 5 2 6" xfId="18737"/>
    <cellStyle name="Input3 5 2 6 2" xfId="18738"/>
    <cellStyle name="Input3 5 2 6 3" xfId="18739"/>
    <cellStyle name="Input3 5 2 6 4" xfId="18740"/>
    <cellStyle name="Input3 5 2 6 5" xfId="18741"/>
    <cellStyle name="Input3 5 2 7" xfId="18742"/>
    <cellStyle name="Input3 5 2 8" xfId="18743"/>
    <cellStyle name="Input3 5 2 9" xfId="18744"/>
    <cellStyle name="Input3 5 3" xfId="18745"/>
    <cellStyle name="Input3 5 3 10" xfId="18746"/>
    <cellStyle name="Input3 5 3 2" xfId="18747"/>
    <cellStyle name="Input3 5 3 2 2" xfId="18748"/>
    <cellStyle name="Input3 5 3 2 2 2" xfId="18749"/>
    <cellStyle name="Input3 5 3 2 2 3" xfId="18750"/>
    <cellStyle name="Input3 5 3 2 2 4" xfId="18751"/>
    <cellStyle name="Input3 5 3 2 2 5" xfId="18752"/>
    <cellStyle name="Input3 5 3 2 3" xfId="18753"/>
    <cellStyle name="Input3 5 3 2 4" xfId="18754"/>
    <cellStyle name="Input3 5 3 2 5" xfId="18755"/>
    <cellStyle name="Input3 5 3 2 6" xfId="18756"/>
    <cellStyle name="Input3 5 3 3" xfId="18757"/>
    <cellStyle name="Input3 5 3 3 2" xfId="18758"/>
    <cellStyle name="Input3 5 3 3 2 2" xfId="18759"/>
    <cellStyle name="Input3 5 3 3 2 3" xfId="18760"/>
    <cellStyle name="Input3 5 3 3 2 4" xfId="18761"/>
    <cellStyle name="Input3 5 3 3 2 5" xfId="18762"/>
    <cellStyle name="Input3 5 3 3 3" xfId="18763"/>
    <cellStyle name="Input3 5 3 3 4" xfId="18764"/>
    <cellStyle name="Input3 5 3 3 5" xfId="18765"/>
    <cellStyle name="Input3 5 3 3 6" xfId="18766"/>
    <cellStyle name="Input3 5 3 4" xfId="18767"/>
    <cellStyle name="Input3 5 3 4 2" xfId="18768"/>
    <cellStyle name="Input3 5 3 4 2 2" xfId="18769"/>
    <cellStyle name="Input3 5 3 4 2 3" xfId="18770"/>
    <cellStyle name="Input3 5 3 4 2 4" xfId="18771"/>
    <cellStyle name="Input3 5 3 4 2 5" xfId="18772"/>
    <cellStyle name="Input3 5 3 4 3" xfId="18773"/>
    <cellStyle name="Input3 5 3 4 4" xfId="18774"/>
    <cellStyle name="Input3 5 3 4 5" xfId="18775"/>
    <cellStyle name="Input3 5 3 4 6" xfId="18776"/>
    <cellStyle name="Input3 5 3 5" xfId="18777"/>
    <cellStyle name="Input3 5 3 5 2" xfId="18778"/>
    <cellStyle name="Input3 5 3 5 2 2" xfId="18779"/>
    <cellStyle name="Input3 5 3 5 2 3" xfId="18780"/>
    <cellStyle name="Input3 5 3 5 2 4" xfId="18781"/>
    <cellStyle name="Input3 5 3 5 2 5" xfId="18782"/>
    <cellStyle name="Input3 5 3 5 3" xfId="18783"/>
    <cellStyle name="Input3 5 3 5 4" xfId="18784"/>
    <cellStyle name="Input3 5 3 5 5" xfId="18785"/>
    <cellStyle name="Input3 5 3 5 6" xfId="18786"/>
    <cellStyle name="Input3 5 3 6" xfId="18787"/>
    <cellStyle name="Input3 5 3 6 2" xfId="18788"/>
    <cellStyle name="Input3 5 3 6 3" xfId="18789"/>
    <cellStyle name="Input3 5 3 6 4" xfId="18790"/>
    <cellStyle name="Input3 5 3 6 5" xfId="18791"/>
    <cellStyle name="Input3 5 3 7" xfId="18792"/>
    <cellStyle name="Input3 5 3 8" xfId="18793"/>
    <cellStyle name="Input3 5 3 9" xfId="18794"/>
    <cellStyle name="Input3 5 4" xfId="18795"/>
    <cellStyle name="Input3 5 4 2" xfId="18796"/>
    <cellStyle name="Input3 5 4 2 2" xfId="18797"/>
    <cellStyle name="Input3 5 4 2 3" xfId="18798"/>
    <cellStyle name="Input3 5 4 2 4" xfId="18799"/>
    <cellStyle name="Input3 5 4 2 5" xfId="18800"/>
    <cellStyle name="Input3 5 4 3" xfId="18801"/>
    <cellStyle name="Input3 5 4 4" xfId="18802"/>
    <cellStyle name="Input3 5 4 5" xfId="18803"/>
    <cellStyle name="Input3 5 4 6" xfId="18804"/>
    <cellStyle name="Input3 5 5" xfId="18805"/>
    <cellStyle name="Input3 5 5 2" xfId="18806"/>
    <cellStyle name="Input3 5 5 2 2" xfId="18807"/>
    <cellStyle name="Input3 5 5 2 3" xfId="18808"/>
    <cellStyle name="Input3 5 5 2 4" xfId="18809"/>
    <cellStyle name="Input3 5 5 2 5" xfId="18810"/>
    <cellStyle name="Input3 5 5 3" xfId="18811"/>
    <cellStyle name="Input3 5 5 4" xfId="18812"/>
    <cellStyle name="Input3 5 5 5" xfId="18813"/>
    <cellStyle name="Input3 5 5 6" xfId="18814"/>
    <cellStyle name="Input3 5 6" xfId="18815"/>
    <cellStyle name="Input3 5 6 2" xfId="18816"/>
    <cellStyle name="Input3 5 6 2 2" xfId="18817"/>
    <cellStyle name="Input3 5 6 2 3" xfId="18818"/>
    <cellStyle name="Input3 5 6 2 4" xfId="18819"/>
    <cellStyle name="Input3 5 6 2 5" xfId="18820"/>
    <cellStyle name="Input3 5 6 3" xfId="18821"/>
    <cellStyle name="Input3 5 6 4" xfId="18822"/>
    <cellStyle name="Input3 5 6 5" xfId="18823"/>
    <cellStyle name="Input3 5 6 6" xfId="18824"/>
    <cellStyle name="Input3 5 7" xfId="18825"/>
    <cellStyle name="Input3 5 7 2" xfId="18826"/>
    <cellStyle name="Input3 5 7 2 2" xfId="18827"/>
    <cellStyle name="Input3 5 7 2 3" xfId="18828"/>
    <cellStyle name="Input3 5 7 2 4" xfId="18829"/>
    <cellStyle name="Input3 5 7 2 5" xfId="18830"/>
    <cellStyle name="Input3 5 7 3" xfId="18831"/>
    <cellStyle name="Input3 5 7 4" xfId="18832"/>
    <cellStyle name="Input3 5 7 5" xfId="18833"/>
    <cellStyle name="Input3 5 7 6" xfId="18834"/>
    <cellStyle name="Input3 5 8" xfId="18835"/>
    <cellStyle name="Input3 5 8 2" xfId="18836"/>
    <cellStyle name="Input3 5 8 3" xfId="18837"/>
    <cellStyle name="Input3 5 8 4" xfId="18838"/>
    <cellStyle name="Input3 5 8 5" xfId="18839"/>
    <cellStyle name="Input3 5 9" xfId="18840"/>
    <cellStyle name="Input3 6" xfId="18841"/>
    <cellStyle name="Input3 6 10" xfId="18842"/>
    <cellStyle name="Input3 6 11" xfId="18843"/>
    <cellStyle name="Input3 6 12" xfId="18844"/>
    <cellStyle name="Input3 6 2" xfId="18845"/>
    <cellStyle name="Input3 6 2 10" xfId="18846"/>
    <cellStyle name="Input3 6 2 2" xfId="18847"/>
    <cellStyle name="Input3 6 2 2 2" xfId="18848"/>
    <cellStyle name="Input3 6 2 2 2 2" xfId="18849"/>
    <cellStyle name="Input3 6 2 2 2 3" xfId="18850"/>
    <cellStyle name="Input3 6 2 2 2 4" xfId="18851"/>
    <cellStyle name="Input3 6 2 2 2 5" xfId="18852"/>
    <cellStyle name="Input3 6 2 2 3" xfId="18853"/>
    <cellStyle name="Input3 6 2 2 4" xfId="18854"/>
    <cellStyle name="Input3 6 2 2 5" xfId="18855"/>
    <cellStyle name="Input3 6 2 2 6" xfId="18856"/>
    <cellStyle name="Input3 6 2 3" xfId="18857"/>
    <cellStyle name="Input3 6 2 3 2" xfId="18858"/>
    <cellStyle name="Input3 6 2 3 2 2" xfId="18859"/>
    <cellStyle name="Input3 6 2 3 2 3" xfId="18860"/>
    <cellStyle name="Input3 6 2 3 2 4" xfId="18861"/>
    <cellStyle name="Input3 6 2 3 2 5" xfId="18862"/>
    <cellStyle name="Input3 6 2 3 3" xfId="18863"/>
    <cellStyle name="Input3 6 2 3 4" xfId="18864"/>
    <cellStyle name="Input3 6 2 3 5" xfId="18865"/>
    <cellStyle name="Input3 6 2 3 6" xfId="18866"/>
    <cellStyle name="Input3 6 2 4" xfId="18867"/>
    <cellStyle name="Input3 6 2 4 2" xfId="18868"/>
    <cellStyle name="Input3 6 2 4 2 2" xfId="18869"/>
    <cellStyle name="Input3 6 2 4 2 3" xfId="18870"/>
    <cellStyle name="Input3 6 2 4 2 4" xfId="18871"/>
    <cellStyle name="Input3 6 2 4 2 5" xfId="18872"/>
    <cellStyle name="Input3 6 2 4 3" xfId="18873"/>
    <cellStyle name="Input3 6 2 4 4" xfId="18874"/>
    <cellStyle name="Input3 6 2 4 5" xfId="18875"/>
    <cellStyle name="Input3 6 2 4 6" xfId="18876"/>
    <cellStyle name="Input3 6 2 5" xfId="18877"/>
    <cellStyle name="Input3 6 2 5 2" xfId="18878"/>
    <cellStyle name="Input3 6 2 5 2 2" xfId="18879"/>
    <cellStyle name="Input3 6 2 5 2 3" xfId="18880"/>
    <cellStyle name="Input3 6 2 5 2 4" xfId="18881"/>
    <cellStyle name="Input3 6 2 5 2 5" xfId="18882"/>
    <cellStyle name="Input3 6 2 5 3" xfId="18883"/>
    <cellStyle name="Input3 6 2 5 4" xfId="18884"/>
    <cellStyle name="Input3 6 2 5 5" xfId="18885"/>
    <cellStyle name="Input3 6 2 5 6" xfId="18886"/>
    <cellStyle name="Input3 6 2 6" xfId="18887"/>
    <cellStyle name="Input3 6 2 6 2" xfId="18888"/>
    <cellStyle name="Input3 6 2 6 3" xfId="18889"/>
    <cellStyle name="Input3 6 2 6 4" xfId="18890"/>
    <cellStyle name="Input3 6 2 6 5" xfId="18891"/>
    <cellStyle name="Input3 6 2 7" xfId="18892"/>
    <cellStyle name="Input3 6 2 8" xfId="18893"/>
    <cellStyle name="Input3 6 2 9" xfId="18894"/>
    <cellStyle name="Input3 6 3" xfId="18895"/>
    <cellStyle name="Input3 6 3 10" xfId="18896"/>
    <cellStyle name="Input3 6 3 2" xfId="18897"/>
    <cellStyle name="Input3 6 3 2 2" xfId="18898"/>
    <cellStyle name="Input3 6 3 2 2 2" xfId="18899"/>
    <cellStyle name="Input3 6 3 2 2 3" xfId="18900"/>
    <cellStyle name="Input3 6 3 2 2 4" xfId="18901"/>
    <cellStyle name="Input3 6 3 2 2 5" xfId="18902"/>
    <cellStyle name="Input3 6 3 2 3" xfId="18903"/>
    <cellStyle name="Input3 6 3 2 4" xfId="18904"/>
    <cellStyle name="Input3 6 3 2 5" xfId="18905"/>
    <cellStyle name="Input3 6 3 2 6" xfId="18906"/>
    <cellStyle name="Input3 6 3 3" xfId="18907"/>
    <cellStyle name="Input3 6 3 3 2" xfId="18908"/>
    <cellStyle name="Input3 6 3 3 2 2" xfId="18909"/>
    <cellStyle name="Input3 6 3 3 2 3" xfId="18910"/>
    <cellStyle name="Input3 6 3 3 2 4" xfId="18911"/>
    <cellStyle name="Input3 6 3 3 2 5" xfId="18912"/>
    <cellStyle name="Input3 6 3 3 3" xfId="18913"/>
    <cellStyle name="Input3 6 3 3 4" xfId="18914"/>
    <cellStyle name="Input3 6 3 3 5" xfId="18915"/>
    <cellStyle name="Input3 6 3 3 6" xfId="18916"/>
    <cellStyle name="Input3 6 3 4" xfId="18917"/>
    <cellStyle name="Input3 6 3 4 2" xfId="18918"/>
    <cellStyle name="Input3 6 3 4 2 2" xfId="18919"/>
    <cellStyle name="Input3 6 3 4 2 3" xfId="18920"/>
    <cellStyle name="Input3 6 3 4 2 4" xfId="18921"/>
    <cellStyle name="Input3 6 3 4 2 5" xfId="18922"/>
    <cellStyle name="Input3 6 3 4 3" xfId="18923"/>
    <cellStyle name="Input3 6 3 4 4" xfId="18924"/>
    <cellStyle name="Input3 6 3 4 5" xfId="18925"/>
    <cellStyle name="Input3 6 3 4 6" xfId="18926"/>
    <cellStyle name="Input3 6 3 5" xfId="18927"/>
    <cellStyle name="Input3 6 3 5 2" xfId="18928"/>
    <cellStyle name="Input3 6 3 5 2 2" xfId="18929"/>
    <cellStyle name="Input3 6 3 5 2 3" xfId="18930"/>
    <cellStyle name="Input3 6 3 5 2 4" xfId="18931"/>
    <cellStyle name="Input3 6 3 5 2 5" xfId="18932"/>
    <cellStyle name="Input3 6 3 5 3" xfId="18933"/>
    <cellStyle name="Input3 6 3 5 4" xfId="18934"/>
    <cellStyle name="Input3 6 3 5 5" xfId="18935"/>
    <cellStyle name="Input3 6 3 5 6" xfId="18936"/>
    <cellStyle name="Input3 6 3 6" xfId="18937"/>
    <cellStyle name="Input3 6 3 6 2" xfId="18938"/>
    <cellStyle name="Input3 6 3 6 3" xfId="18939"/>
    <cellStyle name="Input3 6 3 6 4" xfId="18940"/>
    <cellStyle name="Input3 6 3 6 5" xfId="18941"/>
    <cellStyle name="Input3 6 3 7" xfId="18942"/>
    <cellStyle name="Input3 6 3 8" xfId="18943"/>
    <cellStyle name="Input3 6 3 9" xfId="18944"/>
    <cellStyle name="Input3 6 4" xfId="18945"/>
    <cellStyle name="Input3 6 4 2" xfId="18946"/>
    <cellStyle name="Input3 6 4 2 2" xfId="18947"/>
    <cellStyle name="Input3 6 4 2 3" xfId="18948"/>
    <cellStyle name="Input3 6 4 2 4" xfId="18949"/>
    <cellStyle name="Input3 6 4 2 5" xfId="18950"/>
    <cellStyle name="Input3 6 4 3" xfId="18951"/>
    <cellStyle name="Input3 6 4 4" xfId="18952"/>
    <cellStyle name="Input3 6 4 5" xfId="18953"/>
    <cellStyle name="Input3 6 4 6" xfId="18954"/>
    <cellStyle name="Input3 6 5" xfId="18955"/>
    <cellStyle name="Input3 6 5 2" xfId="18956"/>
    <cellStyle name="Input3 6 5 2 2" xfId="18957"/>
    <cellStyle name="Input3 6 5 2 3" xfId="18958"/>
    <cellStyle name="Input3 6 5 2 4" xfId="18959"/>
    <cellStyle name="Input3 6 5 2 5" xfId="18960"/>
    <cellStyle name="Input3 6 5 3" xfId="18961"/>
    <cellStyle name="Input3 6 5 4" xfId="18962"/>
    <cellStyle name="Input3 6 5 5" xfId="18963"/>
    <cellStyle name="Input3 6 5 6" xfId="18964"/>
    <cellStyle name="Input3 6 6" xfId="18965"/>
    <cellStyle name="Input3 6 6 2" xfId="18966"/>
    <cellStyle name="Input3 6 6 2 2" xfId="18967"/>
    <cellStyle name="Input3 6 6 2 3" xfId="18968"/>
    <cellStyle name="Input3 6 6 2 4" xfId="18969"/>
    <cellStyle name="Input3 6 6 2 5" xfId="18970"/>
    <cellStyle name="Input3 6 6 3" xfId="18971"/>
    <cellStyle name="Input3 6 6 4" xfId="18972"/>
    <cellStyle name="Input3 6 6 5" xfId="18973"/>
    <cellStyle name="Input3 6 6 6" xfId="18974"/>
    <cellStyle name="Input3 6 7" xfId="18975"/>
    <cellStyle name="Input3 6 7 2" xfId="18976"/>
    <cellStyle name="Input3 6 7 2 2" xfId="18977"/>
    <cellStyle name="Input3 6 7 2 3" xfId="18978"/>
    <cellStyle name="Input3 6 7 2 4" xfId="18979"/>
    <cellStyle name="Input3 6 7 2 5" xfId="18980"/>
    <cellStyle name="Input3 6 7 3" xfId="18981"/>
    <cellStyle name="Input3 6 7 4" xfId="18982"/>
    <cellStyle name="Input3 6 7 5" xfId="18983"/>
    <cellStyle name="Input3 6 7 6" xfId="18984"/>
    <cellStyle name="Input3 6 8" xfId="18985"/>
    <cellStyle name="Input3 6 8 2" xfId="18986"/>
    <cellStyle name="Input3 6 8 3" xfId="18987"/>
    <cellStyle name="Input3 6 8 4" xfId="18988"/>
    <cellStyle name="Input3 6 8 5" xfId="18989"/>
    <cellStyle name="Input3 6 9" xfId="18990"/>
    <cellStyle name="Input3 7" xfId="18991"/>
    <cellStyle name="Input3 7 10" xfId="18992"/>
    <cellStyle name="Input3 7 11" xfId="18993"/>
    <cellStyle name="Input3 7 12" xfId="18994"/>
    <cellStyle name="Input3 7 2" xfId="18995"/>
    <cellStyle name="Input3 7 2 10" xfId="18996"/>
    <cellStyle name="Input3 7 2 2" xfId="18997"/>
    <cellStyle name="Input3 7 2 2 2" xfId="18998"/>
    <cellStyle name="Input3 7 2 2 2 2" xfId="18999"/>
    <cellStyle name="Input3 7 2 2 2 3" xfId="19000"/>
    <cellStyle name="Input3 7 2 2 2 4" xfId="19001"/>
    <cellStyle name="Input3 7 2 2 2 5" xfId="19002"/>
    <cellStyle name="Input3 7 2 2 3" xfId="19003"/>
    <cellStyle name="Input3 7 2 2 4" xfId="19004"/>
    <cellStyle name="Input3 7 2 2 5" xfId="19005"/>
    <cellStyle name="Input3 7 2 2 6" xfId="19006"/>
    <cellStyle name="Input3 7 2 3" xfId="19007"/>
    <cellStyle name="Input3 7 2 3 2" xfId="19008"/>
    <cellStyle name="Input3 7 2 3 2 2" xfId="19009"/>
    <cellStyle name="Input3 7 2 3 2 3" xfId="19010"/>
    <cellStyle name="Input3 7 2 3 2 4" xfId="19011"/>
    <cellStyle name="Input3 7 2 3 2 5" xfId="19012"/>
    <cellStyle name="Input3 7 2 3 3" xfId="19013"/>
    <cellStyle name="Input3 7 2 3 4" xfId="19014"/>
    <cellStyle name="Input3 7 2 3 5" xfId="19015"/>
    <cellStyle name="Input3 7 2 3 6" xfId="19016"/>
    <cellStyle name="Input3 7 2 4" xfId="19017"/>
    <cellStyle name="Input3 7 2 4 2" xfId="19018"/>
    <cellStyle name="Input3 7 2 4 2 2" xfId="19019"/>
    <cellStyle name="Input3 7 2 4 2 3" xfId="19020"/>
    <cellStyle name="Input3 7 2 4 2 4" xfId="19021"/>
    <cellStyle name="Input3 7 2 4 2 5" xfId="19022"/>
    <cellStyle name="Input3 7 2 4 3" xfId="19023"/>
    <cellStyle name="Input3 7 2 4 4" xfId="19024"/>
    <cellStyle name="Input3 7 2 4 5" xfId="19025"/>
    <cellStyle name="Input3 7 2 4 6" xfId="19026"/>
    <cellStyle name="Input3 7 2 5" xfId="19027"/>
    <cellStyle name="Input3 7 2 5 2" xfId="19028"/>
    <cellStyle name="Input3 7 2 5 2 2" xfId="19029"/>
    <cellStyle name="Input3 7 2 5 2 3" xfId="19030"/>
    <cellStyle name="Input3 7 2 5 2 4" xfId="19031"/>
    <cellStyle name="Input3 7 2 5 2 5" xfId="19032"/>
    <cellStyle name="Input3 7 2 5 3" xfId="19033"/>
    <cellStyle name="Input3 7 2 5 4" xfId="19034"/>
    <cellStyle name="Input3 7 2 5 5" xfId="19035"/>
    <cellStyle name="Input3 7 2 5 6" xfId="19036"/>
    <cellStyle name="Input3 7 2 6" xfId="19037"/>
    <cellStyle name="Input3 7 2 6 2" xfId="19038"/>
    <cellStyle name="Input3 7 2 6 3" xfId="19039"/>
    <cellStyle name="Input3 7 2 6 4" xfId="19040"/>
    <cellStyle name="Input3 7 2 6 5" xfId="19041"/>
    <cellStyle name="Input3 7 2 7" xfId="19042"/>
    <cellStyle name="Input3 7 2 8" xfId="19043"/>
    <cellStyle name="Input3 7 2 9" xfId="19044"/>
    <cellStyle name="Input3 7 3" xfId="19045"/>
    <cellStyle name="Input3 7 3 10" xfId="19046"/>
    <cellStyle name="Input3 7 3 2" xfId="19047"/>
    <cellStyle name="Input3 7 3 2 2" xfId="19048"/>
    <cellStyle name="Input3 7 3 2 2 2" xfId="19049"/>
    <cellStyle name="Input3 7 3 2 2 3" xfId="19050"/>
    <cellStyle name="Input3 7 3 2 2 4" xfId="19051"/>
    <cellStyle name="Input3 7 3 2 2 5" xfId="19052"/>
    <cellStyle name="Input3 7 3 2 3" xfId="19053"/>
    <cellStyle name="Input3 7 3 2 4" xfId="19054"/>
    <cellStyle name="Input3 7 3 2 5" xfId="19055"/>
    <cellStyle name="Input3 7 3 2 6" xfId="19056"/>
    <cellStyle name="Input3 7 3 3" xfId="19057"/>
    <cellStyle name="Input3 7 3 3 2" xfId="19058"/>
    <cellStyle name="Input3 7 3 3 2 2" xfId="19059"/>
    <cellStyle name="Input3 7 3 3 2 3" xfId="19060"/>
    <cellStyle name="Input3 7 3 3 2 4" xfId="19061"/>
    <cellStyle name="Input3 7 3 3 2 5" xfId="19062"/>
    <cellStyle name="Input3 7 3 3 3" xfId="19063"/>
    <cellStyle name="Input3 7 3 3 4" xfId="19064"/>
    <cellStyle name="Input3 7 3 3 5" xfId="19065"/>
    <cellStyle name="Input3 7 3 3 6" xfId="19066"/>
    <cellStyle name="Input3 7 3 4" xfId="19067"/>
    <cellStyle name="Input3 7 3 4 2" xfId="19068"/>
    <cellStyle name="Input3 7 3 4 2 2" xfId="19069"/>
    <cellStyle name="Input3 7 3 4 2 3" xfId="19070"/>
    <cellStyle name="Input3 7 3 4 2 4" xfId="19071"/>
    <cellStyle name="Input3 7 3 4 2 5" xfId="19072"/>
    <cellStyle name="Input3 7 3 4 3" xfId="19073"/>
    <cellStyle name="Input3 7 3 4 4" xfId="19074"/>
    <cellStyle name="Input3 7 3 4 5" xfId="19075"/>
    <cellStyle name="Input3 7 3 4 6" xfId="19076"/>
    <cellStyle name="Input3 7 3 5" xfId="19077"/>
    <cellStyle name="Input3 7 3 5 2" xfId="19078"/>
    <cellStyle name="Input3 7 3 5 2 2" xfId="19079"/>
    <cellStyle name="Input3 7 3 5 2 3" xfId="19080"/>
    <cellStyle name="Input3 7 3 5 2 4" xfId="19081"/>
    <cellStyle name="Input3 7 3 5 2 5" xfId="19082"/>
    <cellStyle name="Input3 7 3 5 3" xfId="19083"/>
    <cellStyle name="Input3 7 3 5 4" xfId="19084"/>
    <cellStyle name="Input3 7 3 5 5" xfId="19085"/>
    <cellStyle name="Input3 7 3 5 6" xfId="19086"/>
    <cellStyle name="Input3 7 3 6" xfId="19087"/>
    <cellStyle name="Input3 7 3 6 2" xfId="19088"/>
    <cellStyle name="Input3 7 3 6 3" xfId="19089"/>
    <cellStyle name="Input3 7 3 6 4" xfId="19090"/>
    <cellStyle name="Input3 7 3 6 5" xfId="19091"/>
    <cellStyle name="Input3 7 3 7" xfId="19092"/>
    <cellStyle name="Input3 7 3 8" xfId="19093"/>
    <cellStyle name="Input3 7 3 9" xfId="19094"/>
    <cellStyle name="Input3 7 4" xfId="19095"/>
    <cellStyle name="Input3 7 4 2" xfId="19096"/>
    <cellStyle name="Input3 7 4 2 2" xfId="19097"/>
    <cellStyle name="Input3 7 4 2 3" xfId="19098"/>
    <cellStyle name="Input3 7 4 2 4" xfId="19099"/>
    <cellStyle name="Input3 7 4 2 5" xfId="19100"/>
    <cellStyle name="Input3 7 4 3" xfId="19101"/>
    <cellStyle name="Input3 7 4 4" xfId="19102"/>
    <cellStyle name="Input3 7 4 5" xfId="19103"/>
    <cellStyle name="Input3 7 4 6" xfId="19104"/>
    <cellStyle name="Input3 7 5" xfId="19105"/>
    <cellStyle name="Input3 7 5 2" xfId="19106"/>
    <cellStyle name="Input3 7 5 2 2" xfId="19107"/>
    <cellStyle name="Input3 7 5 2 3" xfId="19108"/>
    <cellStyle name="Input3 7 5 2 4" xfId="19109"/>
    <cellStyle name="Input3 7 5 2 5" xfId="19110"/>
    <cellStyle name="Input3 7 5 3" xfId="19111"/>
    <cellStyle name="Input3 7 5 4" xfId="19112"/>
    <cellStyle name="Input3 7 5 5" xfId="19113"/>
    <cellStyle name="Input3 7 5 6" xfId="19114"/>
    <cellStyle name="Input3 7 6" xfId="19115"/>
    <cellStyle name="Input3 7 6 2" xfId="19116"/>
    <cellStyle name="Input3 7 6 2 2" xfId="19117"/>
    <cellStyle name="Input3 7 6 2 3" xfId="19118"/>
    <cellStyle name="Input3 7 6 2 4" xfId="19119"/>
    <cellStyle name="Input3 7 6 2 5" xfId="19120"/>
    <cellStyle name="Input3 7 6 3" xfId="19121"/>
    <cellStyle name="Input3 7 6 4" xfId="19122"/>
    <cellStyle name="Input3 7 6 5" xfId="19123"/>
    <cellStyle name="Input3 7 6 6" xfId="19124"/>
    <cellStyle name="Input3 7 7" xfId="19125"/>
    <cellStyle name="Input3 7 7 2" xfId="19126"/>
    <cellStyle name="Input3 7 7 2 2" xfId="19127"/>
    <cellStyle name="Input3 7 7 2 3" xfId="19128"/>
    <cellStyle name="Input3 7 7 2 4" xfId="19129"/>
    <cellStyle name="Input3 7 7 2 5" xfId="19130"/>
    <cellStyle name="Input3 7 7 3" xfId="19131"/>
    <cellStyle name="Input3 7 7 4" xfId="19132"/>
    <cellStyle name="Input3 7 7 5" xfId="19133"/>
    <cellStyle name="Input3 7 7 6" xfId="19134"/>
    <cellStyle name="Input3 7 8" xfId="19135"/>
    <cellStyle name="Input3 7 8 2" xfId="19136"/>
    <cellStyle name="Input3 7 8 3" xfId="19137"/>
    <cellStyle name="Input3 7 8 4" xfId="19138"/>
    <cellStyle name="Input3 7 8 5" xfId="19139"/>
    <cellStyle name="Input3 7 9" xfId="19140"/>
    <cellStyle name="Input3 8" xfId="19141"/>
    <cellStyle name="Input3 8 10" xfId="19142"/>
    <cellStyle name="Input3 8 11" xfId="19143"/>
    <cellStyle name="Input3 8 12" xfId="19144"/>
    <cellStyle name="Input3 8 2" xfId="19145"/>
    <cellStyle name="Input3 8 2 10" xfId="19146"/>
    <cellStyle name="Input3 8 2 2" xfId="19147"/>
    <cellStyle name="Input3 8 2 2 2" xfId="19148"/>
    <cellStyle name="Input3 8 2 2 2 2" xfId="19149"/>
    <cellStyle name="Input3 8 2 2 2 3" xfId="19150"/>
    <cellStyle name="Input3 8 2 2 2 4" xfId="19151"/>
    <cellStyle name="Input3 8 2 2 2 5" xfId="19152"/>
    <cellStyle name="Input3 8 2 2 3" xfId="19153"/>
    <cellStyle name="Input3 8 2 2 4" xfId="19154"/>
    <cellStyle name="Input3 8 2 2 5" xfId="19155"/>
    <cellStyle name="Input3 8 2 2 6" xfId="19156"/>
    <cellStyle name="Input3 8 2 3" xfId="19157"/>
    <cellStyle name="Input3 8 2 3 2" xfId="19158"/>
    <cellStyle name="Input3 8 2 3 2 2" xfId="19159"/>
    <cellStyle name="Input3 8 2 3 2 3" xfId="19160"/>
    <cellStyle name="Input3 8 2 3 2 4" xfId="19161"/>
    <cellStyle name="Input3 8 2 3 2 5" xfId="19162"/>
    <cellStyle name="Input3 8 2 3 3" xfId="19163"/>
    <cellStyle name="Input3 8 2 3 4" xfId="19164"/>
    <cellStyle name="Input3 8 2 3 5" xfId="19165"/>
    <cellStyle name="Input3 8 2 3 6" xfId="19166"/>
    <cellStyle name="Input3 8 2 4" xfId="19167"/>
    <cellStyle name="Input3 8 2 4 2" xfId="19168"/>
    <cellStyle name="Input3 8 2 4 2 2" xfId="19169"/>
    <cellStyle name="Input3 8 2 4 2 3" xfId="19170"/>
    <cellStyle name="Input3 8 2 4 2 4" xfId="19171"/>
    <cellStyle name="Input3 8 2 4 2 5" xfId="19172"/>
    <cellStyle name="Input3 8 2 4 3" xfId="19173"/>
    <cellStyle name="Input3 8 2 4 4" xfId="19174"/>
    <cellStyle name="Input3 8 2 4 5" xfId="19175"/>
    <cellStyle name="Input3 8 2 4 6" xfId="19176"/>
    <cellStyle name="Input3 8 2 5" xfId="19177"/>
    <cellStyle name="Input3 8 2 5 2" xfId="19178"/>
    <cellStyle name="Input3 8 2 5 2 2" xfId="19179"/>
    <cellStyle name="Input3 8 2 5 2 3" xfId="19180"/>
    <cellStyle name="Input3 8 2 5 2 4" xfId="19181"/>
    <cellStyle name="Input3 8 2 5 2 5" xfId="19182"/>
    <cellStyle name="Input3 8 2 5 3" xfId="19183"/>
    <cellStyle name="Input3 8 2 5 4" xfId="19184"/>
    <cellStyle name="Input3 8 2 5 5" xfId="19185"/>
    <cellStyle name="Input3 8 2 5 6" xfId="19186"/>
    <cellStyle name="Input3 8 2 6" xfId="19187"/>
    <cellStyle name="Input3 8 2 6 2" xfId="19188"/>
    <cellStyle name="Input3 8 2 6 3" xfId="19189"/>
    <cellStyle name="Input3 8 2 6 4" xfId="19190"/>
    <cellStyle name="Input3 8 2 6 5" xfId="19191"/>
    <cellStyle name="Input3 8 2 7" xfId="19192"/>
    <cellStyle name="Input3 8 2 8" xfId="19193"/>
    <cellStyle name="Input3 8 2 9" xfId="19194"/>
    <cellStyle name="Input3 8 3" xfId="19195"/>
    <cellStyle name="Input3 8 3 10" xfId="19196"/>
    <cellStyle name="Input3 8 3 2" xfId="19197"/>
    <cellStyle name="Input3 8 3 2 2" xfId="19198"/>
    <cellStyle name="Input3 8 3 2 2 2" xfId="19199"/>
    <cellStyle name="Input3 8 3 2 2 3" xfId="19200"/>
    <cellStyle name="Input3 8 3 2 2 4" xfId="19201"/>
    <cellStyle name="Input3 8 3 2 2 5" xfId="19202"/>
    <cellStyle name="Input3 8 3 2 3" xfId="19203"/>
    <cellStyle name="Input3 8 3 2 4" xfId="19204"/>
    <cellStyle name="Input3 8 3 2 5" xfId="19205"/>
    <cellStyle name="Input3 8 3 2 6" xfId="19206"/>
    <cellStyle name="Input3 8 3 3" xfId="19207"/>
    <cellStyle name="Input3 8 3 3 2" xfId="19208"/>
    <cellStyle name="Input3 8 3 3 2 2" xfId="19209"/>
    <cellStyle name="Input3 8 3 3 2 3" xfId="19210"/>
    <cellStyle name="Input3 8 3 3 2 4" xfId="19211"/>
    <cellStyle name="Input3 8 3 3 2 5" xfId="19212"/>
    <cellStyle name="Input3 8 3 3 3" xfId="19213"/>
    <cellStyle name="Input3 8 3 3 4" xfId="19214"/>
    <cellStyle name="Input3 8 3 3 5" xfId="19215"/>
    <cellStyle name="Input3 8 3 3 6" xfId="19216"/>
    <cellStyle name="Input3 8 3 4" xfId="19217"/>
    <cellStyle name="Input3 8 3 4 2" xfId="19218"/>
    <cellStyle name="Input3 8 3 4 2 2" xfId="19219"/>
    <cellStyle name="Input3 8 3 4 2 3" xfId="19220"/>
    <cellStyle name="Input3 8 3 4 2 4" xfId="19221"/>
    <cellStyle name="Input3 8 3 4 2 5" xfId="19222"/>
    <cellStyle name="Input3 8 3 4 3" xfId="19223"/>
    <cellStyle name="Input3 8 3 4 4" xfId="19224"/>
    <cellStyle name="Input3 8 3 4 5" xfId="19225"/>
    <cellStyle name="Input3 8 3 4 6" xfId="19226"/>
    <cellStyle name="Input3 8 3 5" xfId="19227"/>
    <cellStyle name="Input3 8 3 5 2" xfId="19228"/>
    <cellStyle name="Input3 8 3 5 2 2" xfId="19229"/>
    <cellStyle name="Input3 8 3 5 2 3" xfId="19230"/>
    <cellStyle name="Input3 8 3 5 2 4" xfId="19231"/>
    <cellStyle name="Input3 8 3 5 2 5" xfId="19232"/>
    <cellStyle name="Input3 8 3 5 3" xfId="19233"/>
    <cellStyle name="Input3 8 3 5 4" xfId="19234"/>
    <cellStyle name="Input3 8 3 5 5" xfId="19235"/>
    <cellStyle name="Input3 8 3 5 6" xfId="19236"/>
    <cellStyle name="Input3 8 3 6" xfId="19237"/>
    <cellStyle name="Input3 8 3 6 2" xfId="19238"/>
    <cellStyle name="Input3 8 3 6 3" xfId="19239"/>
    <cellStyle name="Input3 8 3 6 4" xfId="19240"/>
    <cellStyle name="Input3 8 3 6 5" xfId="19241"/>
    <cellStyle name="Input3 8 3 7" xfId="19242"/>
    <cellStyle name="Input3 8 3 8" xfId="19243"/>
    <cellStyle name="Input3 8 3 9" xfId="19244"/>
    <cellStyle name="Input3 8 4" xfId="19245"/>
    <cellStyle name="Input3 8 4 2" xfId="19246"/>
    <cellStyle name="Input3 8 4 2 2" xfId="19247"/>
    <cellStyle name="Input3 8 4 2 3" xfId="19248"/>
    <cellStyle name="Input3 8 4 2 4" xfId="19249"/>
    <cellStyle name="Input3 8 4 2 5" xfId="19250"/>
    <cellStyle name="Input3 8 4 3" xfId="19251"/>
    <cellStyle name="Input3 8 4 4" xfId="19252"/>
    <cellStyle name="Input3 8 4 5" xfId="19253"/>
    <cellStyle name="Input3 8 4 6" xfId="19254"/>
    <cellStyle name="Input3 8 5" xfId="19255"/>
    <cellStyle name="Input3 8 5 2" xfId="19256"/>
    <cellStyle name="Input3 8 5 2 2" xfId="19257"/>
    <cellStyle name="Input3 8 5 2 3" xfId="19258"/>
    <cellStyle name="Input3 8 5 2 4" xfId="19259"/>
    <cellStyle name="Input3 8 5 2 5" xfId="19260"/>
    <cellStyle name="Input3 8 5 3" xfId="19261"/>
    <cellStyle name="Input3 8 5 4" xfId="19262"/>
    <cellStyle name="Input3 8 5 5" xfId="19263"/>
    <cellStyle name="Input3 8 5 6" xfId="19264"/>
    <cellStyle name="Input3 8 6" xfId="19265"/>
    <cellStyle name="Input3 8 6 2" xfId="19266"/>
    <cellStyle name="Input3 8 6 2 2" xfId="19267"/>
    <cellStyle name="Input3 8 6 2 3" xfId="19268"/>
    <cellStyle name="Input3 8 6 2 4" xfId="19269"/>
    <cellStyle name="Input3 8 6 2 5" xfId="19270"/>
    <cellStyle name="Input3 8 6 3" xfId="19271"/>
    <cellStyle name="Input3 8 6 4" xfId="19272"/>
    <cellStyle name="Input3 8 6 5" xfId="19273"/>
    <cellStyle name="Input3 8 6 6" xfId="19274"/>
    <cellStyle name="Input3 8 7" xfId="19275"/>
    <cellStyle name="Input3 8 7 2" xfId="19276"/>
    <cellStyle name="Input3 8 7 2 2" xfId="19277"/>
    <cellStyle name="Input3 8 7 2 3" xfId="19278"/>
    <cellStyle name="Input3 8 7 2 4" xfId="19279"/>
    <cellStyle name="Input3 8 7 2 5" xfId="19280"/>
    <cellStyle name="Input3 8 7 3" xfId="19281"/>
    <cellStyle name="Input3 8 7 4" xfId="19282"/>
    <cellStyle name="Input3 8 7 5" xfId="19283"/>
    <cellStyle name="Input3 8 7 6" xfId="19284"/>
    <cellStyle name="Input3 8 8" xfId="19285"/>
    <cellStyle name="Input3 8 8 2" xfId="19286"/>
    <cellStyle name="Input3 8 8 3" xfId="19287"/>
    <cellStyle name="Input3 8 8 4" xfId="19288"/>
    <cellStyle name="Input3 8 8 5" xfId="19289"/>
    <cellStyle name="Input3 8 9" xfId="19290"/>
    <cellStyle name="Input3 9" xfId="19291"/>
    <cellStyle name="InputGuess" xfId="19292"/>
    <cellStyle name="Integer" xfId="19293"/>
    <cellStyle name="Item" xfId="19294"/>
    <cellStyle name="ItemTypeClass" xfId="19295"/>
    <cellStyle name="ItemTypeClass 10" xfId="19296"/>
    <cellStyle name="ItemTypeClass 11" xfId="19297"/>
    <cellStyle name="ItemTypeClass 2" xfId="19298"/>
    <cellStyle name="ItemTypeClass 2 10" xfId="19299"/>
    <cellStyle name="ItemTypeClass 2 11" xfId="19300"/>
    <cellStyle name="ItemTypeClass 2 2" xfId="19301"/>
    <cellStyle name="ItemTypeClass 2 2 10" xfId="19302"/>
    <cellStyle name="ItemTypeClass 2 2 2" xfId="19303"/>
    <cellStyle name="ItemTypeClass 2 2 2 2" xfId="19304"/>
    <cellStyle name="ItemTypeClass 2 2 2 2 2" xfId="19305"/>
    <cellStyle name="ItemTypeClass 2 2 2 2 3" xfId="19306"/>
    <cellStyle name="ItemTypeClass 2 2 2 2 4" xfId="19307"/>
    <cellStyle name="ItemTypeClass 2 2 2 2 5" xfId="19308"/>
    <cellStyle name="ItemTypeClass 2 2 2 3" xfId="19309"/>
    <cellStyle name="ItemTypeClass 2 2 2 4" xfId="19310"/>
    <cellStyle name="ItemTypeClass 2 2 2 5" xfId="19311"/>
    <cellStyle name="ItemTypeClass 2 2 2 6" xfId="19312"/>
    <cellStyle name="ItemTypeClass 2 2 3" xfId="19313"/>
    <cellStyle name="ItemTypeClass 2 2 3 2" xfId="19314"/>
    <cellStyle name="ItemTypeClass 2 2 3 2 2" xfId="19315"/>
    <cellStyle name="ItemTypeClass 2 2 3 2 3" xfId="19316"/>
    <cellStyle name="ItemTypeClass 2 2 3 2 4" xfId="19317"/>
    <cellStyle name="ItemTypeClass 2 2 3 2 5" xfId="19318"/>
    <cellStyle name="ItemTypeClass 2 2 3 3" xfId="19319"/>
    <cellStyle name="ItemTypeClass 2 2 3 4" xfId="19320"/>
    <cellStyle name="ItemTypeClass 2 2 3 5" xfId="19321"/>
    <cellStyle name="ItemTypeClass 2 2 3 6" xfId="19322"/>
    <cellStyle name="ItemTypeClass 2 2 4" xfId="19323"/>
    <cellStyle name="ItemTypeClass 2 2 4 2" xfId="19324"/>
    <cellStyle name="ItemTypeClass 2 2 4 2 2" xfId="19325"/>
    <cellStyle name="ItemTypeClass 2 2 4 2 3" xfId="19326"/>
    <cellStyle name="ItemTypeClass 2 2 4 2 4" xfId="19327"/>
    <cellStyle name="ItemTypeClass 2 2 4 2 5" xfId="19328"/>
    <cellStyle name="ItemTypeClass 2 2 4 3" xfId="19329"/>
    <cellStyle name="ItemTypeClass 2 2 4 4" xfId="19330"/>
    <cellStyle name="ItemTypeClass 2 2 4 5" xfId="19331"/>
    <cellStyle name="ItemTypeClass 2 2 4 6" xfId="19332"/>
    <cellStyle name="ItemTypeClass 2 2 5" xfId="19333"/>
    <cellStyle name="ItemTypeClass 2 2 5 2" xfId="19334"/>
    <cellStyle name="ItemTypeClass 2 2 5 2 2" xfId="19335"/>
    <cellStyle name="ItemTypeClass 2 2 5 2 3" xfId="19336"/>
    <cellStyle name="ItemTypeClass 2 2 5 2 4" xfId="19337"/>
    <cellStyle name="ItemTypeClass 2 2 5 2 5" xfId="19338"/>
    <cellStyle name="ItemTypeClass 2 2 5 3" xfId="19339"/>
    <cellStyle name="ItemTypeClass 2 2 5 4" xfId="19340"/>
    <cellStyle name="ItemTypeClass 2 2 5 5" xfId="19341"/>
    <cellStyle name="ItemTypeClass 2 2 5 6" xfId="19342"/>
    <cellStyle name="ItemTypeClass 2 2 6" xfId="19343"/>
    <cellStyle name="ItemTypeClass 2 2 6 2" xfId="19344"/>
    <cellStyle name="ItemTypeClass 2 2 6 3" xfId="19345"/>
    <cellStyle name="ItemTypeClass 2 2 6 4" xfId="19346"/>
    <cellStyle name="ItemTypeClass 2 2 6 5" xfId="19347"/>
    <cellStyle name="ItemTypeClass 2 2 7" xfId="19348"/>
    <cellStyle name="ItemTypeClass 2 2 8" xfId="19349"/>
    <cellStyle name="ItemTypeClass 2 2 9" xfId="19350"/>
    <cellStyle name="ItemTypeClass 2 3" xfId="19351"/>
    <cellStyle name="ItemTypeClass 2 3 10" xfId="19352"/>
    <cellStyle name="ItemTypeClass 2 3 2" xfId="19353"/>
    <cellStyle name="ItemTypeClass 2 3 2 2" xfId="19354"/>
    <cellStyle name="ItemTypeClass 2 3 2 2 2" xfId="19355"/>
    <cellStyle name="ItemTypeClass 2 3 2 2 3" xfId="19356"/>
    <cellStyle name="ItemTypeClass 2 3 2 2 4" xfId="19357"/>
    <cellStyle name="ItemTypeClass 2 3 2 2 5" xfId="19358"/>
    <cellStyle name="ItemTypeClass 2 3 2 3" xfId="19359"/>
    <cellStyle name="ItemTypeClass 2 3 2 4" xfId="19360"/>
    <cellStyle name="ItemTypeClass 2 3 2 5" xfId="19361"/>
    <cellStyle name="ItemTypeClass 2 3 2 6" xfId="19362"/>
    <cellStyle name="ItemTypeClass 2 3 3" xfId="19363"/>
    <cellStyle name="ItemTypeClass 2 3 3 2" xfId="19364"/>
    <cellStyle name="ItemTypeClass 2 3 3 2 2" xfId="19365"/>
    <cellStyle name="ItemTypeClass 2 3 3 2 3" xfId="19366"/>
    <cellStyle name="ItemTypeClass 2 3 3 2 4" xfId="19367"/>
    <cellStyle name="ItemTypeClass 2 3 3 2 5" xfId="19368"/>
    <cellStyle name="ItemTypeClass 2 3 3 3" xfId="19369"/>
    <cellStyle name="ItemTypeClass 2 3 3 4" xfId="19370"/>
    <cellStyle name="ItemTypeClass 2 3 3 5" xfId="19371"/>
    <cellStyle name="ItemTypeClass 2 3 3 6" xfId="19372"/>
    <cellStyle name="ItemTypeClass 2 3 4" xfId="19373"/>
    <cellStyle name="ItemTypeClass 2 3 4 2" xfId="19374"/>
    <cellStyle name="ItemTypeClass 2 3 4 2 2" xfId="19375"/>
    <cellStyle name="ItemTypeClass 2 3 4 2 3" xfId="19376"/>
    <cellStyle name="ItemTypeClass 2 3 4 2 4" xfId="19377"/>
    <cellStyle name="ItemTypeClass 2 3 4 2 5" xfId="19378"/>
    <cellStyle name="ItemTypeClass 2 3 4 3" xfId="19379"/>
    <cellStyle name="ItemTypeClass 2 3 4 4" xfId="19380"/>
    <cellStyle name="ItemTypeClass 2 3 4 5" xfId="19381"/>
    <cellStyle name="ItemTypeClass 2 3 4 6" xfId="19382"/>
    <cellStyle name="ItemTypeClass 2 3 5" xfId="19383"/>
    <cellStyle name="ItemTypeClass 2 3 5 2" xfId="19384"/>
    <cellStyle name="ItemTypeClass 2 3 5 2 2" xfId="19385"/>
    <cellStyle name="ItemTypeClass 2 3 5 2 3" xfId="19386"/>
    <cellStyle name="ItemTypeClass 2 3 5 2 4" xfId="19387"/>
    <cellStyle name="ItemTypeClass 2 3 5 2 5" xfId="19388"/>
    <cellStyle name="ItemTypeClass 2 3 5 3" xfId="19389"/>
    <cellStyle name="ItemTypeClass 2 3 5 4" xfId="19390"/>
    <cellStyle name="ItemTypeClass 2 3 5 5" xfId="19391"/>
    <cellStyle name="ItemTypeClass 2 3 5 6" xfId="19392"/>
    <cellStyle name="ItemTypeClass 2 3 6" xfId="19393"/>
    <cellStyle name="ItemTypeClass 2 3 6 2" xfId="19394"/>
    <cellStyle name="ItemTypeClass 2 3 6 3" xfId="19395"/>
    <cellStyle name="ItemTypeClass 2 3 6 4" xfId="19396"/>
    <cellStyle name="ItemTypeClass 2 3 6 5" xfId="19397"/>
    <cellStyle name="ItemTypeClass 2 3 7" xfId="19398"/>
    <cellStyle name="ItemTypeClass 2 3 8" xfId="19399"/>
    <cellStyle name="ItemTypeClass 2 3 9" xfId="19400"/>
    <cellStyle name="ItemTypeClass 2 4" xfId="19401"/>
    <cellStyle name="ItemTypeClass 2 4 2" xfId="19402"/>
    <cellStyle name="ItemTypeClass 2 4 2 2" xfId="19403"/>
    <cellStyle name="ItemTypeClass 2 4 2 3" xfId="19404"/>
    <cellStyle name="ItemTypeClass 2 4 2 4" xfId="19405"/>
    <cellStyle name="ItemTypeClass 2 4 2 5" xfId="19406"/>
    <cellStyle name="ItemTypeClass 2 4 3" xfId="19407"/>
    <cellStyle name="ItemTypeClass 2 4 4" xfId="19408"/>
    <cellStyle name="ItemTypeClass 2 4 5" xfId="19409"/>
    <cellStyle name="ItemTypeClass 2 4 6" xfId="19410"/>
    <cellStyle name="ItemTypeClass 2 5" xfId="19411"/>
    <cellStyle name="ItemTypeClass 2 5 2" xfId="19412"/>
    <cellStyle name="ItemTypeClass 2 5 2 2" xfId="19413"/>
    <cellStyle name="ItemTypeClass 2 5 2 3" xfId="19414"/>
    <cellStyle name="ItemTypeClass 2 5 2 4" xfId="19415"/>
    <cellStyle name="ItemTypeClass 2 5 2 5" xfId="19416"/>
    <cellStyle name="ItemTypeClass 2 5 3" xfId="19417"/>
    <cellStyle name="ItemTypeClass 2 5 4" xfId="19418"/>
    <cellStyle name="ItemTypeClass 2 5 5" xfId="19419"/>
    <cellStyle name="ItemTypeClass 2 5 6" xfId="19420"/>
    <cellStyle name="ItemTypeClass 2 6" xfId="19421"/>
    <cellStyle name="ItemTypeClass 2 6 2" xfId="19422"/>
    <cellStyle name="ItemTypeClass 2 6 2 2" xfId="19423"/>
    <cellStyle name="ItemTypeClass 2 6 2 3" xfId="19424"/>
    <cellStyle name="ItemTypeClass 2 6 2 4" xfId="19425"/>
    <cellStyle name="ItemTypeClass 2 6 2 5" xfId="19426"/>
    <cellStyle name="ItemTypeClass 2 6 3" xfId="19427"/>
    <cellStyle name="ItemTypeClass 2 6 4" xfId="19428"/>
    <cellStyle name="ItemTypeClass 2 6 5" xfId="19429"/>
    <cellStyle name="ItemTypeClass 2 6 6" xfId="19430"/>
    <cellStyle name="ItemTypeClass 2 7" xfId="19431"/>
    <cellStyle name="ItemTypeClass 2 7 2" xfId="19432"/>
    <cellStyle name="ItemTypeClass 2 7 3" xfId="19433"/>
    <cellStyle name="ItemTypeClass 2 7 4" xfId="19434"/>
    <cellStyle name="ItemTypeClass 2 7 5" xfId="19435"/>
    <cellStyle name="ItemTypeClass 2 8" xfId="19436"/>
    <cellStyle name="ItemTypeClass 2 9" xfId="19437"/>
    <cellStyle name="ItemTypeClass 3" xfId="19438"/>
    <cellStyle name="ItemTypeClass 3 10" xfId="19439"/>
    <cellStyle name="ItemTypeClass 3 11" xfId="19440"/>
    <cellStyle name="ItemTypeClass 3 2" xfId="19441"/>
    <cellStyle name="ItemTypeClass 3 2 10" xfId="19442"/>
    <cellStyle name="ItemTypeClass 3 2 2" xfId="19443"/>
    <cellStyle name="ItemTypeClass 3 2 2 2" xfId="19444"/>
    <cellStyle name="ItemTypeClass 3 2 2 2 2" xfId="19445"/>
    <cellStyle name="ItemTypeClass 3 2 2 2 3" xfId="19446"/>
    <cellStyle name="ItemTypeClass 3 2 2 2 4" xfId="19447"/>
    <cellStyle name="ItemTypeClass 3 2 2 2 5" xfId="19448"/>
    <cellStyle name="ItemTypeClass 3 2 2 3" xfId="19449"/>
    <cellStyle name="ItemTypeClass 3 2 2 4" xfId="19450"/>
    <cellStyle name="ItemTypeClass 3 2 2 5" xfId="19451"/>
    <cellStyle name="ItemTypeClass 3 2 2 6" xfId="19452"/>
    <cellStyle name="ItemTypeClass 3 2 3" xfId="19453"/>
    <cellStyle name="ItemTypeClass 3 2 3 2" xfId="19454"/>
    <cellStyle name="ItemTypeClass 3 2 3 2 2" xfId="19455"/>
    <cellStyle name="ItemTypeClass 3 2 3 2 3" xfId="19456"/>
    <cellStyle name="ItemTypeClass 3 2 3 2 4" xfId="19457"/>
    <cellStyle name="ItemTypeClass 3 2 3 2 5" xfId="19458"/>
    <cellStyle name="ItemTypeClass 3 2 3 3" xfId="19459"/>
    <cellStyle name="ItemTypeClass 3 2 3 4" xfId="19460"/>
    <cellStyle name="ItemTypeClass 3 2 3 5" xfId="19461"/>
    <cellStyle name="ItemTypeClass 3 2 3 6" xfId="19462"/>
    <cellStyle name="ItemTypeClass 3 2 4" xfId="19463"/>
    <cellStyle name="ItemTypeClass 3 2 4 2" xfId="19464"/>
    <cellStyle name="ItemTypeClass 3 2 4 2 2" xfId="19465"/>
    <cellStyle name="ItemTypeClass 3 2 4 2 3" xfId="19466"/>
    <cellStyle name="ItemTypeClass 3 2 4 2 4" xfId="19467"/>
    <cellStyle name="ItemTypeClass 3 2 4 2 5" xfId="19468"/>
    <cellStyle name="ItemTypeClass 3 2 4 3" xfId="19469"/>
    <cellStyle name="ItemTypeClass 3 2 4 4" xfId="19470"/>
    <cellStyle name="ItemTypeClass 3 2 4 5" xfId="19471"/>
    <cellStyle name="ItemTypeClass 3 2 4 6" xfId="19472"/>
    <cellStyle name="ItemTypeClass 3 2 5" xfId="19473"/>
    <cellStyle name="ItemTypeClass 3 2 5 2" xfId="19474"/>
    <cellStyle name="ItemTypeClass 3 2 5 2 2" xfId="19475"/>
    <cellStyle name="ItemTypeClass 3 2 5 2 3" xfId="19476"/>
    <cellStyle name="ItemTypeClass 3 2 5 2 4" xfId="19477"/>
    <cellStyle name="ItemTypeClass 3 2 5 2 5" xfId="19478"/>
    <cellStyle name="ItemTypeClass 3 2 5 3" xfId="19479"/>
    <cellStyle name="ItemTypeClass 3 2 5 4" xfId="19480"/>
    <cellStyle name="ItemTypeClass 3 2 5 5" xfId="19481"/>
    <cellStyle name="ItemTypeClass 3 2 5 6" xfId="19482"/>
    <cellStyle name="ItemTypeClass 3 2 6" xfId="19483"/>
    <cellStyle name="ItemTypeClass 3 2 6 2" xfId="19484"/>
    <cellStyle name="ItemTypeClass 3 2 6 3" xfId="19485"/>
    <cellStyle name="ItemTypeClass 3 2 6 4" xfId="19486"/>
    <cellStyle name="ItemTypeClass 3 2 6 5" xfId="19487"/>
    <cellStyle name="ItemTypeClass 3 2 7" xfId="19488"/>
    <cellStyle name="ItemTypeClass 3 2 8" xfId="19489"/>
    <cellStyle name="ItemTypeClass 3 2 9" xfId="19490"/>
    <cellStyle name="ItemTypeClass 3 3" xfId="19491"/>
    <cellStyle name="ItemTypeClass 3 3 10" xfId="19492"/>
    <cellStyle name="ItemTypeClass 3 3 2" xfId="19493"/>
    <cellStyle name="ItemTypeClass 3 3 2 2" xfId="19494"/>
    <cellStyle name="ItemTypeClass 3 3 2 2 2" xfId="19495"/>
    <cellStyle name="ItemTypeClass 3 3 2 2 3" xfId="19496"/>
    <cellStyle name="ItemTypeClass 3 3 2 2 4" xfId="19497"/>
    <cellStyle name="ItemTypeClass 3 3 2 2 5" xfId="19498"/>
    <cellStyle name="ItemTypeClass 3 3 2 3" xfId="19499"/>
    <cellStyle name="ItemTypeClass 3 3 2 4" xfId="19500"/>
    <cellStyle name="ItemTypeClass 3 3 2 5" xfId="19501"/>
    <cellStyle name="ItemTypeClass 3 3 2 6" xfId="19502"/>
    <cellStyle name="ItemTypeClass 3 3 3" xfId="19503"/>
    <cellStyle name="ItemTypeClass 3 3 3 2" xfId="19504"/>
    <cellStyle name="ItemTypeClass 3 3 3 2 2" xfId="19505"/>
    <cellStyle name="ItemTypeClass 3 3 3 2 3" xfId="19506"/>
    <cellStyle name="ItemTypeClass 3 3 3 2 4" xfId="19507"/>
    <cellStyle name="ItemTypeClass 3 3 3 2 5" xfId="19508"/>
    <cellStyle name="ItemTypeClass 3 3 3 3" xfId="19509"/>
    <cellStyle name="ItemTypeClass 3 3 3 4" xfId="19510"/>
    <cellStyle name="ItemTypeClass 3 3 3 5" xfId="19511"/>
    <cellStyle name="ItemTypeClass 3 3 3 6" xfId="19512"/>
    <cellStyle name="ItemTypeClass 3 3 4" xfId="19513"/>
    <cellStyle name="ItemTypeClass 3 3 4 2" xfId="19514"/>
    <cellStyle name="ItemTypeClass 3 3 4 2 2" xfId="19515"/>
    <cellStyle name="ItemTypeClass 3 3 4 2 3" xfId="19516"/>
    <cellStyle name="ItemTypeClass 3 3 4 2 4" xfId="19517"/>
    <cellStyle name="ItemTypeClass 3 3 4 2 5" xfId="19518"/>
    <cellStyle name="ItemTypeClass 3 3 4 3" xfId="19519"/>
    <cellStyle name="ItemTypeClass 3 3 4 4" xfId="19520"/>
    <cellStyle name="ItemTypeClass 3 3 4 5" xfId="19521"/>
    <cellStyle name="ItemTypeClass 3 3 4 6" xfId="19522"/>
    <cellStyle name="ItemTypeClass 3 3 5" xfId="19523"/>
    <cellStyle name="ItemTypeClass 3 3 5 2" xfId="19524"/>
    <cellStyle name="ItemTypeClass 3 3 5 2 2" xfId="19525"/>
    <cellStyle name="ItemTypeClass 3 3 5 2 3" xfId="19526"/>
    <cellStyle name="ItemTypeClass 3 3 5 2 4" xfId="19527"/>
    <cellStyle name="ItemTypeClass 3 3 5 2 5" xfId="19528"/>
    <cellStyle name="ItemTypeClass 3 3 5 3" xfId="19529"/>
    <cellStyle name="ItemTypeClass 3 3 5 4" xfId="19530"/>
    <cellStyle name="ItemTypeClass 3 3 5 5" xfId="19531"/>
    <cellStyle name="ItemTypeClass 3 3 5 6" xfId="19532"/>
    <cellStyle name="ItemTypeClass 3 3 6" xfId="19533"/>
    <cellStyle name="ItemTypeClass 3 3 6 2" xfId="19534"/>
    <cellStyle name="ItemTypeClass 3 3 6 3" xfId="19535"/>
    <cellStyle name="ItemTypeClass 3 3 6 4" xfId="19536"/>
    <cellStyle name="ItemTypeClass 3 3 6 5" xfId="19537"/>
    <cellStyle name="ItemTypeClass 3 3 7" xfId="19538"/>
    <cellStyle name="ItemTypeClass 3 3 8" xfId="19539"/>
    <cellStyle name="ItemTypeClass 3 3 9" xfId="19540"/>
    <cellStyle name="ItemTypeClass 3 4" xfId="19541"/>
    <cellStyle name="ItemTypeClass 3 4 2" xfId="19542"/>
    <cellStyle name="ItemTypeClass 3 4 2 2" xfId="19543"/>
    <cellStyle name="ItemTypeClass 3 4 2 3" xfId="19544"/>
    <cellStyle name="ItemTypeClass 3 4 2 4" xfId="19545"/>
    <cellStyle name="ItemTypeClass 3 4 2 5" xfId="19546"/>
    <cellStyle name="ItemTypeClass 3 4 3" xfId="19547"/>
    <cellStyle name="ItemTypeClass 3 4 4" xfId="19548"/>
    <cellStyle name="ItemTypeClass 3 4 5" xfId="19549"/>
    <cellStyle name="ItemTypeClass 3 4 6" xfId="19550"/>
    <cellStyle name="ItemTypeClass 3 5" xfId="19551"/>
    <cellStyle name="ItemTypeClass 3 5 2" xfId="19552"/>
    <cellStyle name="ItemTypeClass 3 5 2 2" xfId="19553"/>
    <cellStyle name="ItemTypeClass 3 5 2 3" xfId="19554"/>
    <cellStyle name="ItemTypeClass 3 5 2 4" xfId="19555"/>
    <cellStyle name="ItemTypeClass 3 5 2 5" xfId="19556"/>
    <cellStyle name="ItemTypeClass 3 5 3" xfId="19557"/>
    <cellStyle name="ItemTypeClass 3 5 4" xfId="19558"/>
    <cellStyle name="ItemTypeClass 3 5 5" xfId="19559"/>
    <cellStyle name="ItemTypeClass 3 5 6" xfId="19560"/>
    <cellStyle name="ItemTypeClass 3 6" xfId="19561"/>
    <cellStyle name="ItemTypeClass 3 6 2" xfId="19562"/>
    <cellStyle name="ItemTypeClass 3 6 2 2" xfId="19563"/>
    <cellStyle name="ItemTypeClass 3 6 2 3" xfId="19564"/>
    <cellStyle name="ItemTypeClass 3 6 2 4" xfId="19565"/>
    <cellStyle name="ItemTypeClass 3 6 2 5" xfId="19566"/>
    <cellStyle name="ItemTypeClass 3 6 3" xfId="19567"/>
    <cellStyle name="ItemTypeClass 3 6 4" xfId="19568"/>
    <cellStyle name="ItemTypeClass 3 6 5" xfId="19569"/>
    <cellStyle name="ItemTypeClass 3 6 6" xfId="19570"/>
    <cellStyle name="ItemTypeClass 3 7" xfId="19571"/>
    <cellStyle name="ItemTypeClass 3 7 2" xfId="19572"/>
    <cellStyle name="ItemTypeClass 3 7 3" xfId="19573"/>
    <cellStyle name="ItemTypeClass 3 7 4" xfId="19574"/>
    <cellStyle name="ItemTypeClass 3 7 5" xfId="19575"/>
    <cellStyle name="ItemTypeClass 3 8" xfId="19576"/>
    <cellStyle name="ItemTypeClass 3 9" xfId="19577"/>
    <cellStyle name="ItemTypeClass 4" xfId="19578"/>
    <cellStyle name="ItemTypeClass 4 10" xfId="19579"/>
    <cellStyle name="ItemTypeClass 4 11" xfId="19580"/>
    <cellStyle name="ItemTypeClass 4 12" xfId="19581"/>
    <cellStyle name="ItemTypeClass 4 2" xfId="19582"/>
    <cellStyle name="ItemTypeClass 4 2 10" xfId="19583"/>
    <cellStyle name="ItemTypeClass 4 2 2" xfId="19584"/>
    <cellStyle name="ItemTypeClass 4 2 2 2" xfId="19585"/>
    <cellStyle name="ItemTypeClass 4 2 2 2 2" xfId="19586"/>
    <cellStyle name="ItemTypeClass 4 2 2 2 3" xfId="19587"/>
    <cellStyle name="ItemTypeClass 4 2 2 2 4" xfId="19588"/>
    <cellStyle name="ItemTypeClass 4 2 2 2 5" xfId="19589"/>
    <cellStyle name="ItemTypeClass 4 2 2 3" xfId="19590"/>
    <cellStyle name="ItemTypeClass 4 2 2 4" xfId="19591"/>
    <cellStyle name="ItemTypeClass 4 2 2 5" xfId="19592"/>
    <cellStyle name="ItemTypeClass 4 2 2 6" xfId="19593"/>
    <cellStyle name="ItemTypeClass 4 2 3" xfId="19594"/>
    <cellStyle name="ItemTypeClass 4 2 3 2" xfId="19595"/>
    <cellStyle name="ItemTypeClass 4 2 3 2 2" xfId="19596"/>
    <cellStyle name="ItemTypeClass 4 2 3 2 3" xfId="19597"/>
    <cellStyle name="ItemTypeClass 4 2 3 2 4" xfId="19598"/>
    <cellStyle name="ItemTypeClass 4 2 3 2 5" xfId="19599"/>
    <cellStyle name="ItemTypeClass 4 2 3 3" xfId="19600"/>
    <cellStyle name="ItemTypeClass 4 2 3 4" xfId="19601"/>
    <cellStyle name="ItemTypeClass 4 2 3 5" xfId="19602"/>
    <cellStyle name="ItemTypeClass 4 2 3 6" xfId="19603"/>
    <cellStyle name="ItemTypeClass 4 2 4" xfId="19604"/>
    <cellStyle name="ItemTypeClass 4 2 4 2" xfId="19605"/>
    <cellStyle name="ItemTypeClass 4 2 4 2 2" xfId="19606"/>
    <cellStyle name="ItemTypeClass 4 2 4 2 3" xfId="19607"/>
    <cellStyle name="ItemTypeClass 4 2 4 2 4" xfId="19608"/>
    <cellStyle name="ItemTypeClass 4 2 4 2 5" xfId="19609"/>
    <cellStyle name="ItemTypeClass 4 2 4 3" xfId="19610"/>
    <cellStyle name="ItemTypeClass 4 2 4 4" xfId="19611"/>
    <cellStyle name="ItemTypeClass 4 2 4 5" xfId="19612"/>
    <cellStyle name="ItemTypeClass 4 2 4 6" xfId="19613"/>
    <cellStyle name="ItemTypeClass 4 2 5" xfId="19614"/>
    <cellStyle name="ItemTypeClass 4 2 5 2" xfId="19615"/>
    <cellStyle name="ItemTypeClass 4 2 5 2 2" xfId="19616"/>
    <cellStyle name="ItemTypeClass 4 2 5 2 3" xfId="19617"/>
    <cellStyle name="ItemTypeClass 4 2 5 2 4" xfId="19618"/>
    <cellStyle name="ItemTypeClass 4 2 5 2 5" xfId="19619"/>
    <cellStyle name="ItemTypeClass 4 2 5 3" xfId="19620"/>
    <cellStyle name="ItemTypeClass 4 2 5 4" xfId="19621"/>
    <cellStyle name="ItemTypeClass 4 2 5 5" xfId="19622"/>
    <cellStyle name="ItemTypeClass 4 2 5 6" xfId="19623"/>
    <cellStyle name="ItemTypeClass 4 2 6" xfId="19624"/>
    <cellStyle name="ItemTypeClass 4 2 6 2" xfId="19625"/>
    <cellStyle name="ItemTypeClass 4 2 6 3" xfId="19626"/>
    <cellStyle name="ItemTypeClass 4 2 6 4" xfId="19627"/>
    <cellStyle name="ItemTypeClass 4 2 6 5" xfId="19628"/>
    <cellStyle name="ItemTypeClass 4 2 7" xfId="19629"/>
    <cellStyle name="ItemTypeClass 4 2 8" xfId="19630"/>
    <cellStyle name="ItemTypeClass 4 2 9" xfId="19631"/>
    <cellStyle name="ItemTypeClass 4 3" xfId="19632"/>
    <cellStyle name="ItemTypeClass 4 3 10" xfId="19633"/>
    <cellStyle name="ItemTypeClass 4 3 2" xfId="19634"/>
    <cellStyle name="ItemTypeClass 4 3 2 2" xfId="19635"/>
    <cellStyle name="ItemTypeClass 4 3 2 2 2" xfId="19636"/>
    <cellStyle name="ItemTypeClass 4 3 2 2 3" xfId="19637"/>
    <cellStyle name="ItemTypeClass 4 3 2 2 4" xfId="19638"/>
    <cellStyle name="ItemTypeClass 4 3 2 2 5" xfId="19639"/>
    <cellStyle name="ItemTypeClass 4 3 2 3" xfId="19640"/>
    <cellStyle name="ItemTypeClass 4 3 2 4" xfId="19641"/>
    <cellStyle name="ItemTypeClass 4 3 2 5" xfId="19642"/>
    <cellStyle name="ItemTypeClass 4 3 2 6" xfId="19643"/>
    <cellStyle name="ItemTypeClass 4 3 3" xfId="19644"/>
    <cellStyle name="ItemTypeClass 4 3 3 2" xfId="19645"/>
    <cellStyle name="ItemTypeClass 4 3 3 2 2" xfId="19646"/>
    <cellStyle name="ItemTypeClass 4 3 3 2 3" xfId="19647"/>
    <cellStyle name="ItemTypeClass 4 3 3 2 4" xfId="19648"/>
    <cellStyle name="ItemTypeClass 4 3 3 2 5" xfId="19649"/>
    <cellStyle name="ItemTypeClass 4 3 3 3" xfId="19650"/>
    <cellStyle name="ItemTypeClass 4 3 3 4" xfId="19651"/>
    <cellStyle name="ItemTypeClass 4 3 3 5" xfId="19652"/>
    <cellStyle name="ItemTypeClass 4 3 3 6" xfId="19653"/>
    <cellStyle name="ItemTypeClass 4 3 4" xfId="19654"/>
    <cellStyle name="ItemTypeClass 4 3 4 2" xfId="19655"/>
    <cellStyle name="ItemTypeClass 4 3 4 2 2" xfId="19656"/>
    <cellStyle name="ItemTypeClass 4 3 4 2 3" xfId="19657"/>
    <cellStyle name="ItemTypeClass 4 3 4 2 4" xfId="19658"/>
    <cellStyle name="ItemTypeClass 4 3 4 2 5" xfId="19659"/>
    <cellStyle name="ItemTypeClass 4 3 4 3" xfId="19660"/>
    <cellStyle name="ItemTypeClass 4 3 4 4" xfId="19661"/>
    <cellStyle name="ItemTypeClass 4 3 4 5" xfId="19662"/>
    <cellStyle name="ItemTypeClass 4 3 4 6" xfId="19663"/>
    <cellStyle name="ItemTypeClass 4 3 5" xfId="19664"/>
    <cellStyle name="ItemTypeClass 4 3 5 2" xfId="19665"/>
    <cellStyle name="ItemTypeClass 4 3 5 2 2" xfId="19666"/>
    <cellStyle name="ItemTypeClass 4 3 5 2 3" xfId="19667"/>
    <cellStyle name="ItemTypeClass 4 3 5 2 4" xfId="19668"/>
    <cellStyle name="ItemTypeClass 4 3 5 2 5" xfId="19669"/>
    <cellStyle name="ItemTypeClass 4 3 5 3" xfId="19670"/>
    <cellStyle name="ItemTypeClass 4 3 5 4" xfId="19671"/>
    <cellStyle name="ItemTypeClass 4 3 5 5" xfId="19672"/>
    <cellStyle name="ItemTypeClass 4 3 5 6" xfId="19673"/>
    <cellStyle name="ItemTypeClass 4 3 6" xfId="19674"/>
    <cellStyle name="ItemTypeClass 4 3 6 2" xfId="19675"/>
    <cellStyle name="ItemTypeClass 4 3 6 3" xfId="19676"/>
    <cellStyle name="ItemTypeClass 4 3 6 4" xfId="19677"/>
    <cellStyle name="ItemTypeClass 4 3 6 5" xfId="19678"/>
    <cellStyle name="ItemTypeClass 4 3 7" xfId="19679"/>
    <cellStyle name="ItemTypeClass 4 3 8" xfId="19680"/>
    <cellStyle name="ItemTypeClass 4 3 9" xfId="19681"/>
    <cellStyle name="ItemTypeClass 4 4" xfId="19682"/>
    <cellStyle name="ItemTypeClass 4 4 2" xfId="19683"/>
    <cellStyle name="ItemTypeClass 4 4 2 2" xfId="19684"/>
    <cellStyle name="ItemTypeClass 4 4 2 3" xfId="19685"/>
    <cellStyle name="ItemTypeClass 4 4 2 4" xfId="19686"/>
    <cellStyle name="ItemTypeClass 4 4 2 5" xfId="19687"/>
    <cellStyle name="ItemTypeClass 4 4 3" xfId="19688"/>
    <cellStyle name="ItemTypeClass 4 4 4" xfId="19689"/>
    <cellStyle name="ItemTypeClass 4 4 5" xfId="19690"/>
    <cellStyle name="ItemTypeClass 4 4 6" xfId="19691"/>
    <cellStyle name="ItemTypeClass 4 5" xfId="19692"/>
    <cellStyle name="ItemTypeClass 4 5 2" xfId="19693"/>
    <cellStyle name="ItemTypeClass 4 5 2 2" xfId="19694"/>
    <cellStyle name="ItemTypeClass 4 5 2 3" xfId="19695"/>
    <cellStyle name="ItemTypeClass 4 5 2 4" xfId="19696"/>
    <cellStyle name="ItemTypeClass 4 5 2 5" xfId="19697"/>
    <cellStyle name="ItemTypeClass 4 5 3" xfId="19698"/>
    <cellStyle name="ItemTypeClass 4 5 4" xfId="19699"/>
    <cellStyle name="ItemTypeClass 4 5 5" xfId="19700"/>
    <cellStyle name="ItemTypeClass 4 5 6" xfId="19701"/>
    <cellStyle name="ItemTypeClass 4 6" xfId="19702"/>
    <cellStyle name="ItemTypeClass 4 6 2" xfId="19703"/>
    <cellStyle name="ItemTypeClass 4 6 2 2" xfId="19704"/>
    <cellStyle name="ItemTypeClass 4 6 2 3" xfId="19705"/>
    <cellStyle name="ItemTypeClass 4 6 2 4" xfId="19706"/>
    <cellStyle name="ItemTypeClass 4 6 2 5" xfId="19707"/>
    <cellStyle name="ItemTypeClass 4 6 3" xfId="19708"/>
    <cellStyle name="ItemTypeClass 4 6 4" xfId="19709"/>
    <cellStyle name="ItemTypeClass 4 6 5" xfId="19710"/>
    <cellStyle name="ItemTypeClass 4 6 6" xfId="19711"/>
    <cellStyle name="ItemTypeClass 4 7" xfId="19712"/>
    <cellStyle name="ItemTypeClass 4 7 2" xfId="19713"/>
    <cellStyle name="ItemTypeClass 4 7 2 2" xfId="19714"/>
    <cellStyle name="ItemTypeClass 4 7 2 3" xfId="19715"/>
    <cellStyle name="ItemTypeClass 4 7 2 4" xfId="19716"/>
    <cellStyle name="ItemTypeClass 4 7 2 5" xfId="19717"/>
    <cellStyle name="ItemTypeClass 4 7 3" xfId="19718"/>
    <cellStyle name="ItemTypeClass 4 7 4" xfId="19719"/>
    <cellStyle name="ItemTypeClass 4 7 5" xfId="19720"/>
    <cellStyle name="ItemTypeClass 4 7 6" xfId="19721"/>
    <cellStyle name="ItemTypeClass 4 8" xfId="19722"/>
    <cellStyle name="ItemTypeClass 4 8 2" xfId="19723"/>
    <cellStyle name="ItemTypeClass 4 8 3" xfId="19724"/>
    <cellStyle name="ItemTypeClass 4 8 4" xfId="19725"/>
    <cellStyle name="ItemTypeClass 4 8 5" xfId="19726"/>
    <cellStyle name="ItemTypeClass 4 9" xfId="19727"/>
    <cellStyle name="ItemTypeClass 5" xfId="19728"/>
    <cellStyle name="ItemTypeClass 5 10" xfId="19729"/>
    <cellStyle name="ItemTypeClass 5 11" xfId="19730"/>
    <cellStyle name="ItemTypeClass 5 12" xfId="19731"/>
    <cellStyle name="ItemTypeClass 5 2" xfId="19732"/>
    <cellStyle name="ItemTypeClass 5 2 10" xfId="19733"/>
    <cellStyle name="ItemTypeClass 5 2 2" xfId="19734"/>
    <cellStyle name="ItemTypeClass 5 2 2 2" xfId="19735"/>
    <cellStyle name="ItemTypeClass 5 2 2 2 2" xfId="19736"/>
    <cellStyle name="ItemTypeClass 5 2 2 2 3" xfId="19737"/>
    <cellStyle name="ItemTypeClass 5 2 2 2 4" xfId="19738"/>
    <cellStyle name="ItemTypeClass 5 2 2 2 5" xfId="19739"/>
    <cellStyle name="ItemTypeClass 5 2 2 3" xfId="19740"/>
    <cellStyle name="ItemTypeClass 5 2 2 4" xfId="19741"/>
    <cellStyle name="ItemTypeClass 5 2 2 5" xfId="19742"/>
    <cellStyle name="ItemTypeClass 5 2 2 6" xfId="19743"/>
    <cellStyle name="ItemTypeClass 5 2 3" xfId="19744"/>
    <cellStyle name="ItemTypeClass 5 2 3 2" xfId="19745"/>
    <cellStyle name="ItemTypeClass 5 2 3 2 2" xfId="19746"/>
    <cellStyle name="ItemTypeClass 5 2 3 2 3" xfId="19747"/>
    <cellStyle name="ItemTypeClass 5 2 3 2 4" xfId="19748"/>
    <cellStyle name="ItemTypeClass 5 2 3 2 5" xfId="19749"/>
    <cellStyle name="ItemTypeClass 5 2 3 3" xfId="19750"/>
    <cellStyle name="ItemTypeClass 5 2 3 4" xfId="19751"/>
    <cellStyle name="ItemTypeClass 5 2 3 5" xfId="19752"/>
    <cellStyle name="ItemTypeClass 5 2 3 6" xfId="19753"/>
    <cellStyle name="ItemTypeClass 5 2 4" xfId="19754"/>
    <cellStyle name="ItemTypeClass 5 2 4 2" xfId="19755"/>
    <cellStyle name="ItemTypeClass 5 2 4 2 2" xfId="19756"/>
    <cellStyle name="ItemTypeClass 5 2 4 2 3" xfId="19757"/>
    <cellStyle name="ItemTypeClass 5 2 4 2 4" xfId="19758"/>
    <cellStyle name="ItemTypeClass 5 2 4 2 5" xfId="19759"/>
    <cellStyle name="ItemTypeClass 5 2 4 3" xfId="19760"/>
    <cellStyle name="ItemTypeClass 5 2 4 4" xfId="19761"/>
    <cellStyle name="ItemTypeClass 5 2 4 5" xfId="19762"/>
    <cellStyle name="ItemTypeClass 5 2 4 6" xfId="19763"/>
    <cellStyle name="ItemTypeClass 5 2 5" xfId="19764"/>
    <cellStyle name="ItemTypeClass 5 2 5 2" xfId="19765"/>
    <cellStyle name="ItemTypeClass 5 2 5 2 2" xfId="19766"/>
    <cellStyle name="ItemTypeClass 5 2 5 2 3" xfId="19767"/>
    <cellStyle name="ItemTypeClass 5 2 5 2 4" xfId="19768"/>
    <cellStyle name="ItemTypeClass 5 2 5 2 5" xfId="19769"/>
    <cellStyle name="ItemTypeClass 5 2 5 3" xfId="19770"/>
    <cellStyle name="ItemTypeClass 5 2 5 4" xfId="19771"/>
    <cellStyle name="ItemTypeClass 5 2 5 5" xfId="19772"/>
    <cellStyle name="ItemTypeClass 5 2 5 6" xfId="19773"/>
    <cellStyle name="ItemTypeClass 5 2 6" xfId="19774"/>
    <cellStyle name="ItemTypeClass 5 2 6 2" xfId="19775"/>
    <cellStyle name="ItemTypeClass 5 2 6 3" xfId="19776"/>
    <cellStyle name="ItemTypeClass 5 2 6 4" xfId="19777"/>
    <cellStyle name="ItemTypeClass 5 2 6 5" xfId="19778"/>
    <cellStyle name="ItemTypeClass 5 2 7" xfId="19779"/>
    <cellStyle name="ItemTypeClass 5 2 8" xfId="19780"/>
    <cellStyle name="ItemTypeClass 5 2 9" xfId="19781"/>
    <cellStyle name="ItemTypeClass 5 3" xfId="19782"/>
    <cellStyle name="ItemTypeClass 5 3 10" xfId="19783"/>
    <cellStyle name="ItemTypeClass 5 3 2" xfId="19784"/>
    <cellStyle name="ItemTypeClass 5 3 2 2" xfId="19785"/>
    <cellStyle name="ItemTypeClass 5 3 2 2 2" xfId="19786"/>
    <cellStyle name="ItemTypeClass 5 3 2 2 3" xfId="19787"/>
    <cellStyle name="ItemTypeClass 5 3 2 2 4" xfId="19788"/>
    <cellStyle name="ItemTypeClass 5 3 2 2 5" xfId="19789"/>
    <cellStyle name="ItemTypeClass 5 3 2 3" xfId="19790"/>
    <cellStyle name="ItemTypeClass 5 3 2 4" xfId="19791"/>
    <cellStyle name="ItemTypeClass 5 3 2 5" xfId="19792"/>
    <cellStyle name="ItemTypeClass 5 3 2 6" xfId="19793"/>
    <cellStyle name="ItemTypeClass 5 3 3" xfId="19794"/>
    <cellStyle name="ItemTypeClass 5 3 3 2" xfId="19795"/>
    <cellStyle name="ItemTypeClass 5 3 3 2 2" xfId="19796"/>
    <cellStyle name="ItemTypeClass 5 3 3 2 3" xfId="19797"/>
    <cellStyle name="ItemTypeClass 5 3 3 2 4" xfId="19798"/>
    <cellStyle name="ItemTypeClass 5 3 3 2 5" xfId="19799"/>
    <cellStyle name="ItemTypeClass 5 3 3 3" xfId="19800"/>
    <cellStyle name="ItemTypeClass 5 3 3 4" xfId="19801"/>
    <cellStyle name="ItemTypeClass 5 3 3 5" xfId="19802"/>
    <cellStyle name="ItemTypeClass 5 3 3 6" xfId="19803"/>
    <cellStyle name="ItemTypeClass 5 3 4" xfId="19804"/>
    <cellStyle name="ItemTypeClass 5 3 4 2" xfId="19805"/>
    <cellStyle name="ItemTypeClass 5 3 4 2 2" xfId="19806"/>
    <cellStyle name="ItemTypeClass 5 3 4 2 3" xfId="19807"/>
    <cellStyle name="ItemTypeClass 5 3 4 2 4" xfId="19808"/>
    <cellStyle name="ItemTypeClass 5 3 4 2 5" xfId="19809"/>
    <cellStyle name="ItemTypeClass 5 3 4 3" xfId="19810"/>
    <cellStyle name="ItemTypeClass 5 3 4 4" xfId="19811"/>
    <cellStyle name="ItemTypeClass 5 3 4 5" xfId="19812"/>
    <cellStyle name="ItemTypeClass 5 3 4 6" xfId="19813"/>
    <cellStyle name="ItemTypeClass 5 3 5" xfId="19814"/>
    <cellStyle name="ItemTypeClass 5 3 5 2" xfId="19815"/>
    <cellStyle name="ItemTypeClass 5 3 5 2 2" xfId="19816"/>
    <cellStyle name="ItemTypeClass 5 3 5 2 3" xfId="19817"/>
    <cellStyle name="ItemTypeClass 5 3 5 2 4" xfId="19818"/>
    <cellStyle name="ItemTypeClass 5 3 5 2 5" xfId="19819"/>
    <cellStyle name="ItemTypeClass 5 3 5 3" xfId="19820"/>
    <cellStyle name="ItemTypeClass 5 3 5 4" xfId="19821"/>
    <cellStyle name="ItemTypeClass 5 3 5 5" xfId="19822"/>
    <cellStyle name="ItemTypeClass 5 3 5 6" xfId="19823"/>
    <cellStyle name="ItemTypeClass 5 3 6" xfId="19824"/>
    <cellStyle name="ItemTypeClass 5 3 6 2" xfId="19825"/>
    <cellStyle name="ItemTypeClass 5 3 6 3" xfId="19826"/>
    <cellStyle name="ItemTypeClass 5 3 6 4" xfId="19827"/>
    <cellStyle name="ItemTypeClass 5 3 6 5" xfId="19828"/>
    <cellStyle name="ItemTypeClass 5 3 7" xfId="19829"/>
    <cellStyle name="ItemTypeClass 5 3 8" xfId="19830"/>
    <cellStyle name="ItemTypeClass 5 3 9" xfId="19831"/>
    <cellStyle name="ItemTypeClass 5 4" xfId="19832"/>
    <cellStyle name="ItemTypeClass 5 4 2" xfId="19833"/>
    <cellStyle name="ItemTypeClass 5 4 2 2" xfId="19834"/>
    <cellStyle name="ItemTypeClass 5 4 2 3" xfId="19835"/>
    <cellStyle name="ItemTypeClass 5 4 2 4" xfId="19836"/>
    <cellStyle name="ItemTypeClass 5 4 2 5" xfId="19837"/>
    <cellStyle name="ItemTypeClass 5 4 3" xfId="19838"/>
    <cellStyle name="ItemTypeClass 5 4 4" xfId="19839"/>
    <cellStyle name="ItemTypeClass 5 4 5" xfId="19840"/>
    <cellStyle name="ItemTypeClass 5 4 6" xfId="19841"/>
    <cellStyle name="ItemTypeClass 5 5" xfId="19842"/>
    <cellStyle name="ItemTypeClass 5 5 2" xfId="19843"/>
    <cellStyle name="ItemTypeClass 5 5 2 2" xfId="19844"/>
    <cellStyle name="ItemTypeClass 5 5 2 3" xfId="19845"/>
    <cellStyle name="ItemTypeClass 5 5 2 4" xfId="19846"/>
    <cellStyle name="ItemTypeClass 5 5 2 5" xfId="19847"/>
    <cellStyle name="ItemTypeClass 5 5 3" xfId="19848"/>
    <cellStyle name="ItemTypeClass 5 5 4" xfId="19849"/>
    <cellStyle name="ItemTypeClass 5 5 5" xfId="19850"/>
    <cellStyle name="ItemTypeClass 5 5 6" xfId="19851"/>
    <cellStyle name="ItemTypeClass 5 6" xfId="19852"/>
    <cellStyle name="ItemTypeClass 5 6 2" xfId="19853"/>
    <cellStyle name="ItemTypeClass 5 6 2 2" xfId="19854"/>
    <cellStyle name="ItemTypeClass 5 6 2 3" xfId="19855"/>
    <cellStyle name="ItemTypeClass 5 6 2 4" xfId="19856"/>
    <cellStyle name="ItemTypeClass 5 6 2 5" xfId="19857"/>
    <cellStyle name="ItemTypeClass 5 6 3" xfId="19858"/>
    <cellStyle name="ItemTypeClass 5 6 4" xfId="19859"/>
    <cellStyle name="ItemTypeClass 5 6 5" xfId="19860"/>
    <cellStyle name="ItemTypeClass 5 6 6" xfId="19861"/>
    <cellStyle name="ItemTypeClass 5 7" xfId="19862"/>
    <cellStyle name="ItemTypeClass 5 7 2" xfId="19863"/>
    <cellStyle name="ItemTypeClass 5 7 2 2" xfId="19864"/>
    <cellStyle name="ItemTypeClass 5 7 2 3" xfId="19865"/>
    <cellStyle name="ItemTypeClass 5 7 2 4" xfId="19866"/>
    <cellStyle name="ItemTypeClass 5 7 2 5" xfId="19867"/>
    <cellStyle name="ItemTypeClass 5 7 3" xfId="19868"/>
    <cellStyle name="ItemTypeClass 5 7 4" xfId="19869"/>
    <cellStyle name="ItemTypeClass 5 7 5" xfId="19870"/>
    <cellStyle name="ItemTypeClass 5 7 6" xfId="19871"/>
    <cellStyle name="ItemTypeClass 5 8" xfId="19872"/>
    <cellStyle name="ItemTypeClass 5 8 2" xfId="19873"/>
    <cellStyle name="ItemTypeClass 5 8 3" xfId="19874"/>
    <cellStyle name="ItemTypeClass 5 8 4" xfId="19875"/>
    <cellStyle name="ItemTypeClass 5 8 5" xfId="19876"/>
    <cellStyle name="ItemTypeClass 5 9" xfId="19877"/>
    <cellStyle name="ItemTypeClass 6" xfId="19878"/>
    <cellStyle name="ItemTypeClass 6 10" xfId="19879"/>
    <cellStyle name="ItemTypeClass 6 11" xfId="19880"/>
    <cellStyle name="ItemTypeClass 6 12" xfId="19881"/>
    <cellStyle name="ItemTypeClass 6 2" xfId="19882"/>
    <cellStyle name="ItemTypeClass 6 2 10" xfId="19883"/>
    <cellStyle name="ItemTypeClass 6 2 2" xfId="19884"/>
    <cellStyle name="ItemTypeClass 6 2 2 2" xfId="19885"/>
    <cellStyle name="ItemTypeClass 6 2 2 2 2" xfId="19886"/>
    <cellStyle name="ItemTypeClass 6 2 2 2 3" xfId="19887"/>
    <cellStyle name="ItemTypeClass 6 2 2 2 4" xfId="19888"/>
    <cellStyle name="ItemTypeClass 6 2 2 2 5" xfId="19889"/>
    <cellStyle name="ItemTypeClass 6 2 2 3" xfId="19890"/>
    <cellStyle name="ItemTypeClass 6 2 2 4" xfId="19891"/>
    <cellStyle name="ItemTypeClass 6 2 2 5" xfId="19892"/>
    <cellStyle name="ItemTypeClass 6 2 2 6" xfId="19893"/>
    <cellStyle name="ItemTypeClass 6 2 3" xfId="19894"/>
    <cellStyle name="ItemTypeClass 6 2 3 2" xfId="19895"/>
    <cellStyle name="ItemTypeClass 6 2 3 2 2" xfId="19896"/>
    <cellStyle name="ItemTypeClass 6 2 3 2 3" xfId="19897"/>
    <cellStyle name="ItemTypeClass 6 2 3 2 4" xfId="19898"/>
    <cellStyle name="ItemTypeClass 6 2 3 2 5" xfId="19899"/>
    <cellStyle name="ItemTypeClass 6 2 3 3" xfId="19900"/>
    <cellStyle name="ItemTypeClass 6 2 3 4" xfId="19901"/>
    <cellStyle name="ItemTypeClass 6 2 3 5" xfId="19902"/>
    <cellStyle name="ItemTypeClass 6 2 3 6" xfId="19903"/>
    <cellStyle name="ItemTypeClass 6 2 4" xfId="19904"/>
    <cellStyle name="ItemTypeClass 6 2 4 2" xfId="19905"/>
    <cellStyle name="ItemTypeClass 6 2 4 2 2" xfId="19906"/>
    <cellStyle name="ItemTypeClass 6 2 4 2 3" xfId="19907"/>
    <cellStyle name="ItemTypeClass 6 2 4 2 4" xfId="19908"/>
    <cellStyle name="ItemTypeClass 6 2 4 2 5" xfId="19909"/>
    <cellStyle name="ItemTypeClass 6 2 4 3" xfId="19910"/>
    <cellStyle name="ItemTypeClass 6 2 4 4" xfId="19911"/>
    <cellStyle name="ItemTypeClass 6 2 4 5" xfId="19912"/>
    <cellStyle name="ItemTypeClass 6 2 4 6" xfId="19913"/>
    <cellStyle name="ItemTypeClass 6 2 5" xfId="19914"/>
    <cellStyle name="ItemTypeClass 6 2 5 2" xfId="19915"/>
    <cellStyle name="ItemTypeClass 6 2 5 2 2" xfId="19916"/>
    <cellStyle name="ItemTypeClass 6 2 5 2 3" xfId="19917"/>
    <cellStyle name="ItemTypeClass 6 2 5 2 4" xfId="19918"/>
    <cellStyle name="ItemTypeClass 6 2 5 2 5" xfId="19919"/>
    <cellStyle name="ItemTypeClass 6 2 5 3" xfId="19920"/>
    <cellStyle name="ItemTypeClass 6 2 5 4" xfId="19921"/>
    <cellStyle name="ItemTypeClass 6 2 5 5" xfId="19922"/>
    <cellStyle name="ItemTypeClass 6 2 5 6" xfId="19923"/>
    <cellStyle name="ItemTypeClass 6 2 6" xfId="19924"/>
    <cellStyle name="ItemTypeClass 6 2 6 2" xfId="19925"/>
    <cellStyle name="ItemTypeClass 6 2 6 3" xfId="19926"/>
    <cellStyle name="ItemTypeClass 6 2 6 4" xfId="19927"/>
    <cellStyle name="ItemTypeClass 6 2 6 5" xfId="19928"/>
    <cellStyle name="ItemTypeClass 6 2 7" xfId="19929"/>
    <cellStyle name="ItemTypeClass 6 2 8" xfId="19930"/>
    <cellStyle name="ItemTypeClass 6 2 9" xfId="19931"/>
    <cellStyle name="ItemTypeClass 6 3" xfId="19932"/>
    <cellStyle name="ItemTypeClass 6 3 10" xfId="19933"/>
    <cellStyle name="ItemTypeClass 6 3 2" xfId="19934"/>
    <cellStyle name="ItemTypeClass 6 3 2 2" xfId="19935"/>
    <cellStyle name="ItemTypeClass 6 3 2 2 2" xfId="19936"/>
    <cellStyle name="ItemTypeClass 6 3 2 2 3" xfId="19937"/>
    <cellStyle name="ItemTypeClass 6 3 2 2 4" xfId="19938"/>
    <cellStyle name="ItemTypeClass 6 3 2 2 5" xfId="19939"/>
    <cellStyle name="ItemTypeClass 6 3 2 3" xfId="19940"/>
    <cellStyle name="ItemTypeClass 6 3 2 4" xfId="19941"/>
    <cellStyle name="ItemTypeClass 6 3 2 5" xfId="19942"/>
    <cellStyle name="ItemTypeClass 6 3 2 6" xfId="19943"/>
    <cellStyle name="ItemTypeClass 6 3 3" xfId="19944"/>
    <cellStyle name="ItemTypeClass 6 3 3 2" xfId="19945"/>
    <cellStyle name="ItemTypeClass 6 3 3 2 2" xfId="19946"/>
    <cellStyle name="ItemTypeClass 6 3 3 2 3" xfId="19947"/>
    <cellStyle name="ItemTypeClass 6 3 3 2 4" xfId="19948"/>
    <cellStyle name="ItemTypeClass 6 3 3 2 5" xfId="19949"/>
    <cellStyle name="ItemTypeClass 6 3 3 3" xfId="19950"/>
    <cellStyle name="ItemTypeClass 6 3 3 4" xfId="19951"/>
    <cellStyle name="ItemTypeClass 6 3 3 5" xfId="19952"/>
    <cellStyle name="ItemTypeClass 6 3 3 6" xfId="19953"/>
    <cellStyle name="ItemTypeClass 6 3 4" xfId="19954"/>
    <cellStyle name="ItemTypeClass 6 3 4 2" xfId="19955"/>
    <cellStyle name="ItemTypeClass 6 3 4 2 2" xfId="19956"/>
    <cellStyle name="ItemTypeClass 6 3 4 2 3" xfId="19957"/>
    <cellStyle name="ItemTypeClass 6 3 4 2 4" xfId="19958"/>
    <cellStyle name="ItemTypeClass 6 3 4 2 5" xfId="19959"/>
    <cellStyle name="ItemTypeClass 6 3 4 3" xfId="19960"/>
    <cellStyle name="ItemTypeClass 6 3 4 4" xfId="19961"/>
    <cellStyle name="ItemTypeClass 6 3 4 5" xfId="19962"/>
    <cellStyle name="ItemTypeClass 6 3 4 6" xfId="19963"/>
    <cellStyle name="ItemTypeClass 6 3 5" xfId="19964"/>
    <cellStyle name="ItemTypeClass 6 3 5 2" xfId="19965"/>
    <cellStyle name="ItemTypeClass 6 3 5 2 2" xfId="19966"/>
    <cellStyle name="ItemTypeClass 6 3 5 2 3" xfId="19967"/>
    <cellStyle name="ItemTypeClass 6 3 5 2 4" xfId="19968"/>
    <cellStyle name="ItemTypeClass 6 3 5 2 5" xfId="19969"/>
    <cellStyle name="ItemTypeClass 6 3 5 3" xfId="19970"/>
    <cellStyle name="ItemTypeClass 6 3 5 4" xfId="19971"/>
    <cellStyle name="ItemTypeClass 6 3 5 5" xfId="19972"/>
    <cellStyle name="ItemTypeClass 6 3 5 6" xfId="19973"/>
    <cellStyle name="ItemTypeClass 6 3 6" xfId="19974"/>
    <cellStyle name="ItemTypeClass 6 3 6 2" xfId="19975"/>
    <cellStyle name="ItemTypeClass 6 3 6 3" xfId="19976"/>
    <cellStyle name="ItemTypeClass 6 3 6 4" xfId="19977"/>
    <cellStyle name="ItemTypeClass 6 3 6 5" xfId="19978"/>
    <cellStyle name="ItemTypeClass 6 3 7" xfId="19979"/>
    <cellStyle name="ItemTypeClass 6 3 8" xfId="19980"/>
    <cellStyle name="ItemTypeClass 6 3 9" xfId="19981"/>
    <cellStyle name="ItemTypeClass 6 4" xfId="19982"/>
    <cellStyle name="ItemTypeClass 6 4 2" xfId="19983"/>
    <cellStyle name="ItemTypeClass 6 4 2 2" xfId="19984"/>
    <cellStyle name="ItemTypeClass 6 4 2 3" xfId="19985"/>
    <cellStyle name="ItemTypeClass 6 4 2 4" xfId="19986"/>
    <cellStyle name="ItemTypeClass 6 4 2 5" xfId="19987"/>
    <cellStyle name="ItemTypeClass 6 4 3" xfId="19988"/>
    <cellStyle name="ItemTypeClass 6 4 4" xfId="19989"/>
    <cellStyle name="ItemTypeClass 6 4 5" xfId="19990"/>
    <cellStyle name="ItemTypeClass 6 4 6" xfId="19991"/>
    <cellStyle name="ItemTypeClass 6 5" xfId="19992"/>
    <cellStyle name="ItemTypeClass 6 5 2" xfId="19993"/>
    <cellStyle name="ItemTypeClass 6 5 2 2" xfId="19994"/>
    <cellStyle name="ItemTypeClass 6 5 2 3" xfId="19995"/>
    <cellStyle name="ItemTypeClass 6 5 2 4" xfId="19996"/>
    <cellStyle name="ItemTypeClass 6 5 2 5" xfId="19997"/>
    <cellStyle name="ItemTypeClass 6 5 3" xfId="19998"/>
    <cellStyle name="ItemTypeClass 6 5 4" xfId="19999"/>
    <cellStyle name="ItemTypeClass 6 5 5" xfId="20000"/>
    <cellStyle name="ItemTypeClass 6 5 6" xfId="20001"/>
    <cellStyle name="ItemTypeClass 6 6" xfId="20002"/>
    <cellStyle name="ItemTypeClass 6 6 2" xfId="20003"/>
    <cellStyle name="ItemTypeClass 6 6 2 2" xfId="20004"/>
    <cellStyle name="ItemTypeClass 6 6 2 3" xfId="20005"/>
    <cellStyle name="ItemTypeClass 6 6 2 4" xfId="20006"/>
    <cellStyle name="ItemTypeClass 6 6 2 5" xfId="20007"/>
    <cellStyle name="ItemTypeClass 6 6 3" xfId="20008"/>
    <cellStyle name="ItemTypeClass 6 6 4" xfId="20009"/>
    <cellStyle name="ItemTypeClass 6 6 5" xfId="20010"/>
    <cellStyle name="ItemTypeClass 6 6 6" xfId="20011"/>
    <cellStyle name="ItemTypeClass 6 7" xfId="20012"/>
    <cellStyle name="ItemTypeClass 6 7 2" xfId="20013"/>
    <cellStyle name="ItemTypeClass 6 7 2 2" xfId="20014"/>
    <cellStyle name="ItemTypeClass 6 7 2 3" xfId="20015"/>
    <cellStyle name="ItemTypeClass 6 7 2 4" xfId="20016"/>
    <cellStyle name="ItemTypeClass 6 7 2 5" xfId="20017"/>
    <cellStyle name="ItemTypeClass 6 7 3" xfId="20018"/>
    <cellStyle name="ItemTypeClass 6 7 4" xfId="20019"/>
    <cellStyle name="ItemTypeClass 6 7 5" xfId="20020"/>
    <cellStyle name="ItemTypeClass 6 7 6" xfId="20021"/>
    <cellStyle name="ItemTypeClass 6 8" xfId="20022"/>
    <cellStyle name="ItemTypeClass 6 8 2" xfId="20023"/>
    <cellStyle name="ItemTypeClass 6 8 3" xfId="20024"/>
    <cellStyle name="ItemTypeClass 6 8 4" xfId="20025"/>
    <cellStyle name="ItemTypeClass 6 8 5" xfId="20026"/>
    <cellStyle name="ItemTypeClass 6 9" xfId="20027"/>
    <cellStyle name="ItemTypeClass 7" xfId="20028"/>
    <cellStyle name="ItemTypeClass 7 10" xfId="20029"/>
    <cellStyle name="ItemTypeClass 7 11" xfId="20030"/>
    <cellStyle name="ItemTypeClass 7 12" xfId="20031"/>
    <cellStyle name="ItemTypeClass 7 2" xfId="20032"/>
    <cellStyle name="ItemTypeClass 7 2 10" xfId="20033"/>
    <cellStyle name="ItemTypeClass 7 2 2" xfId="20034"/>
    <cellStyle name="ItemTypeClass 7 2 2 2" xfId="20035"/>
    <cellStyle name="ItemTypeClass 7 2 2 2 2" xfId="20036"/>
    <cellStyle name="ItemTypeClass 7 2 2 2 3" xfId="20037"/>
    <cellStyle name="ItemTypeClass 7 2 2 2 4" xfId="20038"/>
    <cellStyle name="ItemTypeClass 7 2 2 2 5" xfId="20039"/>
    <cellStyle name="ItemTypeClass 7 2 2 3" xfId="20040"/>
    <cellStyle name="ItemTypeClass 7 2 2 4" xfId="20041"/>
    <cellStyle name="ItemTypeClass 7 2 2 5" xfId="20042"/>
    <cellStyle name="ItemTypeClass 7 2 2 6" xfId="20043"/>
    <cellStyle name="ItemTypeClass 7 2 3" xfId="20044"/>
    <cellStyle name="ItemTypeClass 7 2 3 2" xfId="20045"/>
    <cellStyle name="ItemTypeClass 7 2 3 2 2" xfId="20046"/>
    <cellStyle name="ItemTypeClass 7 2 3 2 3" xfId="20047"/>
    <cellStyle name="ItemTypeClass 7 2 3 2 4" xfId="20048"/>
    <cellStyle name="ItemTypeClass 7 2 3 2 5" xfId="20049"/>
    <cellStyle name="ItemTypeClass 7 2 3 3" xfId="20050"/>
    <cellStyle name="ItemTypeClass 7 2 3 4" xfId="20051"/>
    <cellStyle name="ItemTypeClass 7 2 3 5" xfId="20052"/>
    <cellStyle name="ItemTypeClass 7 2 3 6" xfId="20053"/>
    <cellStyle name="ItemTypeClass 7 2 4" xfId="20054"/>
    <cellStyle name="ItemTypeClass 7 2 4 2" xfId="20055"/>
    <cellStyle name="ItemTypeClass 7 2 4 2 2" xfId="20056"/>
    <cellStyle name="ItemTypeClass 7 2 4 2 3" xfId="20057"/>
    <cellStyle name="ItemTypeClass 7 2 4 2 4" xfId="20058"/>
    <cellStyle name="ItemTypeClass 7 2 4 2 5" xfId="20059"/>
    <cellStyle name="ItemTypeClass 7 2 4 3" xfId="20060"/>
    <cellStyle name="ItemTypeClass 7 2 4 4" xfId="20061"/>
    <cellStyle name="ItemTypeClass 7 2 4 5" xfId="20062"/>
    <cellStyle name="ItemTypeClass 7 2 4 6" xfId="20063"/>
    <cellStyle name="ItemTypeClass 7 2 5" xfId="20064"/>
    <cellStyle name="ItemTypeClass 7 2 5 2" xfId="20065"/>
    <cellStyle name="ItemTypeClass 7 2 5 2 2" xfId="20066"/>
    <cellStyle name="ItemTypeClass 7 2 5 2 3" xfId="20067"/>
    <cellStyle name="ItemTypeClass 7 2 5 2 4" xfId="20068"/>
    <cellStyle name="ItemTypeClass 7 2 5 2 5" xfId="20069"/>
    <cellStyle name="ItemTypeClass 7 2 5 3" xfId="20070"/>
    <cellStyle name="ItemTypeClass 7 2 5 4" xfId="20071"/>
    <cellStyle name="ItemTypeClass 7 2 5 5" xfId="20072"/>
    <cellStyle name="ItemTypeClass 7 2 5 6" xfId="20073"/>
    <cellStyle name="ItemTypeClass 7 2 6" xfId="20074"/>
    <cellStyle name="ItemTypeClass 7 2 6 2" xfId="20075"/>
    <cellStyle name="ItemTypeClass 7 2 6 3" xfId="20076"/>
    <cellStyle name="ItemTypeClass 7 2 6 4" xfId="20077"/>
    <cellStyle name="ItemTypeClass 7 2 6 5" xfId="20078"/>
    <cellStyle name="ItemTypeClass 7 2 7" xfId="20079"/>
    <cellStyle name="ItemTypeClass 7 2 8" xfId="20080"/>
    <cellStyle name="ItemTypeClass 7 2 9" xfId="20081"/>
    <cellStyle name="ItemTypeClass 7 3" xfId="20082"/>
    <cellStyle name="ItemTypeClass 7 3 10" xfId="20083"/>
    <cellStyle name="ItemTypeClass 7 3 2" xfId="20084"/>
    <cellStyle name="ItemTypeClass 7 3 2 2" xfId="20085"/>
    <cellStyle name="ItemTypeClass 7 3 2 2 2" xfId="20086"/>
    <cellStyle name="ItemTypeClass 7 3 2 2 3" xfId="20087"/>
    <cellStyle name="ItemTypeClass 7 3 2 2 4" xfId="20088"/>
    <cellStyle name="ItemTypeClass 7 3 2 2 5" xfId="20089"/>
    <cellStyle name="ItemTypeClass 7 3 2 3" xfId="20090"/>
    <cellStyle name="ItemTypeClass 7 3 2 4" xfId="20091"/>
    <cellStyle name="ItemTypeClass 7 3 2 5" xfId="20092"/>
    <cellStyle name="ItemTypeClass 7 3 2 6" xfId="20093"/>
    <cellStyle name="ItemTypeClass 7 3 3" xfId="20094"/>
    <cellStyle name="ItemTypeClass 7 3 3 2" xfId="20095"/>
    <cellStyle name="ItemTypeClass 7 3 3 2 2" xfId="20096"/>
    <cellStyle name="ItemTypeClass 7 3 3 2 3" xfId="20097"/>
    <cellStyle name="ItemTypeClass 7 3 3 2 4" xfId="20098"/>
    <cellStyle name="ItemTypeClass 7 3 3 2 5" xfId="20099"/>
    <cellStyle name="ItemTypeClass 7 3 3 3" xfId="20100"/>
    <cellStyle name="ItemTypeClass 7 3 3 4" xfId="20101"/>
    <cellStyle name="ItemTypeClass 7 3 3 5" xfId="20102"/>
    <cellStyle name="ItemTypeClass 7 3 3 6" xfId="20103"/>
    <cellStyle name="ItemTypeClass 7 3 4" xfId="20104"/>
    <cellStyle name="ItemTypeClass 7 3 4 2" xfId="20105"/>
    <cellStyle name="ItemTypeClass 7 3 4 2 2" xfId="20106"/>
    <cellStyle name="ItemTypeClass 7 3 4 2 3" xfId="20107"/>
    <cellStyle name="ItemTypeClass 7 3 4 2 4" xfId="20108"/>
    <cellStyle name="ItemTypeClass 7 3 4 2 5" xfId="20109"/>
    <cellStyle name="ItemTypeClass 7 3 4 3" xfId="20110"/>
    <cellStyle name="ItemTypeClass 7 3 4 4" xfId="20111"/>
    <cellStyle name="ItemTypeClass 7 3 4 5" xfId="20112"/>
    <cellStyle name="ItemTypeClass 7 3 4 6" xfId="20113"/>
    <cellStyle name="ItemTypeClass 7 3 5" xfId="20114"/>
    <cellStyle name="ItemTypeClass 7 3 5 2" xfId="20115"/>
    <cellStyle name="ItemTypeClass 7 3 5 2 2" xfId="20116"/>
    <cellStyle name="ItemTypeClass 7 3 5 2 3" xfId="20117"/>
    <cellStyle name="ItemTypeClass 7 3 5 2 4" xfId="20118"/>
    <cellStyle name="ItemTypeClass 7 3 5 2 5" xfId="20119"/>
    <cellStyle name="ItemTypeClass 7 3 5 3" xfId="20120"/>
    <cellStyle name="ItemTypeClass 7 3 5 4" xfId="20121"/>
    <cellStyle name="ItemTypeClass 7 3 5 5" xfId="20122"/>
    <cellStyle name="ItemTypeClass 7 3 5 6" xfId="20123"/>
    <cellStyle name="ItemTypeClass 7 3 6" xfId="20124"/>
    <cellStyle name="ItemTypeClass 7 3 6 2" xfId="20125"/>
    <cellStyle name="ItemTypeClass 7 3 6 3" xfId="20126"/>
    <cellStyle name="ItemTypeClass 7 3 6 4" xfId="20127"/>
    <cellStyle name="ItemTypeClass 7 3 6 5" xfId="20128"/>
    <cellStyle name="ItemTypeClass 7 3 7" xfId="20129"/>
    <cellStyle name="ItemTypeClass 7 3 8" xfId="20130"/>
    <cellStyle name="ItemTypeClass 7 3 9" xfId="20131"/>
    <cellStyle name="ItemTypeClass 7 4" xfId="20132"/>
    <cellStyle name="ItemTypeClass 7 4 2" xfId="20133"/>
    <cellStyle name="ItemTypeClass 7 4 2 2" xfId="20134"/>
    <cellStyle name="ItemTypeClass 7 4 2 3" xfId="20135"/>
    <cellStyle name="ItemTypeClass 7 4 2 4" xfId="20136"/>
    <cellStyle name="ItemTypeClass 7 4 2 5" xfId="20137"/>
    <cellStyle name="ItemTypeClass 7 4 3" xfId="20138"/>
    <cellStyle name="ItemTypeClass 7 4 4" xfId="20139"/>
    <cellStyle name="ItemTypeClass 7 4 5" xfId="20140"/>
    <cellStyle name="ItemTypeClass 7 4 6" xfId="20141"/>
    <cellStyle name="ItemTypeClass 7 5" xfId="20142"/>
    <cellStyle name="ItemTypeClass 7 5 2" xfId="20143"/>
    <cellStyle name="ItemTypeClass 7 5 2 2" xfId="20144"/>
    <cellStyle name="ItemTypeClass 7 5 2 3" xfId="20145"/>
    <cellStyle name="ItemTypeClass 7 5 2 4" xfId="20146"/>
    <cellStyle name="ItemTypeClass 7 5 2 5" xfId="20147"/>
    <cellStyle name="ItemTypeClass 7 5 3" xfId="20148"/>
    <cellStyle name="ItemTypeClass 7 5 4" xfId="20149"/>
    <cellStyle name="ItemTypeClass 7 5 5" xfId="20150"/>
    <cellStyle name="ItemTypeClass 7 5 6" xfId="20151"/>
    <cellStyle name="ItemTypeClass 7 6" xfId="20152"/>
    <cellStyle name="ItemTypeClass 7 6 2" xfId="20153"/>
    <cellStyle name="ItemTypeClass 7 6 2 2" xfId="20154"/>
    <cellStyle name="ItemTypeClass 7 6 2 3" xfId="20155"/>
    <cellStyle name="ItemTypeClass 7 6 2 4" xfId="20156"/>
    <cellStyle name="ItemTypeClass 7 6 2 5" xfId="20157"/>
    <cellStyle name="ItemTypeClass 7 6 3" xfId="20158"/>
    <cellStyle name="ItemTypeClass 7 6 4" xfId="20159"/>
    <cellStyle name="ItemTypeClass 7 6 5" xfId="20160"/>
    <cellStyle name="ItemTypeClass 7 6 6" xfId="20161"/>
    <cellStyle name="ItemTypeClass 7 7" xfId="20162"/>
    <cellStyle name="ItemTypeClass 7 7 2" xfId="20163"/>
    <cellStyle name="ItemTypeClass 7 7 2 2" xfId="20164"/>
    <cellStyle name="ItemTypeClass 7 7 2 3" xfId="20165"/>
    <cellStyle name="ItemTypeClass 7 7 2 4" xfId="20166"/>
    <cellStyle name="ItemTypeClass 7 7 2 5" xfId="20167"/>
    <cellStyle name="ItemTypeClass 7 7 3" xfId="20168"/>
    <cellStyle name="ItemTypeClass 7 7 4" xfId="20169"/>
    <cellStyle name="ItemTypeClass 7 7 5" xfId="20170"/>
    <cellStyle name="ItemTypeClass 7 7 6" xfId="20171"/>
    <cellStyle name="ItemTypeClass 7 8" xfId="20172"/>
    <cellStyle name="ItemTypeClass 7 8 2" xfId="20173"/>
    <cellStyle name="ItemTypeClass 7 8 3" xfId="20174"/>
    <cellStyle name="ItemTypeClass 7 8 4" xfId="20175"/>
    <cellStyle name="ItemTypeClass 7 8 5" xfId="20176"/>
    <cellStyle name="ItemTypeClass 7 9" xfId="20177"/>
    <cellStyle name="ItemTypeClass 8" xfId="20178"/>
    <cellStyle name="ItemTypeClass 8 10" xfId="20179"/>
    <cellStyle name="ItemTypeClass 8 11" xfId="20180"/>
    <cellStyle name="ItemTypeClass 8 12" xfId="20181"/>
    <cellStyle name="ItemTypeClass 8 2" xfId="20182"/>
    <cellStyle name="ItemTypeClass 8 2 10" xfId="20183"/>
    <cellStyle name="ItemTypeClass 8 2 2" xfId="20184"/>
    <cellStyle name="ItemTypeClass 8 2 2 2" xfId="20185"/>
    <cellStyle name="ItemTypeClass 8 2 2 2 2" xfId="20186"/>
    <cellStyle name="ItemTypeClass 8 2 2 2 3" xfId="20187"/>
    <cellStyle name="ItemTypeClass 8 2 2 2 4" xfId="20188"/>
    <cellStyle name="ItemTypeClass 8 2 2 2 5" xfId="20189"/>
    <cellStyle name="ItemTypeClass 8 2 2 3" xfId="20190"/>
    <cellStyle name="ItemTypeClass 8 2 2 4" xfId="20191"/>
    <cellStyle name="ItemTypeClass 8 2 2 5" xfId="20192"/>
    <cellStyle name="ItemTypeClass 8 2 2 6" xfId="20193"/>
    <cellStyle name="ItemTypeClass 8 2 3" xfId="20194"/>
    <cellStyle name="ItemTypeClass 8 2 3 2" xfId="20195"/>
    <cellStyle name="ItemTypeClass 8 2 3 2 2" xfId="20196"/>
    <cellStyle name="ItemTypeClass 8 2 3 2 3" xfId="20197"/>
    <cellStyle name="ItemTypeClass 8 2 3 2 4" xfId="20198"/>
    <cellStyle name="ItemTypeClass 8 2 3 2 5" xfId="20199"/>
    <cellStyle name="ItemTypeClass 8 2 3 3" xfId="20200"/>
    <cellStyle name="ItemTypeClass 8 2 3 4" xfId="20201"/>
    <cellStyle name="ItemTypeClass 8 2 3 5" xfId="20202"/>
    <cellStyle name="ItemTypeClass 8 2 3 6" xfId="20203"/>
    <cellStyle name="ItemTypeClass 8 2 4" xfId="20204"/>
    <cellStyle name="ItemTypeClass 8 2 4 2" xfId="20205"/>
    <cellStyle name="ItemTypeClass 8 2 4 2 2" xfId="20206"/>
    <cellStyle name="ItemTypeClass 8 2 4 2 3" xfId="20207"/>
    <cellStyle name="ItemTypeClass 8 2 4 2 4" xfId="20208"/>
    <cellStyle name="ItemTypeClass 8 2 4 2 5" xfId="20209"/>
    <cellStyle name="ItemTypeClass 8 2 4 3" xfId="20210"/>
    <cellStyle name="ItemTypeClass 8 2 4 4" xfId="20211"/>
    <cellStyle name="ItemTypeClass 8 2 4 5" xfId="20212"/>
    <cellStyle name="ItemTypeClass 8 2 4 6" xfId="20213"/>
    <cellStyle name="ItemTypeClass 8 2 5" xfId="20214"/>
    <cellStyle name="ItemTypeClass 8 2 5 2" xfId="20215"/>
    <cellStyle name="ItemTypeClass 8 2 5 2 2" xfId="20216"/>
    <cellStyle name="ItemTypeClass 8 2 5 2 3" xfId="20217"/>
    <cellStyle name="ItemTypeClass 8 2 5 2 4" xfId="20218"/>
    <cellStyle name="ItemTypeClass 8 2 5 2 5" xfId="20219"/>
    <cellStyle name="ItemTypeClass 8 2 5 3" xfId="20220"/>
    <cellStyle name="ItemTypeClass 8 2 5 4" xfId="20221"/>
    <cellStyle name="ItemTypeClass 8 2 5 5" xfId="20222"/>
    <cellStyle name="ItemTypeClass 8 2 5 6" xfId="20223"/>
    <cellStyle name="ItemTypeClass 8 2 6" xfId="20224"/>
    <cellStyle name="ItemTypeClass 8 2 6 2" xfId="20225"/>
    <cellStyle name="ItemTypeClass 8 2 6 3" xfId="20226"/>
    <cellStyle name="ItemTypeClass 8 2 6 4" xfId="20227"/>
    <cellStyle name="ItemTypeClass 8 2 6 5" xfId="20228"/>
    <cellStyle name="ItemTypeClass 8 2 7" xfId="20229"/>
    <cellStyle name="ItemTypeClass 8 2 8" xfId="20230"/>
    <cellStyle name="ItemTypeClass 8 2 9" xfId="20231"/>
    <cellStyle name="ItemTypeClass 8 3" xfId="20232"/>
    <cellStyle name="ItemTypeClass 8 3 10" xfId="20233"/>
    <cellStyle name="ItemTypeClass 8 3 2" xfId="20234"/>
    <cellStyle name="ItemTypeClass 8 3 2 2" xfId="20235"/>
    <cellStyle name="ItemTypeClass 8 3 2 2 2" xfId="20236"/>
    <cellStyle name="ItemTypeClass 8 3 2 2 3" xfId="20237"/>
    <cellStyle name="ItemTypeClass 8 3 2 2 4" xfId="20238"/>
    <cellStyle name="ItemTypeClass 8 3 2 2 5" xfId="20239"/>
    <cellStyle name="ItemTypeClass 8 3 2 3" xfId="20240"/>
    <cellStyle name="ItemTypeClass 8 3 2 4" xfId="20241"/>
    <cellStyle name="ItemTypeClass 8 3 2 5" xfId="20242"/>
    <cellStyle name="ItemTypeClass 8 3 2 6" xfId="20243"/>
    <cellStyle name="ItemTypeClass 8 3 3" xfId="20244"/>
    <cellStyle name="ItemTypeClass 8 3 3 2" xfId="20245"/>
    <cellStyle name="ItemTypeClass 8 3 3 2 2" xfId="20246"/>
    <cellStyle name="ItemTypeClass 8 3 3 2 3" xfId="20247"/>
    <cellStyle name="ItemTypeClass 8 3 3 2 4" xfId="20248"/>
    <cellStyle name="ItemTypeClass 8 3 3 2 5" xfId="20249"/>
    <cellStyle name="ItemTypeClass 8 3 3 3" xfId="20250"/>
    <cellStyle name="ItemTypeClass 8 3 3 4" xfId="20251"/>
    <cellStyle name="ItemTypeClass 8 3 3 5" xfId="20252"/>
    <cellStyle name="ItemTypeClass 8 3 3 6" xfId="20253"/>
    <cellStyle name="ItemTypeClass 8 3 4" xfId="20254"/>
    <cellStyle name="ItemTypeClass 8 3 4 2" xfId="20255"/>
    <cellStyle name="ItemTypeClass 8 3 4 2 2" xfId="20256"/>
    <cellStyle name="ItemTypeClass 8 3 4 2 3" xfId="20257"/>
    <cellStyle name="ItemTypeClass 8 3 4 2 4" xfId="20258"/>
    <cellStyle name="ItemTypeClass 8 3 4 2 5" xfId="20259"/>
    <cellStyle name="ItemTypeClass 8 3 4 3" xfId="20260"/>
    <cellStyle name="ItemTypeClass 8 3 4 4" xfId="20261"/>
    <cellStyle name="ItemTypeClass 8 3 4 5" xfId="20262"/>
    <cellStyle name="ItemTypeClass 8 3 4 6" xfId="20263"/>
    <cellStyle name="ItemTypeClass 8 3 5" xfId="20264"/>
    <cellStyle name="ItemTypeClass 8 3 5 2" xfId="20265"/>
    <cellStyle name="ItemTypeClass 8 3 5 2 2" xfId="20266"/>
    <cellStyle name="ItemTypeClass 8 3 5 2 3" xfId="20267"/>
    <cellStyle name="ItemTypeClass 8 3 5 2 4" xfId="20268"/>
    <cellStyle name="ItemTypeClass 8 3 5 2 5" xfId="20269"/>
    <cellStyle name="ItemTypeClass 8 3 5 3" xfId="20270"/>
    <cellStyle name="ItemTypeClass 8 3 5 4" xfId="20271"/>
    <cellStyle name="ItemTypeClass 8 3 5 5" xfId="20272"/>
    <cellStyle name="ItemTypeClass 8 3 5 6" xfId="20273"/>
    <cellStyle name="ItemTypeClass 8 3 6" xfId="20274"/>
    <cellStyle name="ItemTypeClass 8 3 6 2" xfId="20275"/>
    <cellStyle name="ItemTypeClass 8 3 6 3" xfId="20276"/>
    <cellStyle name="ItemTypeClass 8 3 6 4" xfId="20277"/>
    <cellStyle name="ItemTypeClass 8 3 6 5" xfId="20278"/>
    <cellStyle name="ItemTypeClass 8 3 7" xfId="20279"/>
    <cellStyle name="ItemTypeClass 8 3 8" xfId="20280"/>
    <cellStyle name="ItemTypeClass 8 3 9" xfId="20281"/>
    <cellStyle name="ItemTypeClass 8 4" xfId="20282"/>
    <cellStyle name="ItemTypeClass 8 4 2" xfId="20283"/>
    <cellStyle name="ItemTypeClass 8 4 2 2" xfId="20284"/>
    <cellStyle name="ItemTypeClass 8 4 2 3" xfId="20285"/>
    <cellStyle name="ItemTypeClass 8 4 2 4" xfId="20286"/>
    <cellStyle name="ItemTypeClass 8 4 2 5" xfId="20287"/>
    <cellStyle name="ItemTypeClass 8 4 3" xfId="20288"/>
    <cellStyle name="ItemTypeClass 8 4 4" xfId="20289"/>
    <cellStyle name="ItemTypeClass 8 4 5" xfId="20290"/>
    <cellStyle name="ItemTypeClass 8 4 6" xfId="20291"/>
    <cellStyle name="ItemTypeClass 8 5" xfId="20292"/>
    <cellStyle name="ItemTypeClass 8 5 2" xfId="20293"/>
    <cellStyle name="ItemTypeClass 8 5 2 2" xfId="20294"/>
    <cellStyle name="ItemTypeClass 8 5 2 3" xfId="20295"/>
    <cellStyle name="ItemTypeClass 8 5 2 4" xfId="20296"/>
    <cellStyle name="ItemTypeClass 8 5 2 5" xfId="20297"/>
    <cellStyle name="ItemTypeClass 8 5 3" xfId="20298"/>
    <cellStyle name="ItemTypeClass 8 5 4" xfId="20299"/>
    <cellStyle name="ItemTypeClass 8 5 5" xfId="20300"/>
    <cellStyle name="ItemTypeClass 8 5 6" xfId="20301"/>
    <cellStyle name="ItemTypeClass 8 6" xfId="20302"/>
    <cellStyle name="ItemTypeClass 8 6 2" xfId="20303"/>
    <cellStyle name="ItemTypeClass 8 6 2 2" xfId="20304"/>
    <cellStyle name="ItemTypeClass 8 6 2 3" xfId="20305"/>
    <cellStyle name="ItemTypeClass 8 6 2 4" xfId="20306"/>
    <cellStyle name="ItemTypeClass 8 6 2 5" xfId="20307"/>
    <cellStyle name="ItemTypeClass 8 6 3" xfId="20308"/>
    <cellStyle name="ItemTypeClass 8 6 4" xfId="20309"/>
    <cellStyle name="ItemTypeClass 8 6 5" xfId="20310"/>
    <cellStyle name="ItemTypeClass 8 6 6" xfId="20311"/>
    <cellStyle name="ItemTypeClass 8 7" xfId="20312"/>
    <cellStyle name="ItemTypeClass 8 7 2" xfId="20313"/>
    <cellStyle name="ItemTypeClass 8 7 2 2" xfId="20314"/>
    <cellStyle name="ItemTypeClass 8 7 2 3" xfId="20315"/>
    <cellStyle name="ItemTypeClass 8 7 2 4" xfId="20316"/>
    <cellStyle name="ItemTypeClass 8 7 2 5" xfId="20317"/>
    <cellStyle name="ItemTypeClass 8 7 3" xfId="20318"/>
    <cellStyle name="ItemTypeClass 8 7 4" xfId="20319"/>
    <cellStyle name="ItemTypeClass 8 7 5" xfId="20320"/>
    <cellStyle name="ItemTypeClass 8 7 6" xfId="20321"/>
    <cellStyle name="ItemTypeClass 8 8" xfId="20322"/>
    <cellStyle name="ItemTypeClass 8 8 2" xfId="20323"/>
    <cellStyle name="ItemTypeClass 8 8 3" xfId="20324"/>
    <cellStyle name="ItemTypeClass 8 8 4" xfId="20325"/>
    <cellStyle name="ItemTypeClass 8 8 5" xfId="20326"/>
    <cellStyle name="ItemTypeClass 8 9" xfId="20327"/>
    <cellStyle name="ItemTypeClass 9" xfId="20328"/>
    <cellStyle name="jon" xfId="20329"/>
    <cellStyle name="Label 2a" xfId="54"/>
    <cellStyle name="Label 2b" xfId="56"/>
    <cellStyle name="Line rows" xfId="20330"/>
    <cellStyle name="Lines" xfId="20331"/>
    <cellStyle name="Link" xfId="20332"/>
    <cellStyle name="Linked Cell 10" xfId="1980"/>
    <cellStyle name="Linked Cell 11" xfId="1981"/>
    <cellStyle name="Linked Cell 12" xfId="1982"/>
    <cellStyle name="Linked Cell 13" xfId="1983"/>
    <cellStyle name="Linked Cell 14" xfId="1984"/>
    <cellStyle name="Linked Cell 15" xfId="1985"/>
    <cellStyle name="Linked Cell 16" xfId="1986"/>
    <cellStyle name="Linked Cell 17" xfId="1987"/>
    <cellStyle name="Linked Cell 18" xfId="1988"/>
    <cellStyle name="Linked Cell 19" xfId="1989"/>
    <cellStyle name="Linked Cell 2" xfId="40"/>
    <cellStyle name="Linked Cell 2 2" xfId="1991"/>
    <cellStyle name="Linked Cell 2 2 2" xfId="1992"/>
    <cellStyle name="Linked Cell 2 3" xfId="1990"/>
    <cellStyle name="Linked Cell 2 4" xfId="220"/>
    <cellStyle name="Linked Cell 2 5" xfId="20333"/>
    <cellStyle name="Linked Cell 20" xfId="1993"/>
    <cellStyle name="Linked Cell 21" xfId="1994"/>
    <cellStyle name="Linked Cell 22" xfId="1995"/>
    <cellStyle name="Linked Cell 23" xfId="1996"/>
    <cellStyle name="Linked Cell 24" xfId="1997"/>
    <cellStyle name="Linked Cell 25" xfId="1998"/>
    <cellStyle name="Linked Cell 26" xfId="1999"/>
    <cellStyle name="Linked Cell 27" xfId="2000"/>
    <cellStyle name="Linked Cell 28" xfId="2001"/>
    <cellStyle name="Linked Cell 29" xfId="2002"/>
    <cellStyle name="Linked Cell 3" xfId="2003"/>
    <cellStyle name="Linked Cell 30" xfId="2004"/>
    <cellStyle name="Linked Cell 31" xfId="2005"/>
    <cellStyle name="Linked Cell 32" xfId="2006"/>
    <cellStyle name="Linked Cell 33" xfId="2007"/>
    <cellStyle name="Linked Cell 34" xfId="2008"/>
    <cellStyle name="Linked Cell 35" xfId="2009"/>
    <cellStyle name="Linked Cell 36" xfId="2010"/>
    <cellStyle name="Linked Cell 37" xfId="2011"/>
    <cellStyle name="Linked Cell 38" xfId="2012"/>
    <cellStyle name="Linked Cell 39" xfId="2013"/>
    <cellStyle name="Linked Cell 4" xfId="2014"/>
    <cellStyle name="Linked Cell 40" xfId="2015"/>
    <cellStyle name="Linked Cell 41" xfId="2016"/>
    <cellStyle name="Linked Cell 42" xfId="2017"/>
    <cellStyle name="Linked Cell 43" xfId="2018"/>
    <cellStyle name="Linked Cell 44" xfId="2019"/>
    <cellStyle name="Linked Cell 45" xfId="2020"/>
    <cellStyle name="Linked Cell 46" xfId="2021"/>
    <cellStyle name="Linked Cell 47" xfId="2022"/>
    <cellStyle name="Linked Cell 48" xfId="2023"/>
    <cellStyle name="Linked Cell 49" xfId="2024"/>
    <cellStyle name="Linked Cell 5" xfId="2025"/>
    <cellStyle name="Linked Cell 50" xfId="2026"/>
    <cellStyle name="Linked Cell 51" xfId="2027"/>
    <cellStyle name="Linked Cell 52" xfId="2028"/>
    <cellStyle name="Linked Cell 53" xfId="2029"/>
    <cellStyle name="Linked Cell 54" xfId="2030"/>
    <cellStyle name="Linked Cell 55" xfId="2031"/>
    <cellStyle name="Linked Cell 56" xfId="6207"/>
    <cellStyle name="Linked Cell 57" xfId="6208"/>
    <cellStyle name="Linked Cell 58" xfId="6209"/>
    <cellStyle name="Linked Cell 59" xfId="6210"/>
    <cellStyle name="Linked Cell 6" xfId="2032"/>
    <cellStyle name="Linked Cell 60" xfId="6211"/>
    <cellStyle name="Linked Cell 61" xfId="6212"/>
    <cellStyle name="Linked Cell 62" xfId="6213"/>
    <cellStyle name="Linked Cell 63" xfId="6214"/>
    <cellStyle name="Linked Cell 7" xfId="2033"/>
    <cellStyle name="Linked Cell 8" xfId="2034"/>
    <cellStyle name="Linked Cell 9" xfId="2035"/>
    <cellStyle name="LongDate" xfId="20334"/>
    <cellStyle name="m" xfId="20335"/>
    <cellStyle name="maj-title" xfId="20336"/>
    <cellStyle name="Milliers_graphs (2)" xfId="20337"/>
    <cellStyle name="mmm" xfId="20338"/>
    <cellStyle name="Monétaire_graphs (2)" xfId="20339"/>
    <cellStyle name="Mult" xfId="20340"/>
    <cellStyle name="Multiple" xfId="20341"/>
    <cellStyle name="Neutral 10" xfId="2036"/>
    <cellStyle name="Neutral 11" xfId="2037"/>
    <cellStyle name="Neutral 12" xfId="2038"/>
    <cellStyle name="Neutral 13" xfId="2039"/>
    <cellStyle name="Neutral 14" xfId="2040"/>
    <cellStyle name="Neutral 15" xfId="2041"/>
    <cellStyle name="Neutral 16" xfId="2042"/>
    <cellStyle name="Neutral 17" xfId="2043"/>
    <cellStyle name="Neutral 18" xfId="2044"/>
    <cellStyle name="Neutral 19" xfId="2045"/>
    <cellStyle name="Neutral 2" xfId="41"/>
    <cellStyle name="Neutral 2 2" xfId="2047"/>
    <cellStyle name="Neutral 2 2 2" xfId="2048"/>
    <cellStyle name="Neutral 2 3" xfId="2046"/>
    <cellStyle name="Neutral 2 4" xfId="216"/>
    <cellStyle name="Neutral 2 5" xfId="20342"/>
    <cellStyle name="Neutral 20" xfId="2049"/>
    <cellStyle name="Neutral 21" xfId="2050"/>
    <cellStyle name="Neutral 22" xfId="2051"/>
    <cellStyle name="Neutral 23" xfId="2052"/>
    <cellStyle name="Neutral 24" xfId="2053"/>
    <cellStyle name="Neutral 25" xfId="2054"/>
    <cellStyle name="Neutral 26" xfId="2055"/>
    <cellStyle name="Neutral 27" xfId="2056"/>
    <cellStyle name="Neutral 28" xfId="2057"/>
    <cellStyle name="Neutral 29" xfId="2058"/>
    <cellStyle name="Neutral 3" xfId="2059"/>
    <cellStyle name="Neutral 30" xfId="2060"/>
    <cellStyle name="Neutral 31" xfId="2061"/>
    <cellStyle name="Neutral 32" xfId="2062"/>
    <cellStyle name="Neutral 33" xfId="2063"/>
    <cellStyle name="Neutral 34" xfId="2064"/>
    <cellStyle name="Neutral 35" xfId="2065"/>
    <cellStyle name="Neutral 36" xfId="2066"/>
    <cellStyle name="Neutral 37" xfId="2067"/>
    <cellStyle name="Neutral 38" xfId="2068"/>
    <cellStyle name="Neutral 39" xfId="2069"/>
    <cellStyle name="Neutral 4" xfId="2070"/>
    <cellStyle name="Neutral 40" xfId="2071"/>
    <cellStyle name="Neutral 41" xfId="2072"/>
    <cellStyle name="Neutral 42" xfId="2073"/>
    <cellStyle name="Neutral 43" xfId="2074"/>
    <cellStyle name="Neutral 44" xfId="2075"/>
    <cellStyle name="Neutral 45" xfId="2076"/>
    <cellStyle name="Neutral 46" xfId="2077"/>
    <cellStyle name="Neutral 47" xfId="2078"/>
    <cellStyle name="Neutral 48" xfId="2079"/>
    <cellStyle name="Neutral 49" xfId="2080"/>
    <cellStyle name="Neutral 5" xfId="2081"/>
    <cellStyle name="Neutral 50" xfId="2082"/>
    <cellStyle name="Neutral 51" xfId="2083"/>
    <cellStyle name="Neutral 52" xfId="2084"/>
    <cellStyle name="Neutral 53" xfId="2085"/>
    <cellStyle name="Neutral 54" xfId="2086"/>
    <cellStyle name="Neutral 55" xfId="2087"/>
    <cellStyle name="Neutral 56" xfId="6215"/>
    <cellStyle name="Neutral 57" xfId="6216"/>
    <cellStyle name="Neutral 58" xfId="6217"/>
    <cellStyle name="Neutral 59" xfId="6218"/>
    <cellStyle name="Neutral 6" xfId="2088"/>
    <cellStyle name="Neutral 60" xfId="6219"/>
    <cellStyle name="Neutral 61" xfId="6220"/>
    <cellStyle name="Neutral 62" xfId="6221"/>
    <cellStyle name="Neutral 63" xfId="6222"/>
    <cellStyle name="Neutral 7" xfId="2089"/>
    <cellStyle name="Neutral 8" xfId="2090"/>
    <cellStyle name="Neutral 9" xfId="2091"/>
    <cellStyle name="Normal" xfId="0" builtinId="0"/>
    <cellStyle name="Normal - Style1" xfId="20343"/>
    <cellStyle name="Normal - Style3" xfId="30997"/>
    <cellStyle name="Normal 10" xfId="2092"/>
    <cellStyle name="Normal 10 2" xfId="2093"/>
    <cellStyle name="Normal 10 2 2" xfId="6223"/>
    <cellStyle name="Normal 10 2 2 2" xfId="31277"/>
    <cellStyle name="Normal 10 2 3" xfId="6224"/>
    <cellStyle name="Normal 10 2 4" xfId="20345"/>
    <cellStyle name="Normal 10 3" xfId="2094"/>
    <cellStyle name="Normal 10 3 2" xfId="6225"/>
    <cellStyle name="Normal 10 3 3" xfId="6226"/>
    <cellStyle name="Normal 10 4" xfId="6227"/>
    <cellStyle name="Normal 10 5" xfId="6228"/>
    <cellStyle name="Normal 10 6" xfId="20344"/>
    <cellStyle name="Normal 100" xfId="31060"/>
    <cellStyle name="Normal 100 2" xfId="31153"/>
    <cellStyle name="Normal 101" xfId="31061"/>
    <cellStyle name="Normal 101 2" xfId="31154"/>
    <cellStyle name="Normal 102" xfId="31062"/>
    <cellStyle name="Normal 102 2" xfId="31155"/>
    <cellStyle name="Normal 103" xfId="31063"/>
    <cellStyle name="Normal 103 2" xfId="31156"/>
    <cellStyle name="Normal 104" xfId="31064"/>
    <cellStyle name="Normal 104 2" xfId="31157"/>
    <cellStyle name="Normal 105" xfId="31065"/>
    <cellStyle name="Normal 105 2" xfId="31158"/>
    <cellStyle name="Normal 106" xfId="31066"/>
    <cellStyle name="Normal 106 2" xfId="31159"/>
    <cellStyle name="Normal 107" xfId="31067"/>
    <cellStyle name="Normal 107 2" xfId="31160"/>
    <cellStyle name="Normal 108" xfId="31068"/>
    <cellStyle name="Normal 108 2" xfId="31161"/>
    <cellStyle name="Normal 109" xfId="31069"/>
    <cellStyle name="Normal 109 2" xfId="31162"/>
    <cellStyle name="Normal 11" xfId="2095"/>
    <cellStyle name="Normal 11 2" xfId="6229"/>
    <cellStyle name="Normal 11 2 2" xfId="20347"/>
    <cellStyle name="Normal 11 2 2 2" xfId="31278"/>
    <cellStyle name="Normal 11 2 3" xfId="31219"/>
    <cellStyle name="Normal 11 3" xfId="6230"/>
    <cellStyle name="Normal 11 4" xfId="20346"/>
    <cellStyle name="Normal 110" xfId="31070"/>
    <cellStyle name="Normal 110 2" xfId="31163"/>
    <cellStyle name="Normal 111" xfId="31071"/>
    <cellStyle name="Normal 111 2" xfId="31164"/>
    <cellStyle name="Normal 112" xfId="31072"/>
    <cellStyle name="Normal 112 2" xfId="31165"/>
    <cellStyle name="Normal 113" xfId="31073"/>
    <cellStyle name="Normal 113 2" xfId="31166"/>
    <cellStyle name="Normal 114" xfId="31074"/>
    <cellStyle name="Normal 114 2" xfId="31167"/>
    <cellStyle name="Normal 115" xfId="31075"/>
    <cellStyle name="Normal 115 2" xfId="31168"/>
    <cellStyle name="Normal 116" xfId="31076"/>
    <cellStyle name="Normal 116 2" xfId="31169"/>
    <cellStyle name="Normal 117" xfId="31077"/>
    <cellStyle name="Normal 117 2" xfId="31170"/>
    <cellStyle name="Normal 118" xfId="31078"/>
    <cellStyle name="Normal 118 2" xfId="31171"/>
    <cellStyle name="Normal 119" xfId="31079"/>
    <cellStyle name="Normal 119 2" xfId="31172"/>
    <cellStyle name="Normal 12" xfId="2096"/>
    <cellStyle name="Normal 12 2" xfId="6231"/>
    <cellStyle name="Normal 12 2 2" xfId="20349"/>
    <cellStyle name="Normal 12 2 2 2" xfId="31279"/>
    <cellStyle name="Normal 12 2 3" xfId="31220"/>
    <cellStyle name="Normal 12 3" xfId="6232"/>
    <cellStyle name="Normal 12 4" xfId="20348"/>
    <cellStyle name="Normal 120" xfId="31080"/>
    <cellStyle name="Normal 120 2" xfId="31173"/>
    <cellStyle name="Normal 121" xfId="31081"/>
    <cellStyle name="Normal 121 2" xfId="31174"/>
    <cellStyle name="Normal 122" xfId="31082"/>
    <cellStyle name="Normal 122 2" xfId="31175"/>
    <cellStyle name="Normal 123" xfId="31083"/>
    <cellStyle name="Normal 123 2" xfId="31266"/>
    <cellStyle name="Normal 123 2 2" xfId="31335"/>
    <cellStyle name="Normal 124" xfId="31084"/>
    <cellStyle name="Normal 124 2" xfId="31267"/>
    <cellStyle name="Normal 124 2 2" xfId="31336"/>
    <cellStyle name="Normal 125" xfId="31085"/>
    <cellStyle name="Normal 125 2" xfId="31268"/>
    <cellStyle name="Normal 125 2 2" xfId="31337"/>
    <cellStyle name="Normal 126" xfId="30993"/>
    <cellStyle name="Normal 126 2" xfId="31124"/>
    <cellStyle name="Normal 126 2 2" xfId="31183"/>
    <cellStyle name="Normal 126 2 2 2" xfId="31203"/>
    <cellStyle name="Normal 126 2 2 3" xfId="31341"/>
    <cellStyle name="Normal 126 2 3" xfId="31192"/>
    <cellStyle name="Normal 126 2 3 2" xfId="31361"/>
    <cellStyle name="Normal 126 2 4" xfId="31213"/>
    <cellStyle name="Normal 126 3" xfId="31180"/>
    <cellStyle name="Normal 126 3 2" xfId="31198"/>
    <cellStyle name="Normal 126 3 3" xfId="31217"/>
    <cellStyle name="Normal 126 4" xfId="31188"/>
    <cellStyle name="Normal 126 4 2" xfId="31356"/>
    <cellStyle name="Normal 126 5" xfId="31210"/>
    <cellStyle name="Normal 127" xfId="31086"/>
    <cellStyle name="Normal 127 2" xfId="31176"/>
    <cellStyle name="Normal 127 2 2" xfId="31185"/>
    <cellStyle name="Normal 127 2 2 2" xfId="31205"/>
    <cellStyle name="Normal 127 2 2 3" xfId="31343"/>
    <cellStyle name="Normal 127 2 3" xfId="31194"/>
    <cellStyle name="Normal 127 2 3 2" xfId="31363"/>
    <cellStyle name="Normal 127 2 4" xfId="31214"/>
    <cellStyle name="Normal 127 3" xfId="31181"/>
    <cellStyle name="Normal 127 3 2" xfId="31200"/>
    <cellStyle name="Normal 127 3 3" xfId="31269"/>
    <cellStyle name="Normal 127 4" xfId="31189"/>
    <cellStyle name="Normal 127 4 2" xfId="31357"/>
    <cellStyle name="Normal 127 5" xfId="31211"/>
    <cellStyle name="Normal 128" xfId="31087"/>
    <cellStyle name="Normal 128 2" xfId="31178"/>
    <cellStyle name="Normal 128 2 2" xfId="31187"/>
    <cellStyle name="Normal 128 2 2 2" xfId="31208"/>
    <cellStyle name="Normal 128 2 2 3" xfId="31345"/>
    <cellStyle name="Normal 128 2 3" xfId="31197"/>
    <cellStyle name="Normal 128 2 3 2" xfId="31366"/>
    <cellStyle name="Normal 128 2 4" xfId="31216"/>
    <cellStyle name="Normal 128 3" xfId="31182"/>
    <cellStyle name="Normal 128 3 2" xfId="31202"/>
    <cellStyle name="Normal 128 3 3" xfId="31272"/>
    <cellStyle name="Normal 128 4" xfId="31191"/>
    <cellStyle name="Normal 128 4 2" xfId="31360"/>
    <cellStyle name="Normal 128 5" xfId="31212"/>
    <cellStyle name="Normal 129" xfId="31090"/>
    <cellStyle name="Normal 13" xfId="2097"/>
    <cellStyle name="Normal 13 2" xfId="6233"/>
    <cellStyle name="Normal 13 2 2" xfId="20351"/>
    <cellStyle name="Normal 13 3" xfId="6234"/>
    <cellStyle name="Normal 13 3 2" xfId="20352"/>
    <cellStyle name="Normal 13 4" xfId="20353"/>
    <cellStyle name="Normal 13 4 2" xfId="20354"/>
    <cellStyle name="Normal 13 5" xfId="20350"/>
    <cellStyle name="Normal 130" xfId="31098"/>
    <cellStyle name="Normal 131" xfId="10640"/>
    <cellStyle name="Normal 132" xfId="31114"/>
    <cellStyle name="Normal 133" xfId="31115"/>
    <cellStyle name="Normal 134" xfId="31097"/>
    <cellStyle name="Normal 135" xfId="31116"/>
    <cellStyle name="Normal 136" xfId="31117"/>
    <cellStyle name="Normal 137" xfId="31118"/>
    <cellStyle name="Normal 138" xfId="31112"/>
    <cellStyle name="Normal 139" xfId="31121"/>
    <cellStyle name="Normal 14" xfId="2098"/>
    <cellStyle name="Normal 14 2" xfId="6235"/>
    <cellStyle name="Normal 14 2 2" xfId="20356"/>
    <cellStyle name="Normal 14 3" xfId="6236"/>
    <cellStyle name="Normal 14 3 2" xfId="20357"/>
    <cellStyle name="Normal 14 4" xfId="20355"/>
    <cellStyle name="Normal 140" xfId="31122"/>
    <cellStyle name="Normal 141" xfId="31123"/>
    <cellStyle name="Normal 142" xfId="31179"/>
    <cellStyle name="Normal 143" xfId="31276"/>
    <cellStyle name="Normal 144" xfId="31285"/>
    <cellStyle name="Normal 145" xfId="31273"/>
    <cellStyle name="Normal 146" xfId="31340"/>
    <cellStyle name="Normal 147" xfId="31338"/>
    <cellStyle name="Normal 148" xfId="31347"/>
    <cellStyle name="Normal 149" xfId="31348"/>
    <cellStyle name="Normal 15" xfId="2099"/>
    <cellStyle name="Normal 15 2" xfId="6237"/>
    <cellStyle name="Normal 15 2 2" xfId="20359"/>
    <cellStyle name="Normal 15 3" xfId="6238"/>
    <cellStyle name="Normal 15 4" xfId="20358"/>
    <cellStyle name="Normal 150" xfId="31339"/>
    <cellStyle name="Normal 151" xfId="31275"/>
    <cellStyle name="Normal 152" xfId="31274"/>
    <cellStyle name="Normal 153" xfId="31350"/>
    <cellStyle name="Normal 154" xfId="31352"/>
    <cellStyle name="Normal 155" xfId="31354"/>
    <cellStyle name="Normal 156" xfId="31209"/>
    <cellStyle name="Normal 157" xfId="30992"/>
    <cellStyle name="Normal 16" xfId="2100"/>
    <cellStyle name="Normal 16 2" xfId="6239"/>
    <cellStyle name="Normal 16 2 2" xfId="20362"/>
    <cellStyle name="Normal 16 2 3" xfId="20361"/>
    <cellStyle name="Normal 16 3" xfId="6240"/>
    <cellStyle name="Normal 16 3 2" xfId="20363"/>
    <cellStyle name="Normal 16 4" xfId="20360"/>
    <cellStyle name="Normal 16 5" xfId="30977"/>
    <cellStyle name="Normal 17" xfId="2101"/>
    <cellStyle name="Normal 17 2" xfId="6241"/>
    <cellStyle name="Normal 17 2 2" xfId="20366"/>
    <cellStyle name="Normal 17 2 3" xfId="20367"/>
    <cellStyle name="Normal 17 2 4" xfId="20365"/>
    <cellStyle name="Normal 17 3" xfId="6242"/>
    <cellStyle name="Normal 17 3 2" xfId="20369"/>
    <cellStyle name="Normal 17 3 3" xfId="20368"/>
    <cellStyle name="Normal 17 4" xfId="20370"/>
    <cellStyle name="Normal 17 5" xfId="20371"/>
    <cellStyle name="Normal 17 6" xfId="20364"/>
    <cellStyle name="Normal 18" xfId="2102"/>
    <cellStyle name="Normal 18 2" xfId="6243"/>
    <cellStyle name="Normal 18 2 2" xfId="20374"/>
    <cellStyle name="Normal 18 2 3" xfId="20375"/>
    <cellStyle name="Normal 18 2 4" xfId="20373"/>
    <cellStyle name="Normal 18 3" xfId="6244"/>
    <cellStyle name="Normal 18 3 2" xfId="20377"/>
    <cellStyle name="Normal 18 3 3" xfId="20376"/>
    <cellStyle name="Normal 18 4" xfId="20378"/>
    <cellStyle name="Normal 18 4 2" xfId="20379"/>
    <cellStyle name="Normal 18 4 3" xfId="20380"/>
    <cellStyle name="Normal 18 5" xfId="20381"/>
    <cellStyle name="Normal 18 6" xfId="20382"/>
    <cellStyle name="Normal 18 7" xfId="20372"/>
    <cellStyle name="Normal 19" xfId="2103"/>
    <cellStyle name="Normal 19 2" xfId="6245"/>
    <cellStyle name="Normal 19 2 2" xfId="20384"/>
    <cellStyle name="Normal 19 3" xfId="6246"/>
    <cellStyle name="Normal 19 3 2" xfId="20385"/>
    <cellStyle name="Normal 19 4" xfId="20383"/>
    <cellStyle name="Normal 2" xfId="3"/>
    <cellStyle name="Normal 2 10" xfId="2104"/>
    <cellStyle name="Normal 2 10 2" xfId="2105"/>
    <cellStyle name="Normal 2 10 2 2" xfId="2106"/>
    <cellStyle name="Normal 2 10 2 2 2" xfId="20389"/>
    <cellStyle name="Normal 2 10 2 2 2 2" xfId="20390"/>
    <cellStyle name="Normal 2 10 2 2 3" xfId="20391"/>
    <cellStyle name="Normal 2 10 2 2 4" xfId="20388"/>
    <cellStyle name="Normal 2 10 2 3" xfId="20392"/>
    <cellStyle name="Normal 2 10 2 3 2" xfId="20393"/>
    <cellStyle name="Normal 2 10 2 4" xfId="20394"/>
    <cellStyle name="Normal 2 10 2 5" xfId="20387"/>
    <cellStyle name="Normal 2 10 3" xfId="20395"/>
    <cellStyle name="Normal 2 10 3 2" xfId="20396"/>
    <cellStyle name="Normal 2 10 3 2 2" xfId="20397"/>
    <cellStyle name="Normal 2 10 3 3" xfId="20398"/>
    <cellStyle name="Normal 2 10 4" xfId="20399"/>
    <cellStyle name="Normal 2 10 4 2" xfId="20400"/>
    <cellStyle name="Normal 2 10 5" xfId="20401"/>
    <cellStyle name="Normal 2 10 6" xfId="20386"/>
    <cellStyle name="Normal 2 11" xfId="2107"/>
    <cellStyle name="Normal 2 11 2" xfId="7229"/>
    <cellStyle name="Normal 2 11 2 2" xfId="20404"/>
    <cellStyle name="Normal 2 11 2 2 2" xfId="20405"/>
    <cellStyle name="Normal 2 11 2 3" xfId="20406"/>
    <cellStyle name="Normal 2 11 2 4" xfId="20403"/>
    <cellStyle name="Normal 2 11 3" xfId="20407"/>
    <cellStyle name="Normal 2 11 3 2" xfId="20408"/>
    <cellStyle name="Normal 2 11 4" xfId="20409"/>
    <cellStyle name="Normal 2 11 5" xfId="20402"/>
    <cellStyle name="Normal 2 12" xfId="2108"/>
    <cellStyle name="Normal 2 12 2" xfId="7230"/>
    <cellStyle name="Normal 2 12 2 2" xfId="20412"/>
    <cellStyle name="Normal 2 12 2 3" xfId="20411"/>
    <cellStyle name="Normal 2 12 3" xfId="20413"/>
    <cellStyle name="Normal 2 12 4" xfId="20410"/>
    <cellStyle name="Normal 2 13" xfId="2109"/>
    <cellStyle name="Normal 2 13 2" xfId="2110"/>
    <cellStyle name="Normal 2 13 2 2" xfId="2111"/>
    <cellStyle name="Normal 2 13 2 2 2" xfId="2112"/>
    <cellStyle name="Normal 2 13 2 2 2 2" xfId="2113"/>
    <cellStyle name="Normal 2 13 2 3" xfId="2114"/>
    <cellStyle name="Normal 2 13 2 4" xfId="2115"/>
    <cellStyle name="Normal 2 13 2 5" xfId="20415"/>
    <cellStyle name="Normal 2 13 3" xfId="2116"/>
    <cellStyle name="Normal 2 13 3 2" xfId="2117"/>
    <cellStyle name="Normal 2 13 3 2 2" xfId="2118"/>
    <cellStyle name="Normal 2 13 4" xfId="2119"/>
    <cellStyle name="Normal 2 13 5" xfId="20414"/>
    <cellStyle name="Normal 2 14" xfId="2120"/>
    <cellStyle name="Normal 2 14 2" xfId="2121"/>
    <cellStyle name="Normal 2 14 2 2" xfId="2122"/>
    <cellStyle name="Normal 2 14 3" xfId="20416"/>
    <cellStyle name="Normal 2 15" xfId="2123"/>
    <cellStyle name="Normal 2 15 2" xfId="7231"/>
    <cellStyle name="Normal 2 16" xfId="2124"/>
    <cellStyle name="Normal 2 16 2" xfId="7232"/>
    <cellStyle name="Normal 2 17" xfId="2125"/>
    <cellStyle name="Normal 2 17 2" xfId="7233"/>
    <cellStyle name="Normal 2 18" xfId="2126"/>
    <cellStyle name="Normal 2 18 2" xfId="7234"/>
    <cellStyle name="Normal 2 19" xfId="2127"/>
    <cellStyle name="Normal 2 2" xfId="205"/>
    <cellStyle name="Normal 2 2 10" xfId="2129"/>
    <cellStyle name="Normal 2 2 10 2" xfId="7236"/>
    <cellStyle name="Normal 2 2 10 2 2" xfId="20420"/>
    <cellStyle name="Normal 2 2 10 2 3" xfId="20419"/>
    <cellStyle name="Normal 2 2 10 3" xfId="20421"/>
    <cellStyle name="Normal 2 2 10 4" xfId="20418"/>
    <cellStyle name="Normal 2 2 11" xfId="2130"/>
    <cellStyle name="Normal 2 2 11 2" xfId="7237"/>
    <cellStyle name="Normal 2 2 11 2 2" xfId="20423"/>
    <cellStyle name="Normal 2 2 11 3" xfId="20422"/>
    <cellStyle name="Normal 2 2 12" xfId="2131"/>
    <cellStyle name="Normal 2 2 12 2" xfId="2132"/>
    <cellStyle name="Normal 2 2 12 2 2" xfId="2133"/>
    <cellStyle name="Normal 2 2 12 2 2 2" xfId="2134"/>
    <cellStyle name="Normal 2 2 12 2 2 2 2" xfId="2135"/>
    <cellStyle name="Normal 2 2 12 2 3" xfId="2136"/>
    <cellStyle name="Normal 2 2 12 2 4" xfId="2137"/>
    <cellStyle name="Normal 2 2 12 3" xfId="2138"/>
    <cellStyle name="Normal 2 2 12 3 2" xfId="2139"/>
    <cellStyle name="Normal 2 2 12 3 2 2" xfId="2140"/>
    <cellStyle name="Normal 2 2 12 4" xfId="2141"/>
    <cellStyle name="Normal 2 2 12 5" xfId="20424"/>
    <cellStyle name="Normal 2 2 13" xfId="2142"/>
    <cellStyle name="Normal 2 2 13 2" xfId="2143"/>
    <cellStyle name="Normal 2 2 13 2 2" xfId="2144"/>
    <cellStyle name="Normal 2 2 14" xfId="2145"/>
    <cellStyle name="Normal 2 2 14 2" xfId="7238"/>
    <cellStyle name="Normal 2 2 15" xfId="2146"/>
    <cellStyle name="Normal 2 2 16" xfId="2147"/>
    <cellStyle name="Normal 2 2 17" xfId="2148"/>
    <cellStyle name="Normal 2 2 18" xfId="2149"/>
    <cellStyle name="Normal 2 2 19" xfId="2150"/>
    <cellStyle name="Normal 2 2 2" xfId="2151"/>
    <cellStyle name="Normal 2 2 2 10" xfId="2152"/>
    <cellStyle name="Normal 2 2 2 10 2" xfId="7239"/>
    <cellStyle name="Normal 2 2 2 11" xfId="2153"/>
    <cellStyle name="Normal 2 2 2 11 2" xfId="2154"/>
    <cellStyle name="Normal 2 2 2 11 2 2" xfId="2155"/>
    <cellStyle name="Normal 2 2 2 11 2 2 2" xfId="2156"/>
    <cellStyle name="Normal 2 2 2 11 2 2 2 2" xfId="2157"/>
    <cellStyle name="Normal 2 2 2 11 2 3" xfId="2158"/>
    <cellStyle name="Normal 2 2 2 11 2 4" xfId="2159"/>
    <cellStyle name="Normal 2 2 2 11 3" xfId="2160"/>
    <cellStyle name="Normal 2 2 2 11 3 2" xfId="2161"/>
    <cellStyle name="Normal 2 2 2 11 3 2 2" xfId="2162"/>
    <cellStyle name="Normal 2 2 2 11 4" xfId="2163"/>
    <cellStyle name="Normal 2 2 2 12" xfId="2164"/>
    <cellStyle name="Normal 2 2 2 12 2" xfId="2165"/>
    <cellStyle name="Normal 2 2 2 12 2 2" xfId="2166"/>
    <cellStyle name="Normal 2 2 2 13" xfId="2167"/>
    <cellStyle name="Normal 2 2 2 13 2" xfId="7240"/>
    <cellStyle name="Normal 2 2 2 14" xfId="2168"/>
    <cellStyle name="Normal 2 2 2 15" xfId="2169"/>
    <cellStyle name="Normal 2 2 2 16" xfId="2170"/>
    <cellStyle name="Normal 2 2 2 17" xfId="2171"/>
    <cellStyle name="Normal 2 2 2 18" xfId="2172"/>
    <cellStyle name="Normal 2 2 2 19" xfId="2173"/>
    <cellStyle name="Normal 2 2 2 2" xfId="2174"/>
    <cellStyle name="Normal 2 2 2 2 10" xfId="2175"/>
    <cellStyle name="Normal 2 2 2 2 10 2" xfId="7241"/>
    <cellStyle name="Normal 2 2 2 2 11" xfId="2176"/>
    <cellStyle name="Normal 2 2 2 2 11 2" xfId="2177"/>
    <cellStyle name="Normal 2 2 2 2 11 2 2" xfId="2178"/>
    <cellStyle name="Normal 2 2 2 2 11 2 2 2" xfId="2179"/>
    <cellStyle name="Normal 2 2 2 2 11 2 2 2 2" xfId="2180"/>
    <cellStyle name="Normal 2 2 2 2 11 2 3" xfId="2181"/>
    <cellStyle name="Normal 2 2 2 2 11 2 4" xfId="2182"/>
    <cellStyle name="Normal 2 2 2 2 11 3" xfId="2183"/>
    <cellStyle name="Normal 2 2 2 2 11 3 2" xfId="2184"/>
    <cellStyle name="Normal 2 2 2 2 11 3 2 2" xfId="2185"/>
    <cellStyle name="Normal 2 2 2 2 11 4" xfId="2186"/>
    <cellStyle name="Normal 2 2 2 2 12" xfId="2187"/>
    <cellStyle name="Normal 2 2 2 2 12 2" xfId="2188"/>
    <cellStyle name="Normal 2 2 2 2 12 2 2" xfId="2189"/>
    <cellStyle name="Normal 2 2 2 2 13" xfId="2190"/>
    <cellStyle name="Normal 2 2 2 2 13 2" xfId="7242"/>
    <cellStyle name="Normal 2 2 2 2 14" xfId="2191"/>
    <cellStyle name="Normal 2 2 2 2 15" xfId="2192"/>
    <cellStyle name="Normal 2 2 2 2 16" xfId="2193"/>
    <cellStyle name="Normal 2 2 2 2 17" xfId="2194"/>
    <cellStyle name="Normal 2 2 2 2 18" xfId="2195"/>
    <cellStyle name="Normal 2 2 2 2 19" xfId="2196"/>
    <cellStyle name="Normal 2 2 2 2 2" xfId="2197"/>
    <cellStyle name="Normal 2 2 2 2 2 10" xfId="2198"/>
    <cellStyle name="Normal 2 2 2 2 2 10 2" xfId="2199"/>
    <cellStyle name="Normal 2 2 2 2 2 10 2 2" xfId="2200"/>
    <cellStyle name="Normal 2 2 2 2 2 10 2 2 2" xfId="2201"/>
    <cellStyle name="Normal 2 2 2 2 2 10 2 2 2 2" xfId="2202"/>
    <cellStyle name="Normal 2 2 2 2 2 10 2 3" xfId="2203"/>
    <cellStyle name="Normal 2 2 2 2 2 10 2 4" xfId="2204"/>
    <cellStyle name="Normal 2 2 2 2 2 10 3" xfId="2205"/>
    <cellStyle name="Normal 2 2 2 2 2 10 3 2" xfId="2206"/>
    <cellStyle name="Normal 2 2 2 2 2 10 3 2 2" xfId="2207"/>
    <cellStyle name="Normal 2 2 2 2 2 10 4" xfId="2208"/>
    <cellStyle name="Normal 2 2 2 2 2 11" xfId="2209"/>
    <cellStyle name="Normal 2 2 2 2 2 11 2" xfId="2210"/>
    <cellStyle name="Normal 2 2 2 2 2 11 2 2" xfId="2211"/>
    <cellStyle name="Normal 2 2 2 2 2 12" xfId="2212"/>
    <cellStyle name="Normal 2 2 2 2 2 13" xfId="2213"/>
    <cellStyle name="Normal 2 2 2 2 2 14" xfId="2214"/>
    <cellStyle name="Normal 2 2 2 2 2 15" xfId="2215"/>
    <cellStyle name="Normal 2 2 2 2 2 16" xfId="2216"/>
    <cellStyle name="Normal 2 2 2 2 2 17" xfId="2217"/>
    <cellStyle name="Normal 2 2 2 2 2 18" xfId="2218"/>
    <cellStyle name="Normal 2 2 2 2 2 19" xfId="20427"/>
    <cellStyle name="Normal 2 2 2 2 2 2" xfId="2219"/>
    <cellStyle name="Normal 2 2 2 2 2 2 10" xfId="2220"/>
    <cellStyle name="Normal 2 2 2 2 2 2 10 2" xfId="2221"/>
    <cellStyle name="Normal 2 2 2 2 2 2 10 2 2" xfId="2222"/>
    <cellStyle name="Normal 2 2 2 2 2 2 11" xfId="2223"/>
    <cellStyle name="Normal 2 2 2 2 2 2 11 2" xfId="7243"/>
    <cellStyle name="Normal 2 2 2 2 2 2 12" xfId="2224"/>
    <cellStyle name="Normal 2 2 2 2 2 2 13" xfId="2225"/>
    <cellStyle name="Normal 2 2 2 2 2 2 14" xfId="2226"/>
    <cellStyle name="Normal 2 2 2 2 2 2 15" xfId="2227"/>
    <cellStyle name="Normal 2 2 2 2 2 2 16" xfId="2228"/>
    <cellStyle name="Normal 2 2 2 2 2 2 17" xfId="2229"/>
    <cellStyle name="Normal 2 2 2 2 2 2 18" xfId="20428"/>
    <cellStyle name="Normal 2 2 2 2 2 2 2" xfId="2230"/>
    <cellStyle name="Normal 2 2 2 2 2 2 2 10" xfId="2231"/>
    <cellStyle name="Normal 2 2 2 2 2 2 2 10 2" xfId="2232"/>
    <cellStyle name="Normal 2 2 2 2 2 2 2 10 2 2" xfId="2233"/>
    <cellStyle name="Normal 2 2 2 2 2 2 2 11" xfId="2234"/>
    <cellStyle name="Normal 2 2 2 2 2 2 2 12" xfId="2235"/>
    <cellStyle name="Normal 2 2 2 2 2 2 2 13" xfId="2236"/>
    <cellStyle name="Normal 2 2 2 2 2 2 2 14" xfId="2237"/>
    <cellStyle name="Normal 2 2 2 2 2 2 2 15" xfId="2238"/>
    <cellStyle name="Normal 2 2 2 2 2 2 2 16" xfId="2239"/>
    <cellStyle name="Normal 2 2 2 2 2 2 2 17" xfId="2240"/>
    <cellStyle name="Normal 2 2 2 2 2 2 2 18" xfId="20429"/>
    <cellStyle name="Normal 2 2 2 2 2 2 2 2" xfId="2241"/>
    <cellStyle name="Normal 2 2 2 2 2 2 2 2 10" xfId="2242"/>
    <cellStyle name="Normal 2 2 2 2 2 2 2 2 10 2" xfId="2243"/>
    <cellStyle name="Normal 2 2 2 2 2 2 2 2 10 2 2" xfId="2244"/>
    <cellStyle name="Normal 2 2 2 2 2 2 2 2 11" xfId="2245"/>
    <cellStyle name="Normal 2 2 2 2 2 2 2 2 12" xfId="2246"/>
    <cellStyle name="Normal 2 2 2 2 2 2 2 2 13" xfId="2247"/>
    <cellStyle name="Normal 2 2 2 2 2 2 2 2 14" xfId="2248"/>
    <cellStyle name="Normal 2 2 2 2 2 2 2 2 15" xfId="2249"/>
    <cellStyle name="Normal 2 2 2 2 2 2 2 2 16" xfId="2250"/>
    <cellStyle name="Normal 2 2 2 2 2 2 2 2 17" xfId="2251"/>
    <cellStyle name="Normal 2 2 2 2 2 2 2 2 18" xfId="20430"/>
    <cellStyle name="Normal 2 2 2 2 2 2 2 2 2" xfId="2252"/>
    <cellStyle name="Normal 2 2 2 2 2 2 2 2 2 10" xfId="2253"/>
    <cellStyle name="Normal 2 2 2 2 2 2 2 2 2 11" xfId="2254"/>
    <cellStyle name="Normal 2 2 2 2 2 2 2 2 2 12" xfId="2255"/>
    <cellStyle name="Normal 2 2 2 2 2 2 2 2 2 13" xfId="2256"/>
    <cellStyle name="Normal 2 2 2 2 2 2 2 2 2 14" xfId="2257"/>
    <cellStyle name="Normal 2 2 2 2 2 2 2 2 2 15" xfId="2258"/>
    <cellStyle name="Normal 2 2 2 2 2 2 2 2 2 2" xfId="2259"/>
    <cellStyle name="Normal 2 2 2 2 2 2 2 2 2 2 10" xfId="2260"/>
    <cellStyle name="Normal 2 2 2 2 2 2 2 2 2 2 11" xfId="2261"/>
    <cellStyle name="Normal 2 2 2 2 2 2 2 2 2 2 12" xfId="2262"/>
    <cellStyle name="Normal 2 2 2 2 2 2 2 2 2 2 13" xfId="2263"/>
    <cellStyle name="Normal 2 2 2 2 2 2 2 2 2 2 14" xfId="2264"/>
    <cellStyle name="Normal 2 2 2 2 2 2 2 2 2 2 2" xfId="2265"/>
    <cellStyle name="Normal 2 2 2 2 2 2 2 2 2 2 2 10" xfId="2266"/>
    <cellStyle name="Normal 2 2 2 2 2 2 2 2 2 2 2 11" xfId="2267"/>
    <cellStyle name="Normal 2 2 2 2 2 2 2 2 2 2 2 12" xfId="2268"/>
    <cellStyle name="Normal 2 2 2 2 2 2 2 2 2 2 2 13" xfId="2269"/>
    <cellStyle name="Normal 2 2 2 2 2 2 2 2 2 2 2 14" xfId="2270"/>
    <cellStyle name="Normal 2 2 2 2 2 2 2 2 2 2 2 2" xfId="2271"/>
    <cellStyle name="Normal 2 2 2 2 2 2 2 2 2 2 2 2 10" xfId="2272"/>
    <cellStyle name="Normal 2 2 2 2 2 2 2 2 2 2 2 2 11" xfId="2273"/>
    <cellStyle name="Normal 2 2 2 2 2 2 2 2 2 2 2 2 12" xfId="2274"/>
    <cellStyle name="Normal 2 2 2 2 2 2 2 2 2 2 2 2 13" xfId="2275"/>
    <cellStyle name="Normal 2 2 2 2 2 2 2 2 2 2 2 2 2" xfId="2276"/>
    <cellStyle name="Normal 2 2 2 2 2 2 2 2 2 2 2 2 2 10" xfId="2277"/>
    <cellStyle name="Normal 2 2 2 2 2 2 2 2 2 2 2 2 2 11" xfId="2278"/>
    <cellStyle name="Normal 2 2 2 2 2 2 2 2 2 2 2 2 2 12" xfId="2279"/>
    <cellStyle name="Normal 2 2 2 2 2 2 2 2 2 2 2 2 2 13" xfId="2280"/>
    <cellStyle name="Normal 2 2 2 2 2 2 2 2 2 2 2 2 2 2" xfId="2281"/>
    <cellStyle name="Normal 2 2 2 2 2 2 2 2 2 2 2 2 2 2 10" xfId="2282"/>
    <cellStyle name="Normal 2 2 2 2 2 2 2 2 2 2 2 2 2 2 11" xfId="2283"/>
    <cellStyle name="Normal 2 2 2 2 2 2 2 2 2 2 2 2 2 2 12" xfId="2284"/>
    <cellStyle name="Normal 2 2 2 2 2 2 2 2 2 2 2 2 2 2 2" xfId="2285"/>
    <cellStyle name="Normal 2 2 2 2 2 2 2 2 2 2 2 2 2 2 2 10" xfId="2286"/>
    <cellStyle name="Normal 2 2 2 2 2 2 2 2 2 2 2 2 2 2 2 11" xfId="2287"/>
    <cellStyle name="Normal 2 2 2 2 2 2 2 2 2 2 2 2 2 2 2 12" xfId="2288"/>
    <cellStyle name="Normal 2 2 2 2 2 2 2 2 2 2 2 2 2 2 2 2" xfId="2289"/>
    <cellStyle name="Normal 2 2 2 2 2 2 2 2 2 2 2 2 2 2 2 2 10" xfId="2290"/>
    <cellStyle name="Normal 2 2 2 2 2 2 2 2 2 2 2 2 2 2 2 2 11" xfId="2291"/>
    <cellStyle name="Normal 2 2 2 2 2 2 2 2 2 2 2 2 2 2 2 2 2" xfId="2292"/>
    <cellStyle name="Normal 2 2 2 2 2 2 2 2 2 2 2 2 2 2 2 2 2 10" xfId="2293"/>
    <cellStyle name="Normal 2 2 2 2 2 2 2 2 2 2 2 2 2 2 2 2 2 11" xfId="2294"/>
    <cellStyle name="Normal 2 2 2 2 2 2 2 2 2 2 2 2 2 2 2 2 2 2" xfId="2295"/>
    <cellStyle name="Normal 2 2 2 2 2 2 2 2 2 2 2 2 2 2 2 2 2 2 10" xfId="2296"/>
    <cellStyle name="Normal 2 2 2 2 2 2 2 2 2 2 2 2 2 2 2 2 2 2 2" xfId="2297"/>
    <cellStyle name="Normal 2 2 2 2 2 2 2 2 2 2 2 2 2 2 2 2 2 2 2 10" xfId="2298"/>
    <cellStyle name="Normal 2 2 2 2 2 2 2 2 2 2 2 2 2 2 2 2 2 2 2 2" xfId="2299"/>
    <cellStyle name="Normal 2 2 2 2 2 2 2 2 2 2 2 2 2 2 2 2 2 2 2 2 2" xfId="2300"/>
    <cellStyle name="Normal 2 2 2 2 2 2 2 2 2 2 2 2 2 2 2 2 2 2 2 2 2 2" xfId="2301"/>
    <cellStyle name="Normal 2 2 2 2 2 2 2 2 2 2 2 2 2 2 2 2 2 2 2 2 2 2 2" xfId="2302"/>
    <cellStyle name="Normal 2 2 2 2 2 2 2 2 2 2 2 2 2 2 2 2 2 2 2 2 2 2 2 2" xfId="2303"/>
    <cellStyle name="Normal 2 2 2 2 2 2 2 2 2 2 2 2 2 2 2 2 2 2 2 2 2 2 2 2 2" xfId="2304"/>
    <cellStyle name="Normal 2 2 2 2 2 2 2 2 2 2 2 2 2 2 2 2 2 2 2 2 2 2 2 2 2 2" xfId="2305"/>
    <cellStyle name="Normal 2 2 2 2 2 2 2 2 2 2 2 2 2 2 2 2 2 2 2 2 2 2 2 2 2 2 2" xfId="2306"/>
    <cellStyle name="Normal 2 2 2 2 2 2 2 2 2 2 2 2 2 2 2 2 2 2 2 2 2 2 2 2 2 2 2 2" xfId="2307"/>
    <cellStyle name="Normal 2 2 2 2 2 2 2 2 2 2 2 2 2 2 2 2 2 2 2 2 2 2 2 2 2 2 2 3" xfId="2308"/>
    <cellStyle name="Normal 2 2 2 2 2 2 2 2 2 2 2 2 2 2 2 2 2 2 2 2 2 2 2 2 2 2 2 4" xfId="2309"/>
    <cellStyle name="Normal 2 2 2 2 2 2 2 2 2 2 2 2 2 2 2 2 2 2 2 2 2 2 2 2 2 2 3" xfId="2310"/>
    <cellStyle name="Normal 2 2 2 2 2 2 2 2 2 2 2 2 2 2 2 2 2 2 2 2 2 2 2 2 2 2 4" xfId="2311"/>
    <cellStyle name="Normal 2 2 2 2 2 2 2 2 2 2 2 2 2 2 2 2 2 2 2 2 2 2 2 2 2 3" xfId="2312"/>
    <cellStyle name="Normal 2 2 2 2 2 2 2 2 2 2 2 2 2 2 2 2 2 2 2 2 2 2 2 2 2 4" xfId="2313"/>
    <cellStyle name="Normal 2 2 2 2 2 2 2 2 2 2 2 2 2 2 2 2 2 2 2 2 2 2 2 2 2 5" xfId="2314"/>
    <cellStyle name="Normal 2 2 2 2 2 2 2 2 2 2 2 2 2 2 2 2 2 2 2 2 2 2 2 2 2 6" xfId="2315"/>
    <cellStyle name="Normal 2 2 2 2 2 2 2 2 2 2 2 2 2 2 2 2 2 2 2 2 2 2 2 2 3" xfId="2316"/>
    <cellStyle name="Normal 2 2 2 2 2 2 2 2 2 2 2 2 2 2 2 2 2 2 2 2 2 2 2 2 4" xfId="2317"/>
    <cellStyle name="Normal 2 2 2 2 2 2 2 2 2 2 2 2 2 2 2 2 2 2 2 2 2 2 2 2 5" xfId="2318"/>
    <cellStyle name="Normal 2 2 2 2 2 2 2 2 2 2 2 2 2 2 2 2 2 2 2 2 2 2 2 2 6" xfId="2319"/>
    <cellStyle name="Normal 2 2 2 2 2 2 2 2 2 2 2 2 2 2 2 2 2 2 2 2 2 2 2 3" xfId="2320"/>
    <cellStyle name="Normal 2 2 2 2 2 2 2 2 2 2 2 2 2 2 2 2 2 2 2 2 2 2 2 4" xfId="2321"/>
    <cellStyle name="Normal 2 2 2 2 2 2 2 2 2 2 2 2 2 2 2 2 2 2 2 2 2 2 2 5" xfId="2322"/>
    <cellStyle name="Normal 2 2 2 2 2 2 2 2 2 2 2 2 2 2 2 2 2 2 2 2 2 2 2 6" xfId="2323"/>
    <cellStyle name="Normal 2 2 2 2 2 2 2 2 2 2 2 2 2 2 2 2 2 2 2 2 2 2 2 7" xfId="2324"/>
    <cellStyle name="Normal 2 2 2 2 2 2 2 2 2 2 2 2 2 2 2 2 2 2 2 2 2 2 3" xfId="2325"/>
    <cellStyle name="Normal 2 2 2 2 2 2 2 2 2 2 2 2 2 2 2 2 2 2 2 2 2 2 4" xfId="2326"/>
    <cellStyle name="Normal 2 2 2 2 2 2 2 2 2 2 2 2 2 2 2 2 2 2 2 2 2 2 5" xfId="2327"/>
    <cellStyle name="Normal 2 2 2 2 2 2 2 2 2 2 2 2 2 2 2 2 2 2 2 2 2 2 6" xfId="2328"/>
    <cellStyle name="Normal 2 2 2 2 2 2 2 2 2 2 2 2 2 2 2 2 2 2 2 2 2 2 7" xfId="2329"/>
    <cellStyle name="Normal 2 2 2 2 2 2 2 2 2 2 2 2 2 2 2 2 2 2 2 2 2 3" xfId="2330"/>
    <cellStyle name="Normal 2 2 2 2 2 2 2 2 2 2 2 2 2 2 2 2 2 2 2 2 2 4" xfId="2331"/>
    <cellStyle name="Normal 2 2 2 2 2 2 2 2 2 2 2 2 2 2 2 2 2 2 2 2 2 5" xfId="2332"/>
    <cellStyle name="Normal 2 2 2 2 2 2 2 2 2 2 2 2 2 2 2 2 2 2 2 2 2 6" xfId="2333"/>
    <cellStyle name="Normal 2 2 2 2 2 2 2 2 2 2 2 2 2 2 2 2 2 2 2 2 2 7" xfId="2334"/>
    <cellStyle name="Normal 2 2 2 2 2 2 2 2 2 2 2 2 2 2 2 2 2 2 2 2 2 8" xfId="2335"/>
    <cellStyle name="Normal 2 2 2 2 2 2 2 2 2 2 2 2 2 2 2 2 2 2 2 2 2 9" xfId="2336"/>
    <cellStyle name="Normal 2 2 2 2 2 2 2 2 2 2 2 2 2 2 2 2 2 2 2 2 3" xfId="2337"/>
    <cellStyle name="Normal 2 2 2 2 2 2 2 2 2 2 2 2 2 2 2 2 2 2 2 2 3 2" xfId="2338"/>
    <cellStyle name="Normal 2 2 2 2 2 2 2 2 2 2 2 2 2 2 2 2 2 2 2 2 3 2 2" xfId="2339"/>
    <cellStyle name="Normal 2 2 2 2 2 2 2 2 2 2 2 2 2 2 2 2 2 2 2 2 4" xfId="2340"/>
    <cellStyle name="Normal 2 2 2 2 2 2 2 2 2 2 2 2 2 2 2 2 2 2 2 2 5" xfId="2341"/>
    <cellStyle name="Normal 2 2 2 2 2 2 2 2 2 2 2 2 2 2 2 2 2 2 2 2 6" xfId="2342"/>
    <cellStyle name="Normal 2 2 2 2 2 2 2 2 2 2 2 2 2 2 2 2 2 2 2 2 7" xfId="2343"/>
    <cellStyle name="Normal 2 2 2 2 2 2 2 2 2 2 2 2 2 2 2 2 2 2 2 2 8" xfId="2344"/>
    <cellStyle name="Normal 2 2 2 2 2 2 2 2 2 2 2 2 2 2 2 2 2 2 2 2 9" xfId="2345"/>
    <cellStyle name="Normal 2 2 2 2 2 2 2 2 2 2 2 2 2 2 2 2 2 2 2 3" xfId="2346"/>
    <cellStyle name="Normal 2 2 2 2 2 2 2 2 2 2 2 2 2 2 2 2 2 2 2 3 2" xfId="2347"/>
    <cellStyle name="Normal 2 2 2 2 2 2 2 2 2 2 2 2 2 2 2 2 2 2 2 3 2 2" xfId="2348"/>
    <cellStyle name="Normal 2 2 2 2 2 2 2 2 2 2 2 2 2 2 2 2 2 2 2 4" xfId="2349"/>
    <cellStyle name="Normal 2 2 2 2 2 2 2 2 2 2 2 2 2 2 2 2 2 2 2 5" xfId="2350"/>
    <cellStyle name="Normal 2 2 2 2 2 2 2 2 2 2 2 2 2 2 2 2 2 2 2 6" xfId="2351"/>
    <cellStyle name="Normal 2 2 2 2 2 2 2 2 2 2 2 2 2 2 2 2 2 2 2 7" xfId="2352"/>
    <cellStyle name="Normal 2 2 2 2 2 2 2 2 2 2 2 2 2 2 2 2 2 2 2 8" xfId="2353"/>
    <cellStyle name="Normal 2 2 2 2 2 2 2 2 2 2 2 2 2 2 2 2 2 2 2 9" xfId="2354"/>
    <cellStyle name="Normal 2 2 2 2 2 2 2 2 2 2 2 2 2 2 2 2 2 2 3" xfId="2355"/>
    <cellStyle name="Normal 2 2 2 2 2 2 2 2 2 2 2 2 2 2 2 2 2 2 3 2" xfId="2356"/>
    <cellStyle name="Normal 2 2 2 2 2 2 2 2 2 2 2 2 2 2 2 2 2 2 3 2 2" xfId="2357"/>
    <cellStyle name="Normal 2 2 2 2 2 2 2 2 2 2 2 2 2 2 2 2 2 2 3 2 2 2" xfId="2358"/>
    <cellStyle name="Normal 2 2 2 2 2 2 2 2 2 2 2 2 2 2 2 2 2 2 3 3" xfId="2359"/>
    <cellStyle name="Normal 2 2 2 2 2 2 2 2 2 2 2 2 2 2 2 2 2 2 3 4" xfId="2360"/>
    <cellStyle name="Normal 2 2 2 2 2 2 2 2 2 2 2 2 2 2 2 2 2 2 4" xfId="2361"/>
    <cellStyle name="Normal 2 2 2 2 2 2 2 2 2 2 2 2 2 2 2 2 2 2 4 2" xfId="2362"/>
    <cellStyle name="Normal 2 2 2 2 2 2 2 2 2 2 2 2 2 2 2 2 2 2 4 2 2" xfId="2363"/>
    <cellStyle name="Normal 2 2 2 2 2 2 2 2 2 2 2 2 2 2 2 2 2 2 5" xfId="2364"/>
    <cellStyle name="Normal 2 2 2 2 2 2 2 2 2 2 2 2 2 2 2 2 2 2 6" xfId="2365"/>
    <cellStyle name="Normal 2 2 2 2 2 2 2 2 2 2 2 2 2 2 2 2 2 2 7" xfId="2366"/>
    <cellStyle name="Normal 2 2 2 2 2 2 2 2 2 2 2 2 2 2 2 2 2 2 8" xfId="2367"/>
    <cellStyle name="Normal 2 2 2 2 2 2 2 2 2 2 2 2 2 2 2 2 2 2 9" xfId="2368"/>
    <cellStyle name="Normal 2 2 2 2 2 2 2 2 2 2 2 2 2 2 2 2 2 3" xfId="2369"/>
    <cellStyle name="Normal 2 2 2 2 2 2 2 2 2 2 2 2 2 2 2 2 2 3 2" xfId="2370"/>
    <cellStyle name="Normal 2 2 2 2 2 2 2 2 2 2 2 2 2 2 2 2 2 3 2 2" xfId="2371"/>
    <cellStyle name="Normal 2 2 2 2 2 2 2 2 2 2 2 2 2 2 2 2 2 3 2 2 2" xfId="2372"/>
    <cellStyle name="Normal 2 2 2 2 2 2 2 2 2 2 2 2 2 2 2 2 2 3 2 2 2 2" xfId="2373"/>
    <cellStyle name="Normal 2 2 2 2 2 2 2 2 2 2 2 2 2 2 2 2 2 3 2 3" xfId="2374"/>
    <cellStyle name="Normal 2 2 2 2 2 2 2 2 2 2 2 2 2 2 2 2 2 3 2 4" xfId="2375"/>
    <cellStyle name="Normal 2 2 2 2 2 2 2 2 2 2 2 2 2 2 2 2 2 3 3" xfId="2376"/>
    <cellStyle name="Normal 2 2 2 2 2 2 2 2 2 2 2 2 2 2 2 2 2 3 3 2" xfId="2377"/>
    <cellStyle name="Normal 2 2 2 2 2 2 2 2 2 2 2 2 2 2 2 2 2 3 3 2 2" xfId="2378"/>
    <cellStyle name="Normal 2 2 2 2 2 2 2 2 2 2 2 2 2 2 2 2 2 3 4" xfId="2379"/>
    <cellStyle name="Normal 2 2 2 2 2 2 2 2 2 2 2 2 2 2 2 2 2 4" xfId="2380"/>
    <cellStyle name="Normal 2 2 2 2 2 2 2 2 2 2 2 2 2 2 2 2 2 4 2" xfId="2381"/>
    <cellStyle name="Normal 2 2 2 2 2 2 2 2 2 2 2 2 2 2 2 2 2 4 2 2" xfId="2382"/>
    <cellStyle name="Normal 2 2 2 2 2 2 2 2 2 2 2 2 2 2 2 2 2 5" xfId="2383"/>
    <cellStyle name="Normal 2 2 2 2 2 2 2 2 2 2 2 2 2 2 2 2 2 6" xfId="2384"/>
    <cellStyle name="Normal 2 2 2 2 2 2 2 2 2 2 2 2 2 2 2 2 2 7" xfId="2385"/>
    <cellStyle name="Normal 2 2 2 2 2 2 2 2 2 2 2 2 2 2 2 2 2 8" xfId="2386"/>
    <cellStyle name="Normal 2 2 2 2 2 2 2 2 2 2 2 2 2 2 2 2 2 9" xfId="2387"/>
    <cellStyle name="Normal 2 2 2 2 2 2 2 2 2 2 2 2 2 2 2 2 3" xfId="2388"/>
    <cellStyle name="Normal 2 2 2 2 2 2 2 2 2 2 2 2 2 2 2 2 3 2" xfId="2389"/>
    <cellStyle name="Normal 2 2 2 2 2 2 2 2 2 2 2 2 2 2 2 2 3 2 2" xfId="2390"/>
    <cellStyle name="Normal 2 2 2 2 2 2 2 2 2 2 2 2 2 2 2 2 3 2 2 2" xfId="2391"/>
    <cellStyle name="Normal 2 2 2 2 2 2 2 2 2 2 2 2 2 2 2 2 3 2 2 2 2" xfId="2392"/>
    <cellStyle name="Normal 2 2 2 2 2 2 2 2 2 2 2 2 2 2 2 2 3 2 3" xfId="2393"/>
    <cellStyle name="Normal 2 2 2 2 2 2 2 2 2 2 2 2 2 2 2 2 3 2 4" xfId="2394"/>
    <cellStyle name="Normal 2 2 2 2 2 2 2 2 2 2 2 2 2 2 2 2 3 3" xfId="2395"/>
    <cellStyle name="Normal 2 2 2 2 2 2 2 2 2 2 2 2 2 2 2 2 3 3 2" xfId="2396"/>
    <cellStyle name="Normal 2 2 2 2 2 2 2 2 2 2 2 2 2 2 2 2 3 3 2 2" xfId="2397"/>
    <cellStyle name="Normal 2 2 2 2 2 2 2 2 2 2 2 2 2 2 2 2 3 4" xfId="2398"/>
    <cellStyle name="Normal 2 2 2 2 2 2 2 2 2 2 2 2 2 2 2 2 4" xfId="2399"/>
    <cellStyle name="Normal 2 2 2 2 2 2 2 2 2 2 2 2 2 2 2 2 4 2" xfId="2400"/>
    <cellStyle name="Normal 2 2 2 2 2 2 2 2 2 2 2 2 2 2 2 2 4 2 2" xfId="2401"/>
    <cellStyle name="Normal 2 2 2 2 2 2 2 2 2 2 2 2 2 2 2 2 5" xfId="2402"/>
    <cellStyle name="Normal 2 2 2 2 2 2 2 2 2 2 2 2 2 2 2 2 6" xfId="2403"/>
    <cellStyle name="Normal 2 2 2 2 2 2 2 2 2 2 2 2 2 2 2 2 7" xfId="2404"/>
    <cellStyle name="Normal 2 2 2 2 2 2 2 2 2 2 2 2 2 2 2 2 8" xfId="2405"/>
    <cellStyle name="Normal 2 2 2 2 2 2 2 2 2 2 2 2 2 2 2 2 9" xfId="2406"/>
    <cellStyle name="Normal 2 2 2 2 2 2 2 2 2 2 2 2 2 2 2 3" xfId="2407"/>
    <cellStyle name="Normal 2 2 2 2 2 2 2 2 2 2 2 2 2 2 2 4" xfId="2408"/>
    <cellStyle name="Normal 2 2 2 2 2 2 2 2 2 2 2 2 2 2 2 4 2" xfId="2409"/>
    <cellStyle name="Normal 2 2 2 2 2 2 2 2 2 2 2 2 2 2 2 4 2 2" xfId="2410"/>
    <cellStyle name="Normal 2 2 2 2 2 2 2 2 2 2 2 2 2 2 2 4 2 2 2" xfId="2411"/>
    <cellStyle name="Normal 2 2 2 2 2 2 2 2 2 2 2 2 2 2 2 4 2 2 2 2" xfId="2412"/>
    <cellStyle name="Normal 2 2 2 2 2 2 2 2 2 2 2 2 2 2 2 4 2 3" xfId="2413"/>
    <cellStyle name="Normal 2 2 2 2 2 2 2 2 2 2 2 2 2 2 2 4 2 4" xfId="2414"/>
    <cellStyle name="Normal 2 2 2 2 2 2 2 2 2 2 2 2 2 2 2 4 3" xfId="2415"/>
    <cellStyle name="Normal 2 2 2 2 2 2 2 2 2 2 2 2 2 2 2 4 3 2" xfId="2416"/>
    <cellStyle name="Normal 2 2 2 2 2 2 2 2 2 2 2 2 2 2 2 4 3 2 2" xfId="2417"/>
    <cellStyle name="Normal 2 2 2 2 2 2 2 2 2 2 2 2 2 2 2 4 4" xfId="2418"/>
    <cellStyle name="Normal 2 2 2 2 2 2 2 2 2 2 2 2 2 2 2 5" xfId="2419"/>
    <cellStyle name="Normal 2 2 2 2 2 2 2 2 2 2 2 2 2 2 2 5 2" xfId="2420"/>
    <cellStyle name="Normal 2 2 2 2 2 2 2 2 2 2 2 2 2 2 2 5 2 2" xfId="2421"/>
    <cellStyle name="Normal 2 2 2 2 2 2 2 2 2 2 2 2 2 2 2 6" xfId="2422"/>
    <cellStyle name="Normal 2 2 2 2 2 2 2 2 2 2 2 2 2 2 2 7" xfId="2423"/>
    <cellStyle name="Normal 2 2 2 2 2 2 2 2 2 2 2 2 2 2 2 8" xfId="2424"/>
    <cellStyle name="Normal 2 2 2 2 2 2 2 2 2 2 2 2 2 2 2 9" xfId="2425"/>
    <cellStyle name="Normal 2 2 2 2 2 2 2 2 2 2 2 2 2 2 3" xfId="2426"/>
    <cellStyle name="Normal 2 2 2 2 2 2 2 2 2 2 2 2 2 2 4" xfId="2427"/>
    <cellStyle name="Normal 2 2 2 2 2 2 2 2 2 2 2 2 2 2 4 2" xfId="2428"/>
    <cellStyle name="Normal 2 2 2 2 2 2 2 2 2 2 2 2 2 2 4 2 2" xfId="2429"/>
    <cellStyle name="Normal 2 2 2 2 2 2 2 2 2 2 2 2 2 2 4 2 2 2" xfId="2430"/>
    <cellStyle name="Normal 2 2 2 2 2 2 2 2 2 2 2 2 2 2 4 2 2 2 2" xfId="2431"/>
    <cellStyle name="Normal 2 2 2 2 2 2 2 2 2 2 2 2 2 2 4 2 3" xfId="2432"/>
    <cellStyle name="Normal 2 2 2 2 2 2 2 2 2 2 2 2 2 2 4 2 4" xfId="2433"/>
    <cellStyle name="Normal 2 2 2 2 2 2 2 2 2 2 2 2 2 2 4 3" xfId="2434"/>
    <cellStyle name="Normal 2 2 2 2 2 2 2 2 2 2 2 2 2 2 4 3 2" xfId="2435"/>
    <cellStyle name="Normal 2 2 2 2 2 2 2 2 2 2 2 2 2 2 4 3 2 2" xfId="2436"/>
    <cellStyle name="Normal 2 2 2 2 2 2 2 2 2 2 2 2 2 2 4 4" xfId="2437"/>
    <cellStyle name="Normal 2 2 2 2 2 2 2 2 2 2 2 2 2 2 5" xfId="2438"/>
    <cellStyle name="Normal 2 2 2 2 2 2 2 2 2 2 2 2 2 2 5 2" xfId="2439"/>
    <cellStyle name="Normal 2 2 2 2 2 2 2 2 2 2 2 2 2 2 5 2 2" xfId="2440"/>
    <cellStyle name="Normal 2 2 2 2 2 2 2 2 2 2 2 2 2 2 6" xfId="2441"/>
    <cellStyle name="Normal 2 2 2 2 2 2 2 2 2 2 2 2 2 2 7" xfId="2442"/>
    <cellStyle name="Normal 2 2 2 2 2 2 2 2 2 2 2 2 2 2 8" xfId="2443"/>
    <cellStyle name="Normal 2 2 2 2 2 2 2 2 2 2 2 2 2 2 9" xfId="2444"/>
    <cellStyle name="Normal 2 2 2 2 2 2 2 2 2 2 2 2 2 3" xfId="2445"/>
    <cellStyle name="Normal 2 2 2 2 2 2 2 2 2 2 2 2 2 4" xfId="2446"/>
    <cellStyle name="Normal 2 2 2 2 2 2 2 2 2 2 2 2 2 5" xfId="2447"/>
    <cellStyle name="Normal 2 2 2 2 2 2 2 2 2 2 2 2 2 5 2" xfId="2448"/>
    <cellStyle name="Normal 2 2 2 2 2 2 2 2 2 2 2 2 2 5 2 2" xfId="2449"/>
    <cellStyle name="Normal 2 2 2 2 2 2 2 2 2 2 2 2 2 5 2 2 2" xfId="2450"/>
    <cellStyle name="Normal 2 2 2 2 2 2 2 2 2 2 2 2 2 5 2 2 2 2" xfId="2451"/>
    <cellStyle name="Normal 2 2 2 2 2 2 2 2 2 2 2 2 2 5 2 3" xfId="2452"/>
    <cellStyle name="Normal 2 2 2 2 2 2 2 2 2 2 2 2 2 5 2 4" xfId="2453"/>
    <cellStyle name="Normal 2 2 2 2 2 2 2 2 2 2 2 2 2 5 3" xfId="2454"/>
    <cellStyle name="Normal 2 2 2 2 2 2 2 2 2 2 2 2 2 5 3 2" xfId="2455"/>
    <cellStyle name="Normal 2 2 2 2 2 2 2 2 2 2 2 2 2 5 3 2 2" xfId="2456"/>
    <cellStyle name="Normal 2 2 2 2 2 2 2 2 2 2 2 2 2 5 4" xfId="2457"/>
    <cellStyle name="Normal 2 2 2 2 2 2 2 2 2 2 2 2 2 6" xfId="2458"/>
    <cellStyle name="Normal 2 2 2 2 2 2 2 2 2 2 2 2 2 6 2" xfId="2459"/>
    <cellStyle name="Normal 2 2 2 2 2 2 2 2 2 2 2 2 2 6 2 2" xfId="2460"/>
    <cellStyle name="Normal 2 2 2 2 2 2 2 2 2 2 2 2 2 7" xfId="2461"/>
    <cellStyle name="Normal 2 2 2 2 2 2 2 2 2 2 2 2 2 8" xfId="2462"/>
    <cellStyle name="Normal 2 2 2 2 2 2 2 2 2 2 2 2 2 9" xfId="2463"/>
    <cellStyle name="Normal 2 2 2 2 2 2 2 2 2 2 2 2 3" xfId="2464"/>
    <cellStyle name="Normal 2 2 2 2 2 2 2 2 2 2 2 2 4" xfId="2465"/>
    <cellStyle name="Normal 2 2 2 2 2 2 2 2 2 2 2 2 5" xfId="2466"/>
    <cellStyle name="Normal 2 2 2 2 2 2 2 2 2 2 2 2 5 2" xfId="2467"/>
    <cellStyle name="Normal 2 2 2 2 2 2 2 2 2 2 2 2 5 2 2" xfId="2468"/>
    <cellStyle name="Normal 2 2 2 2 2 2 2 2 2 2 2 2 5 2 2 2" xfId="2469"/>
    <cellStyle name="Normal 2 2 2 2 2 2 2 2 2 2 2 2 5 2 2 2 2" xfId="2470"/>
    <cellStyle name="Normal 2 2 2 2 2 2 2 2 2 2 2 2 5 2 3" xfId="2471"/>
    <cellStyle name="Normal 2 2 2 2 2 2 2 2 2 2 2 2 5 2 4" xfId="2472"/>
    <cellStyle name="Normal 2 2 2 2 2 2 2 2 2 2 2 2 5 3" xfId="2473"/>
    <cellStyle name="Normal 2 2 2 2 2 2 2 2 2 2 2 2 5 3 2" xfId="2474"/>
    <cellStyle name="Normal 2 2 2 2 2 2 2 2 2 2 2 2 5 3 2 2" xfId="2475"/>
    <cellStyle name="Normal 2 2 2 2 2 2 2 2 2 2 2 2 5 4" xfId="2476"/>
    <cellStyle name="Normal 2 2 2 2 2 2 2 2 2 2 2 2 6" xfId="2477"/>
    <cellStyle name="Normal 2 2 2 2 2 2 2 2 2 2 2 2 6 2" xfId="2478"/>
    <cellStyle name="Normal 2 2 2 2 2 2 2 2 2 2 2 2 6 2 2" xfId="2479"/>
    <cellStyle name="Normal 2 2 2 2 2 2 2 2 2 2 2 2 7" xfId="2480"/>
    <cellStyle name="Normal 2 2 2 2 2 2 2 2 2 2 2 2 8" xfId="2481"/>
    <cellStyle name="Normal 2 2 2 2 2 2 2 2 2 2 2 2 9" xfId="2482"/>
    <cellStyle name="Normal 2 2 2 2 2 2 2 2 2 2 2 3" xfId="2483"/>
    <cellStyle name="Normal 2 2 2 2 2 2 2 2 2 2 2 4" xfId="2484"/>
    <cellStyle name="Normal 2 2 2 2 2 2 2 2 2 2 2 5" xfId="2485"/>
    <cellStyle name="Normal 2 2 2 2 2 2 2 2 2 2 2 6" xfId="2486"/>
    <cellStyle name="Normal 2 2 2 2 2 2 2 2 2 2 2 6 2" xfId="2487"/>
    <cellStyle name="Normal 2 2 2 2 2 2 2 2 2 2 2 6 2 2" xfId="2488"/>
    <cellStyle name="Normal 2 2 2 2 2 2 2 2 2 2 2 6 2 2 2" xfId="2489"/>
    <cellStyle name="Normal 2 2 2 2 2 2 2 2 2 2 2 6 2 2 2 2" xfId="2490"/>
    <cellStyle name="Normal 2 2 2 2 2 2 2 2 2 2 2 6 2 3" xfId="2491"/>
    <cellStyle name="Normal 2 2 2 2 2 2 2 2 2 2 2 6 2 4" xfId="2492"/>
    <cellStyle name="Normal 2 2 2 2 2 2 2 2 2 2 2 6 3" xfId="2493"/>
    <cellStyle name="Normal 2 2 2 2 2 2 2 2 2 2 2 6 3 2" xfId="2494"/>
    <cellStyle name="Normal 2 2 2 2 2 2 2 2 2 2 2 6 3 2 2" xfId="2495"/>
    <cellStyle name="Normal 2 2 2 2 2 2 2 2 2 2 2 6 4" xfId="2496"/>
    <cellStyle name="Normal 2 2 2 2 2 2 2 2 2 2 2 7" xfId="2497"/>
    <cellStyle name="Normal 2 2 2 2 2 2 2 2 2 2 2 7 2" xfId="2498"/>
    <cellStyle name="Normal 2 2 2 2 2 2 2 2 2 2 2 7 2 2" xfId="2499"/>
    <cellStyle name="Normal 2 2 2 2 2 2 2 2 2 2 2 8" xfId="2500"/>
    <cellStyle name="Normal 2 2 2 2 2 2 2 2 2 2 2 9" xfId="2501"/>
    <cellStyle name="Normal 2 2 2 2 2 2 2 2 2 2 3" xfId="2502"/>
    <cellStyle name="Normal 2 2 2 2 2 2 2 2 2 2 3 2" xfId="2503"/>
    <cellStyle name="Normal 2 2 2 2 2 2 2 2 2 2 4" xfId="2504"/>
    <cellStyle name="Normal 2 2 2 2 2 2 2 2 2 2 5" xfId="2505"/>
    <cellStyle name="Normal 2 2 2 2 2 2 2 2 2 2 6" xfId="2506"/>
    <cellStyle name="Normal 2 2 2 2 2 2 2 2 2 2 6 2" xfId="2507"/>
    <cellStyle name="Normal 2 2 2 2 2 2 2 2 2 2 6 2 2" xfId="2508"/>
    <cellStyle name="Normal 2 2 2 2 2 2 2 2 2 2 6 2 2 2" xfId="2509"/>
    <cellStyle name="Normal 2 2 2 2 2 2 2 2 2 2 6 2 2 2 2" xfId="2510"/>
    <cellStyle name="Normal 2 2 2 2 2 2 2 2 2 2 6 2 3" xfId="2511"/>
    <cellStyle name="Normal 2 2 2 2 2 2 2 2 2 2 6 2 4" xfId="2512"/>
    <cellStyle name="Normal 2 2 2 2 2 2 2 2 2 2 6 3" xfId="2513"/>
    <cellStyle name="Normal 2 2 2 2 2 2 2 2 2 2 6 3 2" xfId="2514"/>
    <cellStyle name="Normal 2 2 2 2 2 2 2 2 2 2 6 3 2 2" xfId="2515"/>
    <cellStyle name="Normal 2 2 2 2 2 2 2 2 2 2 6 4" xfId="2516"/>
    <cellStyle name="Normal 2 2 2 2 2 2 2 2 2 2 7" xfId="2517"/>
    <cellStyle name="Normal 2 2 2 2 2 2 2 2 2 2 7 2" xfId="2518"/>
    <cellStyle name="Normal 2 2 2 2 2 2 2 2 2 2 7 2 2" xfId="2519"/>
    <cellStyle name="Normal 2 2 2 2 2 2 2 2 2 2 8" xfId="2520"/>
    <cellStyle name="Normal 2 2 2 2 2 2 2 2 2 2 9" xfId="2521"/>
    <cellStyle name="Normal 2 2 2 2 2 2 2 2 2 3" xfId="2522"/>
    <cellStyle name="Normal 2 2 2 2 2 2 2 2 2 3 2" xfId="2523"/>
    <cellStyle name="Normal 2 2 2 2 2 2 2 2 2 3 2 2" xfId="2524"/>
    <cellStyle name="Normal 2 2 2 2 2 2 2 2 2 4" xfId="2525"/>
    <cellStyle name="Normal 2 2 2 2 2 2 2 2 2 5" xfId="2526"/>
    <cellStyle name="Normal 2 2 2 2 2 2 2 2 2 6" xfId="2527"/>
    <cellStyle name="Normal 2 2 2 2 2 2 2 2 2 7" xfId="2528"/>
    <cellStyle name="Normal 2 2 2 2 2 2 2 2 2 7 2" xfId="2529"/>
    <cellStyle name="Normal 2 2 2 2 2 2 2 2 2 7 2 2" xfId="2530"/>
    <cellStyle name="Normal 2 2 2 2 2 2 2 2 2 7 2 2 2" xfId="2531"/>
    <cellStyle name="Normal 2 2 2 2 2 2 2 2 2 7 2 2 2 2" xfId="2532"/>
    <cellStyle name="Normal 2 2 2 2 2 2 2 2 2 7 2 3" xfId="2533"/>
    <cellStyle name="Normal 2 2 2 2 2 2 2 2 2 7 2 4" xfId="2534"/>
    <cellStyle name="Normal 2 2 2 2 2 2 2 2 2 7 3" xfId="2535"/>
    <cellStyle name="Normal 2 2 2 2 2 2 2 2 2 7 3 2" xfId="2536"/>
    <cellStyle name="Normal 2 2 2 2 2 2 2 2 2 7 3 2 2" xfId="2537"/>
    <cellStyle name="Normal 2 2 2 2 2 2 2 2 2 7 4" xfId="2538"/>
    <cellStyle name="Normal 2 2 2 2 2 2 2 2 2 8" xfId="2539"/>
    <cellStyle name="Normal 2 2 2 2 2 2 2 2 2 8 2" xfId="2540"/>
    <cellStyle name="Normal 2 2 2 2 2 2 2 2 2 8 2 2" xfId="2541"/>
    <cellStyle name="Normal 2 2 2 2 2 2 2 2 2 9" xfId="2542"/>
    <cellStyle name="Normal 2 2 2 2 2 2 2 2 3" xfId="2543"/>
    <cellStyle name="Normal 2 2 2 2 2 2 2 2 4" xfId="2544"/>
    <cellStyle name="Normal 2 2 2 2 2 2 2 2 5" xfId="2545"/>
    <cellStyle name="Normal 2 2 2 2 2 2 2 2 5 2" xfId="2546"/>
    <cellStyle name="Normal 2 2 2 2 2 2 2 2 5 2 2" xfId="2547"/>
    <cellStyle name="Normal 2 2 2 2 2 2 2 2 6" xfId="2548"/>
    <cellStyle name="Normal 2 2 2 2 2 2 2 2 7" xfId="2549"/>
    <cellStyle name="Normal 2 2 2 2 2 2 2 2 8" xfId="2550"/>
    <cellStyle name="Normal 2 2 2 2 2 2 2 2 9" xfId="2551"/>
    <cellStyle name="Normal 2 2 2 2 2 2 2 2 9 2" xfId="2552"/>
    <cellStyle name="Normal 2 2 2 2 2 2 2 2 9 2 2" xfId="2553"/>
    <cellStyle name="Normal 2 2 2 2 2 2 2 2 9 2 2 2" xfId="2554"/>
    <cellStyle name="Normal 2 2 2 2 2 2 2 2 9 2 2 2 2" xfId="2555"/>
    <cellStyle name="Normal 2 2 2 2 2 2 2 2 9 2 3" xfId="2556"/>
    <cellStyle name="Normal 2 2 2 2 2 2 2 2 9 2 4" xfId="2557"/>
    <cellStyle name="Normal 2 2 2 2 2 2 2 2 9 3" xfId="2558"/>
    <cellStyle name="Normal 2 2 2 2 2 2 2 2 9 3 2" xfId="2559"/>
    <cellStyle name="Normal 2 2 2 2 2 2 2 2 9 3 2 2" xfId="2560"/>
    <cellStyle name="Normal 2 2 2 2 2 2 2 2 9 4" xfId="2561"/>
    <cellStyle name="Normal 2 2 2 2 2 2 2 3" xfId="2562"/>
    <cellStyle name="Normal 2 2 2 2 2 2 2 3 2" xfId="2563"/>
    <cellStyle name="Normal 2 2 2 2 2 2 2 4" xfId="2564"/>
    <cellStyle name="Normal 2 2 2 2 2 2 2 5" xfId="2565"/>
    <cellStyle name="Normal 2 2 2 2 2 2 2 5 2" xfId="2566"/>
    <cellStyle name="Normal 2 2 2 2 2 2 2 5 2 2" xfId="2567"/>
    <cellStyle name="Normal 2 2 2 2 2 2 2 6" xfId="2568"/>
    <cellStyle name="Normal 2 2 2 2 2 2 2 7" xfId="2569"/>
    <cellStyle name="Normal 2 2 2 2 2 2 2 8" xfId="2570"/>
    <cellStyle name="Normal 2 2 2 2 2 2 2 9" xfId="2571"/>
    <cellStyle name="Normal 2 2 2 2 2 2 2 9 2" xfId="2572"/>
    <cellStyle name="Normal 2 2 2 2 2 2 2 9 2 2" xfId="2573"/>
    <cellStyle name="Normal 2 2 2 2 2 2 2 9 2 2 2" xfId="2574"/>
    <cellStyle name="Normal 2 2 2 2 2 2 2 9 2 2 2 2" xfId="2575"/>
    <cellStyle name="Normal 2 2 2 2 2 2 2 9 2 3" xfId="2576"/>
    <cellStyle name="Normal 2 2 2 2 2 2 2 9 2 4" xfId="2577"/>
    <cellStyle name="Normal 2 2 2 2 2 2 2 9 3" xfId="2578"/>
    <cellStyle name="Normal 2 2 2 2 2 2 2 9 3 2" xfId="2579"/>
    <cellStyle name="Normal 2 2 2 2 2 2 2 9 3 2 2" xfId="2580"/>
    <cellStyle name="Normal 2 2 2 2 2 2 2 9 4" xfId="2581"/>
    <cellStyle name="Normal 2 2 2 2 2 2 3" xfId="2582"/>
    <cellStyle name="Normal 2 2 2 2 2 2 3 2" xfId="2583"/>
    <cellStyle name="Normal 2 2 2 2 2 2 3 3" xfId="20431"/>
    <cellStyle name="Normal 2 2 2 2 2 2 4" xfId="2584"/>
    <cellStyle name="Normal 2 2 2 2 2 2 5" xfId="2585"/>
    <cellStyle name="Normal 2 2 2 2 2 2 5 2" xfId="2586"/>
    <cellStyle name="Normal 2 2 2 2 2 2 5 2 2" xfId="2587"/>
    <cellStyle name="Normal 2 2 2 2 2 2 6" xfId="2588"/>
    <cellStyle name="Normal 2 2 2 2 2 2 6 2" xfId="7244"/>
    <cellStyle name="Normal 2 2 2 2 2 2 7" xfId="2589"/>
    <cellStyle name="Normal 2 2 2 2 2 2 7 2" xfId="7245"/>
    <cellStyle name="Normal 2 2 2 2 2 2 8" xfId="2590"/>
    <cellStyle name="Normal 2 2 2 2 2 2 8 2" xfId="7246"/>
    <cellStyle name="Normal 2 2 2 2 2 2 9" xfId="2591"/>
    <cellStyle name="Normal 2 2 2 2 2 2 9 2" xfId="2592"/>
    <cellStyle name="Normal 2 2 2 2 2 2 9 2 2" xfId="2593"/>
    <cellStyle name="Normal 2 2 2 2 2 2 9 2 2 2" xfId="2594"/>
    <cellStyle name="Normal 2 2 2 2 2 2 9 2 2 2 2" xfId="2595"/>
    <cellStyle name="Normal 2 2 2 2 2 2 9 2 3" xfId="2596"/>
    <cellStyle name="Normal 2 2 2 2 2 2 9 2 4" xfId="2597"/>
    <cellStyle name="Normal 2 2 2 2 2 2 9 3" xfId="2598"/>
    <cellStyle name="Normal 2 2 2 2 2 2 9 3 2" xfId="2599"/>
    <cellStyle name="Normal 2 2 2 2 2 2 9 3 2 2" xfId="2600"/>
    <cellStyle name="Normal 2 2 2 2 2 2 9 4" xfId="2601"/>
    <cellStyle name="Normal 2 2 2 2 2 3" xfId="2602"/>
    <cellStyle name="Normal 2 2 2 2 2 3 2" xfId="7247"/>
    <cellStyle name="Normal 2 2 2 2 2 3 2 2" xfId="20433"/>
    <cellStyle name="Normal 2 2 2 2 2 3 3" xfId="20432"/>
    <cellStyle name="Normal 2 2 2 2 2 4" xfId="2603"/>
    <cellStyle name="Normal 2 2 2 2 2 4 2" xfId="2604"/>
    <cellStyle name="Normal 2 2 2 2 2 4 3" xfId="20434"/>
    <cellStyle name="Normal 2 2 2 2 2 5" xfId="2605"/>
    <cellStyle name="Normal 2 2 2 2 2 6" xfId="2606"/>
    <cellStyle name="Normal 2 2 2 2 2 6 2" xfId="2607"/>
    <cellStyle name="Normal 2 2 2 2 2 6 2 2" xfId="2608"/>
    <cellStyle name="Normal 2 2 2 2 2 7" xfId="2609"/>
    <cellStyle name="Normal 2 2 2 2 2 7 2" xfId="7248"/>
    <cellStyle name="Normal 2 2 2 2 2 8" xfId="2610"/>
    <cellStyle name="Normal 2 2 2 2 2 8 2" xfId="7249"/>
    <cellStyle name="Normal 2 2 2 2 2 9" xfId="2611"/>
    <cellStyle name="Normal 2 2 2 2 2 9 2" xfId="7250"/>
    <cellStyle name="Normal 2 2 2 2 20" xfId="20426"/>
    <cellStyle name="Normal 2 2 2 2 3" xfId="2612"/>
    <cellStyle name="Normal 2 2 2 2 3 2" xfId="6247"/>
    <cellStyle name="Normal 2 2 2 2 3 2 2" xfId="20437"/>
    <cellStyle name="Normal 2 2 2 2 3 2 3" xfId="20436"/>
    <cellStyle name="Normal 2 2 2 2 3 3" xfId="6248"/>
    <cellStyle name="Normal 2 2 2 2 3 3 2" xfId="20438"/>
    <cellStyle name="Normal 2 2 2 2 3 4" xfId="20435"/>
    <cellStyle name="Normal 2 2 2 2 4" xfId="2613"/>
    <cellStyle name="Normal 2 2 2 2 4 2" xfId="7251"/>
    <cellStyle name="Normal 2 2 2 2 4 2 2" xfId="20440"/>
    <cellStyle name="Normal 2 2 2 2 4 3" xfId="20439"/>
    <cellStyle name="Normal 2 2 2 2 5" xfId="2614"/>
    <cellStyle name="Normal 2 2 2 2 5 2" xfId="2615"/>
    <cellStyle name="Normal 2 2 2 2 5 3" xfId="20441"/>
    <cellStyle name="Normal 2 2 2 2 6" xfId="2616"/>
    <cellStyle name="Normal 2 2 2 2 7" xfId="2617"/>
    <cellStyle name="Normal 2 2 2 2 7 2" xfId="2618"/>
    <cellStyle name="Normal 2 2 2 2 7 2 2" xfId="2619"/>
    <cellStyle name="Normal 2 2 2 2 8" xfId="2620"/>
    <cellStyle name="Normal 2 2 2 2 8 2" xfId="7252"/>
    <cellStyle name="Normal 2 2 2 2 9" xfId="2621"/>
    <cellStyle name="Normal 2 2 2 2 9 2" xfId="7253"/>
    <cellStyle name="Normal 2 2 2 20" xfId="20425"/>
    <cellStyle name="Normal 2 2 2 3" xfId="2622"/>
    <cellStyle name="Normal 2 2 2 3 2" xfId="20443"/>
    <cellStyle name="Normal 2 2 2 3 2 2" xfId="20444"/>
    <cellStyle name="Normal 2 2 2 3 2 2 2" xfId="20445"/>
    <cellStyle name="Normal 2 2 2 3 2 2 2 2" xfId="20446"/>
    <cellStyle name="Normal 2 2 2 3 2 2 3" xfId="20447"/>
    <cellStyle name="Normal 2 2 2 3 2 3" xfId="20448"/>
    <cellStyle name="Normal 2 2 2 3 2 3 2" xfId="20449"/>
    <cellStyle name="Normal 2 2 2 3 2 4" xfId="20450"/>
    <cellStyle name="Normal 2 2 2 3 3" xfId="20451"/>
    <cellStyle name="Normal 2 2 2 3 3 2" xfId="20452"/>
    <cellStyle name="Normal 2 2 2 3 3 2 2" xfId="20453"/>
    <cellStyle name="Normal 2 2 2 3 3 3" xfId="20454"/>
    <cellStyle name="Normal 2 2 2 3 4" xfId="20455"/>
    <cellStyle name="Normal 2 2 2 3 4 2" xfId="20456"/>
    <cellStyle name="Normal 2 2 2 3 5" xfId="20457"/>
    <cellStyle name="Normal 2 2 2 3 6" xfId="20442"/>
    <cellStyle name="Normal 2 2 2 4" xfId="2623"/>
    <cellStyle name="Normal 2 2 2 4 2" xfId="7254"/>
    <cellStyle name="Normal 2 2 2 4 2 2" xfId="20460"/>
    <cellStyle name="Normal 2 2 2 4 2 2 2" xfId="20461"/>
    <cellStyle name="Normal 2 2 2 4 2 2 2 2" xfId="20462"/>
    <cellStyle name="Normal 2 2 2 4 2 2 3" xfId="20463"/>
    <cellStyle name="Normal 2 2 2 4 2 3" xfId="20464"/>
    <cellStyle name="Normal 2 2 2 4 2 3 2" xfId="20465"/>
    <cellStyle name="Normal 2 2 2 4 2 4" xfId="20466"/>
    <cellStyle name="Normal 2 2 2 4 2 5" xfId="20459"/>
    <cellStyle name="Normal 2 2 2 4 3" xfId="20467"/>
    <cellStyle name="Normal 2 2 2 4 3 2" xfId="20468"/>
    <cellStyle name="Normal 2 2 2 4 3 2 2" xfId="20469"/>
    <cellStyle name="Normal 2 2 2 4 3 3" xfId="20470"/>
    <cellStyle name="Normal 2 2 2 4 4" xfId="20471"/>
    <cellStyle name="Normal 2 2 2 4 4 2" xfId="20472"/>
    <cellStyle name="Normal 2 2 2 4 5" xfId="20473"/>
    <cellStyle name="Normal 2 2 2 4 6" xfId="20458"/>
    <cellStyle name="Normal 2 2 2 5" xfId="2624"/>
    <cellStyle name="Normal 2 2 2 5 2" xfId="2625"/>
    <cellStyle name="Normal 2 2 2 5 2 2" xfId="20476"/>
    <cellStyle name="Normal 2 2 2 5 2 2 2" xfId="20477"/>
    <cellStyle name="Normal 2 2 2 5 2 2 2 2" xfId="20478"/>
    <cellStyle name="Normal 2 2 2 5 2 2 3" xfId="20479"/>
    <cellStyle name="Normal 2 2 2 5 2 3" xfId="20480"/>
    <cellStyle name="Normal 2 2 2 5 2 3 2" xfId="20481"/>
    <cellStyle name="Normal 2 2 2 5 2 4" xfId="20482"/>
    <cellStyle name="Normal 2 2 2 5 2 5" xfId="20475"/>
    <cellStyle name="Normal 2 2 2 5 3" xfId="20483"/>
    <cellStyle name="Normal 2 2 2 5 3 2" xfId="20484"/>
    <cellStyle name="Normal 2 2 2 5 3 2 2" xfId="20485"/>
    <cellStyle name="Normal 2 2 2 5 3 3" xfId="20486"/>
    <cellStyle name="Normal 2 2 2 5 4" xfId="20487"/>
    <cellStyle name="Normal 2 2 2 5 4 2" xfId="20488"/>
    <cellStyle name="Normal 2 2 2 5 5" xfId="20489"/>
    <cellStyle name="Normal 2 2 2 5 6" xfId="20474"/>
    <cellStyle name="Normal 2 2 2 6" xfId="2626"/>
    <cellStyle name="Normal 2 2 2 6 2" xfId="20491"/>
    <cellStyle name="Normal 2 2 2 6 2 2" xfId="20492"/>
    <cellStyle name="Normal 2 2 2 6 2 2 2" xfId="20493"/>
    <cellStyle name="Normal 2 2 2 6 2 3" xfId="20494"/>
    <cellStyle name="Normal 2 2 2 6 3" xfId="20495"/>
    <cellStyle name="Normal 2 2 2 6 3 2" xfId="20496"/>
    <cellStyle name="Normal 2 2 2 6 4" xfId="20497"/>
    <cellStyle name="Normal 2 2 2 6 5" xfId="20490"/>
    <cellStyle name="Normal 2 2 2 7" xfId="2627"/>
    <cellStyle name="Normal 2 2 2 7 2" xfId="2628"/>
    <cellStyle name="Normal 2 2 2 7 2 2" xfId="2629"/>
    <cellStyle name="Normal 2 2 2 7 2 2 2" xfId="20500"/>
    <cellStyle name="Normal 2 2 2 7 2 3" xfId="20499"/>
    <cellStyle name="Normal 2 2 2 7 3" xfId="20501"/>
    <cellStyle name="Normal 2 2 2 7 4" xfId="20498"/>
    <cellStyle name="Normal 2 2 2 8" xfId="2630"/>
    <cellStyle name="Normal 2 2 2 8 2" xfId="7255"/>
    <cellStyle name="Normal 2 2 2 8 2 2" xfId="20503"/>
    <cellStyle name="Normal 2 2 2 8 3" xfId="20502"/>
    <cellStyle name="Normal 2 2 2 9" xfId="2631"/>
    <cellStyle name="Normal 2 2 2 9 2" xfId="7256"/>
    <cellStyle name="Normal 2 2 2 9 3" xfId="20504"/>
    <cellStyle name="Normal 2 2 20" xfId="2632"/>
    <cellStyle name="Normal 2 2 21" xfId="2128"/>
    <cellStyle name="Normal 2 2 22" xfId="7235"/>
    <cellStyle name="Normal 2 2 23" xfId="20417"/>
    <cellStyle name="Normal 2 2 3" xfId="2633"/>
    <cellStyle name="Normal 2 2 3 2" xfId="6249"/>
    <cellStyle name="Normal 2 2 3 2 2" xfId="20507"/>
    <cellStyle name="Normal 2 2 3 2 2 2" xfId="20508"/>
    <cellStyle name="Normal 2 2 3 2 2 2 2" xfId="20509"/>
    <cellStyle name="Normal 2 2 3 2 2 2 2 2" xfId="20510"/>
    <cellStyle name="Normal 2 2 3 2 2 2 3" xfId="20511"/>
    <cellStyle name="Normal 2 2 3 2 2 3" xfId="20512"/>
    <cellStyle name="Normal 2 2 3 2 2 3 2" xfId="20513"/>
    <cellStyle name="Normal 2 2 3 2 2 4" xfId="20514"/>
    <cellStyle name="Normal 2 2 3 2 3" xfId="20515"/>
    <cellStyle name="Normal 2 2 3 2 3 2" xfId="20516"/>
    <cellStyle name="Normal 2 2 3 2 3 2 2" xfId="20517"/>
    <cellStyle name="Normal 2 2 3 2 3 3" xfId="20518"/>
    <cellStyle name="Normal 2 2 3 2 4" xfId="20519"/>
    <cellStyle name="Normal 2 2 3 2 4 2" xfId="20520"/>
    <cellStyle name="Normal 2 2 3 2 5" xfId="20521"/>
    <cellStyle name="Normal 2 2 3 2 6" xfId="20506"/>
    <cellStyle name="Normal 2 2 3 3" xfId="6250"/>
    <cellStyle name="Normal 2 2 3 3 2" xfId="20523"/>
    <cellStyle name="Normal 2 2 3 3 2 2" xfId="20524"/>
    <cellStyle name="Normal 2 2 3 3 2 2 2" xfId="20525"/>
    <cellStyle name="Normal 2 2 3 3 2 3" xfId="20526"/>
    <cellStyle name="Normal 2 2 3 3 3" xfId="20527"/>
    <cellStyle name="Normal 2 2 3 3 3 2" xfId="20528"/>
    <cellStyle name="Normal 2 2 3 3 4" xfId="20529"/>
    <cellStyle name="Normal 2 2 3 3 5" xfId="20522"/>
    <cellStyle name="Normal 2 2 3 4" xfId="20530"/>
    <cellStyle name="Normal 2 2 3 4 2" xfId="20531"/>
    <cellStyle name="Normal 2 2 3 4 2 2" xfId="20532"/>
    <cellStyle name="Normal 2 2 3 4 3" xfId="20533"/>
    <cellStyle name="Normal 2 2 3 5" xfId="20534"/>
    <cellStyle name="Normal 2 2 3 5 2" xfId="20535"/>
    <cellStyle name="Normal 2 2 3 6" xfId="20536"/>
    <cellStyle name="Normal 2 2 3 7" xfId="20505"/>
    <cellStyle name="Normal 2 2 4" xfId="2634"/>
    <cellStyle name="Normal 2 2 4 2" xfId="6251"/>
    <cellStyle name="Normal 2 2 4 2 2" xfId="20539"/>
    <cellStyle name="Normal 2 2 4 2 2 2" xfId="20540"/>
    <cellStyle name="Normal 2 2 4 2 2 2 2" xfId="20541"/>
    <cellStyle name="Normal 2 2 4 2 2 3" xfId="20542"/>
    <cellStyle name="Normal 2 2 4 2 3" xfId="20543"/>
    <cellStyle name="Normal 2 2 4 2 3 2" xfId="20544"/>
    <cellStyle name="Normal 2 2 4 2 4" xfId="20545"/>
    <cellStyle name="Normal 2 2 4 2 5" xfId="20538"/>
    <cellStyle name="Normal 2 2 4 3" xfId="6252"/>
    <cellStyle name="Normal 2 2 4 3 2" xfId="20547"/>
    <cellStyle name="Normal 2 2 4 3 2 2" xfId="20548"/>
    <cellStyle name="Normal 2 2 4 3 3" xfId="20549"/>
    <cellStyle name="Normal 2 2 4 3 4" xfId="20546"/>
    <cellStyle name="Normal 2 2 4 4" xfId="20550"/>
    <cellStyle name="Normal 2 2 4 4 2" xfId="20551"/>
    <cellStyle name="Normal 2 2 4 5" xfId="20552"/>
    <cellStyle name="Normal 2 2 4 6" xfId="20537"/>
    <cellStyle name="Normal 2 2 5" xfId="2635"/>
    <cellStyle name="Normal 2 2 5 2" xfId="7257"/>
    <cellStyle name="Normal 2 2 5 2 2" xfId="20555"/>
    <cellStyle name="Normal 2 2 5 2 2 2" xfId="20556"/>
    <cellStyle name="Normal 2 2 5 2 2 2 2" xfId="20557"/>
    <cellStyle name="Normal 2 2 5 2 2 3" xfId="20558"/>
    <cellStyle name="Normal 2 2 5 2 3" xfId="20559"/>
    <cellStyle name="Normal 2 2 5 2 3 2" xfId="20560"/>
    <cellStyle name="Normal 2 2 5 2 4" xfId="20561"/>
    <cellStyle name="Normal 2 2 5 2 5" xfId="20554"/>
    <cellStyle name="Normal 2 2 5 3" xfId="20562"/>
    <cellStyle name="Normal 2 2 5 3 2" xfId="20563"/>
    <cellStyle name="Normal 2 2 5 3 2 2" xfId="20564"/>
    <cellStyle name="Normal 2 2 5 3 3" xfId="20565"/>
    <cellStyle name="Normal 2 2 5 4" xfId="20566"/>
    <cellStyle name="Normal 2 2 5 4 2" xfId="20567"/>
    <cellStyle name="Normal 2 2 5 5" xfId="20568"/>
    <cellStyle name="Normal 2 2 5 6" xfId="20553"/>
    <cellStyle name="Normal 2 2 6" xfId="2636"/>
    <cellStyle name="Normal 2 2 6 2" xfId="2637"/>
    <cellStyle name="Normal 2 2 6 2 2" xfId="20571"/>
    <cellStyle name="Normal 2 2 6 2 2 2" xfId="20572"/>
    <cellStyle name="Normal 2 2 6 2 2 2 2" xfId="20573"/>
    <cellStyle name="Normal 2 2 6 2 2 3" xfId="20574"/>
    <cellStyle name="Normal 2 2 6 2 3" xfId="20575"/>
    <cellStyle name="Normal 2 2 6 2 3 2" xfId="20576"/>
    <cellStyle name="Normal 2 2 6 2 4" xfId="20577"/>
    <cellStyle name="Normal 2 2 6 2 5" xfId="20570"/>
    <cellStyle name="Normal 2 2 6 3" xfId="20578"/>
    <cellStyle name="Normal 2 2 6 3 2" xfId="20579"/>
    <cellStyle name="Normal 2 2 6 3 2 2" xfId="20580"/>
    <cellStyle name="Normal 2 2 6 3 3" xfId="20581"/>
    <cellStyle name="Normal 2 2 6 4" xfId="20582"/>
    <cellStyle name="Normal 2 2 6 4 2" xfId="20583"/>
    <cellStyle name="Normal 2 2 6 5" xfId="20584"/>
    <cellStyle name="Normal 2 2 6 6" xfId="20569"/>
    <cellStyle name="Normal 2 2 7" xfId="2638"/>
    <cellStyle name="Normal 2 2 7 2" xfId="20586"/>
    <cellStyle name="Normal 2 2 7 2 2" xfId="20587"/>
    <cellStyle name="Normal 2 2 7 2 2 2" xfId="20588"/>
    <cellStyle name="Normal 2 2 7 2 2 2 2" xfId="20589"/>
    <cellStyle name="Normal 2 2 7 2 2 3" xfId="20590"/>
    <cellStyle name="Normal 2 2 7 2 3" xfId="20591"/>
    <cellStyle name="Normal 2 2 7 2 3 2" xfId="20592"/>
    <cellStyle name="Normal 2 2 7 2 4" xfId="20593"/>
    <cellStyle name="Normal 2 2 7 3" xfId="20594"/>
    <cellStyle name="Normal 2 2 7 3 2" xfId="20595"/>
    <cellStyle name="Normal 2 2 7 3 2 2" xfId="20596"/>
    <cellStyle name="Normal 2 2 7 3 3" xfId="20597"/>
    <cellStyle name="Normal 2 2 7 4" xfId="20598"/>
    <cellStyle name="Normal 2 2 7 4 2" xfId="20599"/>
    <cellStyle name="Normal 2 2 7 5" xfId="20600"/>
    <cellStyle name="Normal 2 2 7 6" xfId="20585"/>
    <cellStyle name="Normal 2 2 8" xfId="2639"/>
    <cellStyle name="Normal 2 2 8 2" xfId="2640"/>
    <cellStyle name="Normal 2 2 8 2 2" xfId="2641"/>
    <cellStyle name="Normal 2 2 8 3" xfId="20601"/>
    <cellStyle name="Normal 2 2 9" xfId="2642"/>
    <cellStyle name="Normal 2 2 9 2" xfId="7258"/>
    <cellStyle name="Normal 2 2 9 2 2" xfId="20604"/>
    <cellStyle name="Normal 2 2 9 2 2 2" xfId="20605"/>
    <cellStyle name="Normal 2 2 9 2 3" xfId="20606"/>
    <cellStyle name="Normal 2 2 9 2 4" xfId="20603"/>
    <cellStyle name="Normal 2 2 9 3" xfId="20607"/>
    <cellStyle name="Normal 2 2 9 3 2" xfId="20608"/>
    <cellStyle name="Normal 2 2 9 4" xfId="20609"/>
    <cellStyle name="Normal 2 2 9 5" xfId="20602"/>
    <cellStyle name="Normal 2 20" xfId="2643"/>
    <cellStyle name="Normal 2 20 2" xfId="7259"/>
    <cellStyle name="Normal 2 21" xfId="2644"/>
    <cellStyle name="Normal 2 21 2" xfId="7260"/>
    <cellStyle name="Normal 2 22" xfId="3963"/>
    <cellStyle name="Normal 2 22 2" xfId="7261"/>
    <cellStyle name="Normal 2 23" xfId="63"/>
    <cellStyle name="Normal 2 3" xfId="2645"/>
    <cellStyle name="Normal 2 3 10" xfId="6253"/>
    <cellStyle name="Normal 2 3 11" xfId="6254"/>
    <cellStyle name="Normal 2 3 12" xfId="6255"/>
    <cellStyle name="Normal 2 3 13" xfId="6256"/>
    <cellStyle name="Normal 2 3 14" xfId="6257"/>
    <cellStyle name="Normal 2 3 15" xfId="6258"/>
    <cellStyle name="Normal 2 3 16" xfId="20610"/>
    <cellStyle name="Normal 2 3 2" xfId="2646"/>
    <cellStyle name="Normal 2 3 2 2" xfId="20612"/>
    <cellStyle name="Normal 2 3 2 2 2" xfId="20613"/>
    <cellStyle name="Normal 2 3 2 2 2 2" xfId="20614"/>
    <cellStyle name="Normal 2 3 2 2 2 2 2" xfId="20615"/>
    <cellStyle name="Normal 2 3 2 2 2 2 2 2" xfId="20616"/>
    <cellStyle name="Normal 2 3 2 2 2 2 3" xfId="20617"/>
    <cellStyle name="Normal 2 3 2 2 2 3" xfId="20618"/>
    <cellStyle name="Normal 2 3 2 2 2 3 2" xfId="20619"/>
    <cellStyle name="Normal 2 3 2 2 2 4" xfId="20620"/>
    <cellStyle name="Normal 2 3 2 2 3" xfId="20621"/>
    <cellStyle name="Normal 2 3 2 2 3 2" xfId="20622"/>
    <cellStyle name="Normal 2 3 2 2 3 2 2" xfId="20623"/>
    <cellStyle name="Normal 2 3 2 2 3 3" xfId="20624"/>
    <cellStyle name="Normal 2 3 2 2 4" xfId="20625"/>
    <cellStyle name="Normal 2 3 2 2 4 2" xfId="20626"/>
    <cellStyle name="Normal 2 3 2 2 5" xfId="20627"/>
    <cellStyle name="Normal 2 3 2 3" xfId="20628"/>
    <cellStyle name="Normal 2 3 2 3 2" xfId="20629"/>
    <cellStyle name="Normal 2 3 2 3 2 2" xfId="20630"/>
    <cellStyle name="Normal 2 3 2 3 2 2 2" xfId="20631"/>
    <cellStyle name="Normal 2 3 2 3 2 3" xfId="20632"/>
    <cellStyle name="Normal 2 3 2 3 3" xfId="20633"/>
    <cellStyle name="Normal 2 3 2 3 3 2" xfId="20634"/>
    <cellStyle name="Normal 2 3 2 3 4" xfId="20635"/>
    <cellStyle name="Normal 2 3 2 4" xfId="20636"/>
    <cellStyle name="Normal 2 3 2 4 2" xfId="20637"/>
    <cellStyle name="Normal 2 3 2 4 2 2" xfId="20638"/>
    <cellStyle name="Normal 2 3 2 4 3" xfId="20639"/>
    <cellStyle name="Normal 2 3 2 5" xfId="20640"/>
    <cellStyle name="Normal 2 3 2 5 2" xfId="20641"/>
    <cellStyle name="Normal 2 3 2 6" xfId="20642"/>
    <cellStyle name="Normal 2 3 2 7" xfId="20611"/>
    <cellStyle name="Normal 2 3 3" xfId="2647"/>
    <cellStyle name="Normal 2 3 3 2" xfId="20644"/>
    <cellStyle name="Normal 2 3 3 2 2" xfId="20645"/>
    <cellStyle name="Normal 2 3 3 2 2 2" xfId="20646"/>
    <cellStyle name="Normal 2 3 3 2 2 2 2" xfId="20647"/>
    <cellStyle name="Normal 2 3 3 2 2 3" xfId="20648"/>
    <cellStyle name="Normal 2 3 3 2 3" xfId="20649"/>
    <cellStyle name="Normal 2 3 3 2 3 2" xfId="20650"/>
    <cellStyle name="Normal 2 3 3 2 4" xfId="20651"/>
    <cellStyle name="Normal 2 3 3 3" xfId="20652"/>
    <cellStyle name="Normal 2 3 3 3 2" xfId="20653"/>
    <cellStyle name="Normal 2 3 3 3 2 2" xfId="20654"/>
    <cellStyle name="Normal 2 3 3 3 3" xfId="20655"/>
    <cellStyle name="Normal 2 3 3 4" xfId="20656"/>
    <cellStyle name="Normal 2 3 3 4 2" xfId="20657"/>
    <cellStyle name="Normal 2 3 3 5" xfId="20658"/>
    <cellStyle name="Normal 2 3 3 6" xfId="20643"/>
    <cellStyle name="Normal 2 3 4" xfId="6259"/>
    <cellStyle name="Normal 2 3 5" xfId="6260"/>
    <cellStyle name="Normal 2 3 5 2" xfId="20659"/>
    <cellStyle name="Normal 2 3 6" xfId="6261"/>
    <cellStyle name="Normal 2 3 6 2" xfId="20661"/>
    <cellStyle name="Normal 2 3 6 2 2" xfId="20662"/>
    <cellStyle name="Normal 2 3 6 2 2 2" xfId="20663"/>
    <cellStyle name="Normal 2 3 6 2 3" xfId="20664"/>
    <cellStyle name="Normal 2 3 6 3" xfId="20665"/>
    <cellStyle name="Normal 2 3 6 3 2" xfId="20666"/>
    <cellStyle name="Normal 2 3 6 4" xfId="20667"/>
    <cellStyle name="Normal 2 3 6 5" xfId="20660"/>
    <cellStyle name="Normal 2 3 7" xfId="6262"/>
    <cellStyle name="Normal 2 3 7 2" xfId="20669"/>
    <cellStyle name="Normal 2 3 7 2 2" xfId="20670"/>
    <cellStyle name="Normal 2 3 7 3" xfId="20671"/>
    <cellStyle name="Normal 2 3 7 4" xfId="20668"/>
    <cellStyle name="Normal 2 3 8" xfId="6263"/>
    <cellStyle name="Normal 2 3 8 2" xfId="20673"/>
    <cellStyle name="Normal 2 3 8 3" xfId="20672"/>
    <cellStyle name="Normal 2 3 9" xfId="6264"/>
    <cellStyle name="Normal 2 3 9 2" xfId="20674"/>
    <cellStyle name="Normal 2 4" xfId="2648"/>
    <cellStyle name="Normal 2 4 2" xfId="20676"/>
    <cellStyle name="Normal 2 4 2 2" xfId="20677"/>
    <cellStyle name="Normal 2 4 2 2 2" xfId="20678"/>
    <cellStyle name="Normal 2 4 2 2 2 2" xfId="20679"/>
    <cellStyle name="Normal 2 4 2 2 2 2 2" xfId="20680"/>
    <cellStyle name="Normal 2 4 2 2 2 3" xfId="20681"/>
    <cellStyle name="Normal 2 4 2 2 3" xfId="20682"/>
    <cellStyle name="Normal 2 4 2 2 3 2" xfId="20683"/>
    <cellStyle name="Normal 2 4 2 2 4" xfId="20684"/>
    <cellStyle name="Normal 2 4 2 3" xfId="20685"/>
    <cellStyle name="Normal 2 4 2 3 2" xfId="20686"/>
    <cellStyle name="Normal 2 4 2 3 2 2" xfId="20687"/>
    <cellStyle name="Normal 2 4 2 3 3" xfId="20688"/>
    <cellStyle name="Normal 2 4 2 4" xfId="20689"/>
    <cellStyle name="Normal 2 4 2 4 2" xfId="20690"/>
    <cellStyle name="Normal 2 4 2 5" xfId="20691"/>
    <cellStyle name="Normal 2 4 3" xfId="20692"/>
    <cellStyle name="Normal 2 4 4" xfId="20693"/>
    <cellStyle name="Normal 2 4 4 2" xfId="20694"/>
    <cellStyle name="Normal 2 4 4 2 2" xfId="20695"/>
    <cellStyle name="Normal 2 4 4 2 2 2" xfId="20696"/>
    <cellStyle name="Normal 2 4 4 2 3" xfId="20697"/>
    <cellStyle name="Normal 2 4 4 3" xfId="20698"/>
    <cellStyle name="Normal 2 4 4 3 2" xfId="20699"/>
    <cellStyle name="Normal 2 4 4 4" xfId="20700"/>
    <cellStyle name="Normal 2 4 5" xfId="20701"/>
    <cellStyle name="Normal 2 4 5 2" xfId="20702"/>
    <cellStyle name="Normal 2 4 5 2 2" xfId="20703"/>
    <cellStyle name="Normal 2 4 5 3" xfId="20704"/>
    <cellStyle name="Normal 2 4 6" xfId="20705"/>
    <cellStyle name="Normal 2 4 6 2" xfId="20706"/>
    <cellStyle name="Normal 2 4 7" xfId="20707"/>
    <cellStyle name="Normal 2 4 8" xfId="20675"/>
    <cellStyle name="Normal 2 4 9" xfId="31349"/>
    <cellStyle name="Normal 2 5" xfId="2649"/>
    <cellStyle name="Normal 2 5 10" xfId="20708"/>
    <cellStyle name="Normal 2 5 2" xfId="20709"/>
    <cellStyle name="Normal 2 5 2 2" xfId="20710"/>
    <cellStyle name="Normal 2 5 2 2 2" xfId="20711"/>
    <cellStyle name="Normal 2 5 2 2 2 2" xfId="20712"/>
    <cellStyle name="Normal 2 5 2 2 2 2 2" xfId="20713"/>
    <cellStyle name="Normal 2 5 2 2 2 3" xfId="20714"/>
    <cellStyle name="Normal 2 5 2 2 3" xfId="20715"/>
    <cellStyle name="Normal 2 5 2 2 3 2" xfId="20716"/>
    <cellStyle name="Normal 2 5 2 2 4" xfId="20717"/>
    <cellStyle name="Normal 2 5 2 3" xfId="20718"/>
    <cellStyle name="Normal 2 5 2 3 2" xfId="20719"/>
    <cellStyle name="Normal 2 5 2 3 2 2" xfId="20720"/>
    <cellStyle name="Normal 2 5 2 3 3" xfId="20721"/>
    <cellStyle name="Normal 2 5 2 4" xfId="20722"/>
    <cellStyle name="Normal 2 5 2 4 2" xfId="20723"/>
    <cellStyle name="Normal 2 5 2 5" xfId="20724"/>
    <cellStyle name="Normal 2 5 3" xfId="20725"/>
    <cellStyle name="Normal 2 5 3 2" xfId="20726"/>
    <cellStyle name="Normal 2 5 3 2 2" xfId="20727"/>
    <cellStyle name="Normal 2 5 3 2 2 2" xfId="20728"/>
    <cellStyle name="Normal 2 5 3 2 2 2 2" xfId="20729"/>
    <cellStyle name="Normal 2 5 3 2 2 3" xfId="20730"/>
    <cellStyle name="Normal 2 5 3 2 3" xfId="20731"/>
    <cellStyle name="Normal 2 5 3 2 3 2" xfId="20732"/>
    <cellStyle name="Normal 2 5 3 2 4" xfId="20733"/>
    <cellStyle name="Normal 2 5 3 3" xfId="20734"/>
    <cellStyle name="Normal 2 5 3 3 2" xfId="20735"/>
    <cellStyle name="Normal 2 5 3 3 2 2" xfId="20736"/>
    <cellStyle name="Normal 2 5 3 3 3" xfId="20737"/>
    <cellStyle name="Normal 2 5 3 4" xfId="20738"/>
    <cellStyle name="Normal 2 5 3 4 2" xfId="20739"/>
    <cellStyle name="Normal 2 5 3 5" xfId="20740"/>
    <cellStyle name="Normal 2 5 4" xfId="20741"/>
    <cellStyle name="Normal 2 5 4 2" xfId="20742"/>
    <cellStyle name="Normal 2 5 4 2 2" xfId="20743"/>
    <cellStyle name="Normal 2 5 4 2 2 2" xfId="20744"/>
    <cellStyle name="Normal 2 5 4 2 2 2 2" xfId="20745"/>
    <cellStyle name="Normal 2 5 4 2 2 3" xfId="20746"/>
    <cellStyle name="Normal 2 5 4 2 3" xfId="20747"/>
    <cellStyle name="Normal 2 5 4 2 3 2" xfId="20748"/>
    <cellStyle name="Normal 2 5 4 2 4" xfId="20749"/>
    <cellStyle name="Normal 2 5 4 3" xfId="20750"/>
    <cellStyle name="Normal 2 5 4 3 2" xfId="20751"/>
    <cellStyle name="Normal 2 5 4 3 2 2" xfId="20752"/>
    <cellStyle name="Normal 2 5 4 3 3" xfId="20753"/>
    <cellStyle name="Normal 2 5 4 4" xfId="20754"/>
    <cellStyle name="Normal 2 5 4 4 2" xfId="20755"/>
    <cellStyle name="Normal 2 5 4 5" xfId="20756"/>
    <cellStyle name="Normal 2 5 5" xfId="20757"/>
    <cellStyle name="Normal 2 5 5 2" xfId="20758"/>
    <cellStyle name="Normal 2 5 5 2 2" xfId="20759"/>
    <cellStyle name="Normal 2 5 5 2 2 2" xfId="20760"/>
    <cellStyle name="Normal 2 5 5 2 2 2 2" xfId="20761"/>
    <cellStyle name="Normal 2 5 5 2 2 3" xfId="20762"/>
    <cellStyle name="Normal 2 5 5 2 3" xfId="20763"/>
    <cellStyle name="Normal 2 5 5 2 3 2" xfId="20764"/>
    <cellStyle name="Normal 2 5 5 2 4" xfId="20765"/>
    <cellStyle name="Normal 2 5 5 3" xfId="20766"/>
    <cellStyle name="Normal 2 5 5 3 2" xfId="20767"/>
    <cellStyle name="Normal 2 5 5 3 2 2" xfId="20768"/>
    <cellStyle name="Normal 2 5 5 3 3" xfId="20769"/>
    <cellStyle name="Normal 2 5 5 4" xfId="20770"/>
    <cellStyle name="Normal 2 5 5 4 2" xfId="20771"/>
    <cellStyle name="Normal 2 5 5 5" xfId="20772"/>
    <cellStyle name="Normal 2 5 6" xfId="20773"/>
    <cellStyle name="Normal 2 5 6 2" xfId="20774"/>
    <cellStyle name="Normal 2 5 6 2 2" xfId="20775"/>
    <cellStyle name="Normal 2 5 6 2 2 2" xfId="20776"/>
    <cellStyle name="Normal 2 5 6 2 3" xfId="20777"/>
    <cellStyle name="Normal 2 5 6 3" xfId="20778"/>
    <cellStyle name="Normal 2 5 6 3 2" xfId="20779"/>
    <cellStyle name="Normal 2 5 6 4" xfId="20780"/>
    <cellStyle name="Normal 2 5 7" xfId="20781"/>
    <cellStyle name="Normal 2 5 7 2" xfId="20782"/>
    <cellStyle name="Normal 2 5 7 2 2" xfId="20783"/>
    <cellStyle name="Normal 2 5 7 3" xfId="20784"/>
    <cellStyle name="Normal 2 5 8" xfId="20785"/>
    <cellStyle name="Normal 2 5 8 2" xfId="20786"/>
    <cellStyle name="Normal 2 5 9" xfId="20787"/>
    <cellStyle name="Normal 2 6" xfId="2650"/>
    <cellStyle name="Normal 2 6 2" xfId="20789"/>
    <cellStyle name="Normal 2 6 2 2" xfId="20790"/>
    <cellStyle name="Normal 2 6 2 2 2" xfId="20791"/>
    <cellStyle name="Normal 2 6 2 2 2 2" xfId="20792"/>
    <cellStyle name="Normal 2 6 2 2 3" xfId="20793"/>
    <cellStyle name="Normal 2 6 2 3" xfId="20794"/>
    <cellStyle name="Normal 2 6 2 3 2" xfId="20795"/>
    <cellStyle name="Normal 2 6 2 4" xfId="20796"/>
    <cellStyle name="Normal 2 6 3" xfId="20797"/>
    <cellStyle name="Normal 2 6 3 2" xfId="20798"/>
    <cellStyle name="Normal 2 6 3 2 2" xfId="20799"/>
    <cellStyle name="Normal 2 6 3 3" xfId="20800"/>
    <cellStyle name="Normal 2 6 4" xfId="20801"/>
    <cellStyle name="Normal 2 6 4 2" xfId="20802"/>
    <cellStyle name="Normal 2 6 5" xfId="20803"/>
    <cellStyle name="Normal 2 6 6" xfId="20788"/>
    <cellStyle name="Normal 2 7" xfId="2651"/>
    <cellStyle name="Normal 2 7 2" xfId="7262"/>
    <cellStyle name="Normal 2 8" xfId="2652"/>
    <cellStyle name="Normal 2 8 2" xfId="20805"/>
    <cellStyle name="Normal 2 8 2 2" xfId="20806"/>
    <cellStyle name="Normal 2 8 2 2 2" xfId="20807"/>
    <cellStyle name="Normal 2 8 2 2 2 2" xfId="20808"/>
    <cellStyle name="Normal 2 8 2 2 3" xfId="20809"/>
    <cellStyle name="Normal 2 8 2 3" xfId="20810"/>
    <cellStyle name="Normal 2 8 2 3 2" xfId="20811"/>
    <cellStyle name="Normal 2 8 2 4" xfId="20812"/>
    <cellStyle name="Normal 2 8 3" xfId="20813"/>
    <cellStyle name="Normal 2 8 3 2" xfId="20814"/>
    <cellStyle name="Normal 2 8 3 2 2" xfId="20815"/>
    <cellStyle name="Normal 2 8 3 3" xfId="20816"/>
    <cellStyle name="Normal 2 8 4" xfId="20817"/>
    <cellStyle name="Normal 2 8 4 2" xfId="20818"/>
    <cellStyle name="Normal 2 8 5" xfId="20819"/>
    <cellStyle name="Normal 2 8 6" xfId="20804"/>
    <cellStyle name="Normal 2 9" xfId="2653"/>
    <cellStyle name="Normal 2 9 2" xfId="20821"/>
    <cellStyle name="Normal 2 9 2 2" xfId="20822"/>
    <cellStyle name="Normal 2 9 2 2 2" xfId="20823"/>
    <cellStyle name="Normal 2 9 2 2 2 2" xfId="20824"/>
    <cellStyle name="Normal 2 9 2 2 3" xfId="20825"/>
    <cellStyle name="Normal 2 9 2 3" xfId="20826"/>
    <cellStyle name="Normal 2 9 2 3 2" xfId="20827"/>
    <cellStyle name="Normal 2 9 2 4" xfId="20828"/>
    <cellStyle name="Normal 2 9 3" xfId="20829"/>
    <cellStyle name="Normal 2 9 3 2" xfId="20830"/>
    <cellStyle name="Normal 2 9 3 2 2" xfId="20831"/>
    <cellStyle name="Normal 2 9 3 3" xfId="20832"/>
    <cellStyle name="Normal 2 9 4" xfId="20833"/>
    <cellStyle name="Normal 2 9 4 2" xfId="20834"/>
    <cellStyle name="Normal 2 9 5" xfId="20835"/>
    <cellStyle name="Normal 2 9 6" xfId="20820"/>
    <cellStyle name="Normal 20" xfId="2654"/>
    <cellStyle name="Normal 20 2" xfId="6265"/>
    <cellStyle name="Normal 20 2 2" xfId="20837"/>
    <cellStyle name="Normal 20 3" xfId="6266"/>
    <cellStyle name="Normal 20 3 2" xfId="20838"/>
    <cellStyle name="Normal 20 4" xfId="20839"/>
    <cellStyle name="Normal 20 4 2" xfId="20840"/>
    <cellStyle name="Normal 20 4 2 2" xfId="20841"/>
    <cellStyle name="Normal 20 4 2 2 2" xfId="20842"/>
    <cellStyle name="Normal 20 4 2 3" xfId="20843"/>
    <cellStyle name="Normal 20 4 3" xfId="20844"/>
    <cellStyle name="Normal 20 4 3 2" xfId="20845"/>
    <cellStyle name="Normal 20 4 4" xfId="20846"/>
    <cellStyle name="Normal 20 5" xfId="20847"/>
    <cellStyle name="Normal 20 5 2" xfId="20848"/>
    <cellStyle name="Normal 20 5 2 2" xfId="20849"/>
    <cellStyle name="Normal 20 5 3" xfId="20850"/>
    <cellStyle name="Normal 20 6" xfId="20851"/>
    <cellStyle name="Normal 20 6 2" xfId="20852"/>
    <cellStyle name="Normal 20 7" xfId="20853"/>
    <cellStyle name="Normal 20 8" xfId="20836"/>
    <cellStyle name="Normal 21" xfId="2655"/>
    <cellStyle name="Normal 21 2" xfId="6267"/>
    <cellStyle name="Normal 21 2 2" xfId="20855"/>
    <cellStyle name="Normal 21 3" xfId="6268"/>
    <cellStyle name="Normal 21 3 2" xfId="20857"/>
    <cellStyle name="Normal 21 3 2 2" xfId="20858"/>
    <cellStyle name="Normal 21 3 2 2 2" xfId="20859"/>
    <cellStyle name="Normal 21 3 2 3" xfId="20860"/>
    <cellStyle name="Normal 21 3 3" xfId="20861"/>
    <cellStyle name="Normal 21 3 3 2" xfId="20862"/>
    <cellStyle name="Normal 21 3 4" xfId="20863"/>
    <cellStyle name="Normal 21 3 5" xfId="20856"/>
    <cellStyle name="Normal 21 4" xfId="20864"/>
    <cellStyle name="Normal 21 4 2" xfId="20865"/>
    <cellStyle name="Normal 21 4 2 2" xfId="20866"/>
    <cellStyle name="Normal 21 4 3" xfId="20867"/>
    <cellStyle name="Normal 21 5" xfId="20868"/>
    <cellStyle name="Normal 21 5 2" xfId="20869"/>
    <cellStyle name="Normal 21 6" xfId="20870"/>
    <cellStyle name="Normal 21 7" xfId="20854"/>
    <cellStyle name="Normal 22" xfId="2656"/>
    <cellStyle name="Normal 22 2" xfId="6269"/>
    <cellStyle name="Normal 22 2 2" xfId="20873"/>
    <cellStyle name="Normal 22 2 2 2" xfId="20874"/>
    <cellStyle name="Normal 22 2 2 2 2" xfId="20875"/>
    <cellStyle name="Normal 22 2 2 3" xfId="20876"/>
    <cellStyle name="Normal 22 2 2 4" xfId="31286"/>
    <cellStyle name="Normal 22 2 3" xfId="20877"/>
    <cellStyle name="Normal 22 2 3 2" xfId="20878"/>
    <cellStyle name="Normal 22 2 4" xfId="20879"/>
    <cellStyle name="Normal 22 2 5" xfId="20880"/>
    <cellStyle name="Normal 22 2 6" xfId="20872"/>
    <cellStyle name="Normal 22 3" xfId="6270"/>
    <cellStyle name="Normal 22 3 2" xfId="20882"/>
    <cellStyle name="Normal 22 3 2 2" xfId="20883"/>
    <cellStyle name="Normal 22 3 3" xfId="20884"/>
    <cellStyle name="Normal 22 3 4" xfId="20885"/>
    <cellStyle name="Normal 22 3 5" xfId="20881"/>
    <cellStyle name="Normal 22 4" xfId="20886"/>
    <cellStyle name="Normal 22 4 2" xfId="20887"/>
    <cellStyle name="Normal 22 5" xfId="20888"/>
    <cellStyle name="Normal 22 6" xfId="20889"/>
    <cellStyle name="Normal 22 7" xfId="20871"/>
    <cellStyle name="Normal 23" xfId="2657"/>
    <cellStyle name="Normal 23 2" xfId="6271"/>
    <cellStyle name="Normal 23 2 2" xfId="20891"/>
    <cellStyle name="Normal 23 3" xfId="6272"/>
    <cellStyle name="Normal 23 3 2" xfId="20892"/>
    <cellStyle name="Normal 23 4" xfId="20890"/>
    <cellStyle name="Normal 24" xfId="2658"/>
    <cellStyle name="Normal 24 10" xfId="6273"/>
    <cellStyle name="Normal 24 11" xfId="6274"/>
    <cellStyle name="Normal 24 12" xfId="6275"/>
    <cellStyle name="Normal 24 13" xfId="6276"/>
    <cellStyle name="Normal 24 14" xfId="6277"/>
    <cellStyle name="Normal 24 15" xfId="6278"/>
    <cellStyle name="Normal 24 16" xfId="20893"/>
    <cellStyle name="Normal 24 2" xfId="2659"/>
    <cellStyle name="Normal 24 2 2" xfId="20895"/>
    <cellStyle name="Normal 24 2 2 2" xfId="20896"/>
    <cellStyle name="Normal 24 2 2 2 2" xfId="20897"/>
    <cellStyle name="Normal 24 2 2 3" xfId="20898"/>
    <cellStyle name="Normal 24 2 2 4" xfId="31287"/>
    <cellStyle name="Normal 24 2 3" xfId="20899"/>
    <cellStyle name="Normal 24 2 3 2" xfId="20900"/>
    <cellStyle name="Normal 24 2 4" xfId="20901"/>
    <cellStyle name="Normal 24 2 5" xfId="20902"/>
    <cellStyle name="Normal 24 2 6" xfId="20894"/>
    <cellStyle name="Normal 24 3" xfId="2660"/>
    <cellStyle name="Normal 24 3 2" xfId="20904"/>
    <cellStyle name="Normal 24 3 2 2" xfId="20905"/>
    <cellStyle name="Normal 24 3 3" xfId="20906"/>
    <cellStyle name="Normal 24 3 4" xfId="20903"/>
    <cellStyle name="Normal 24 4" xfId="6279"/>
    <cellStyle name="Normal 24 4 2" xfId="20908"/>
    <cellStyle name="Normal 24 4 3" xfId="20907"/>
    <cellStyle name="Normal 24 5" xfId="6280"/>
    <cellStyle name="Normal 24 6" xfId="6281"/>
    <cellStyle name="Normal 24 6 2" xfId="20909"/>
    <cellStyle name="Normal 24 7" xfId="6282"/>
    <cellStyle name="Normal 24 8" xfId="6283"/>
    <cellStyle name="Normal 24 9" xfId="6284"/>
    <cellStyle name="Normal 25" xfId="2661"/>
    <cellStyle name="Normal 25 10" xfId="6285"/>
    <cellStyle name="Normal 25 11" xfId="6286"/>
    <cellStyle name="Normal 25 12" xfId="6287"/>
    <cellStyle name="Normal 25 13" xfId="6288"/>
    <cellStyle name="Normal 25 14" xfId="6289"/>
    <cellStyle name="Normal 25 15" xfId="6290"/>
    <cellStyle name="Normal 25 16" xfId="20910"/>
    <cellStyle name="Normal 25 2" xfId="2662"/>
    <cellStyle name="Normal 25 2 2" xfId="20912"/>
    <cellStyle name="Normal 25 2 2 2" xfId="20913"/>
    <cellStyle name="Normal 25 2 2 2 2" xfId="20914"/>
    <cellStyle name="Normal 25 2 2 3" xfId="20915"/>
    <cellStyle name="Normal 25 2 2 4" xfId="31288"/>
    <cellStyle name="Normal 25 2 3" xfId="20916"/>
    <cellStyle name="Normal 25 2 3 2" xfId="20917"/>
    <cellStyle name="Normal 25 2 4" xfId="20918"/>
    <cellStyle name="Normal 25 2 5" xfId="20911"/>
    <cellStyle name="Normal 25 3" xfId="2663"/>
    <cellStyle name="Normal 25 3 2" xfId="20920"/>
    <cellStyle name="Normal 25 3 2 2" xfId="20921"/>
    <cellStyle name="Normal 25 3 3" xfId="20922"/>
    <cellStyle name="Normal 25 3 4" xfId="20919"/>
    <cellStyle name="Normal 25 4" xfId="6291"/>
    <cellStyle name="Normal 25 4 2" xfId="20924"/>
    <cellStyle name="Normal 25 4 3" xfId="20923"/>
    <cellStyle name="Normal 25 5" xfId="6292"/>
    <cellStyle name="Normal 25 5 2" xfId="20925"/>
    <cellStyle name="Normal 25 6" xfId="6293"/>
    <cellStyle name="Normal 25 6 2" xfId="20926"/>
    <cellStyle name="Normal 25 7" xfId="6294"/>
    <cellStyle name="Normal 25 8" xfId="6295"/>
    <cellStyle name="Normal 25 9" xfId="6296"/>
    <cellStyle name="Normal 26" xfId="2664"/>
    <cellStyle name="Normal 26 10" xfId="6297"/>
    <cellStyle name="Normal 26 11" xfId="6298"/>
    <cellStyle name="Normal 26 12" xfId="6299"/>
    <cellStyle name="Normal 26 13" xfId="6300"/>
    <cellStyle name="Normal 26 14" xfId="6301"/>
    <cellStyle name="Normal 26 15" xfId="6302"/>
    <cellStyle name="Normal 26 16" xfId="20927"/>
    <cellStyle name="Normal 26 2" xfId="2665"/>
    <cellStyle name="Normal 26 2 2" xfId="20929"/>
    <cellStyle name="Normal 26 2 2 2" xfId="20930"/>
    <cellStyle name="Normal 26 2 2 2 2" xfId="20931"/>
    <cellStyle name="Normal 26 2 2 3" xfId="20932"/>
    <cellStyle name="Normal 26 2 2 4" xfId="31289"/>
    <cellStyle name="Normal 26 2 3" xfId="20933"/>
    <cellStyle name="Normal 26 2 3 2" xfId="20934"/>
    <cellStyle name="Normal 26 2 4" xfId="20935"/>
    <cellStyle name="Normal 26 2 5" xfId="20928"/>
    <cellStyle name="Normal 26 3" xfId="2666"/>
    <cellStyle name="Normal 26 3 2" xfId="20937"/>
    <cellStyle name="Normal 26 3 2 2" xfId="20938"/>
    <cellStyle name="Normal 26 3 3" xfId="20939"/>
    <cellStyle name="Normal 26 3 4" xfId="20936"/>
    <cellStyle name="Normal 26 4" xfId="6303"/>
    <cellStyle name="Normal 26 4 2" xfId="20941"/>
    <cellStyle name="Normal 26 4 3" xfId="20940"/>
    <cellStyle name="Normal 26 5" xfId="6304"/>
    <cellStyle name="Normal 26 5 2" xfId="20942"/>
    <cellStyle name="Normal 26 6" xfId="6305"/>
    <cellStyle name="Normal 26 7" xfId="6306"/>
    <cellStyle name="Normal 26 8" xfId="6307"/>
    <cellStyle name="Normal 26 9" xfId="6308"/>
    <cellStyle name="Normal 27" xfId="203"/>
    <cellStyle name="Normal 27 10" xfId="2667"/>
    <cellStyle name="Normal 27 11" xfId="2668"/>
    <cellStyle name="Normal 27 12" xfId="2669"/>
    <cellStyle name="Normal 27 13" xfId="2670"/>
    <cellStyle name="Normal 27 14" xfId="2671"/>
    <cellStyle name="Normal 27 15" xfId="2672"/>
    <cellStyle name="Normal 27 16" xfId="20943"/>
    <cellStyle name="Normal 27 2" xfId="2673"/>
    <cellStyle name="Normal 27 2 2" xfId="31290"/>
    <cellStyle name="Normal 27 2 3" xfId="31224"/>
    <cellStyle name="Normal 27 3" xfId="2674"/>
    <cellStyle name="Normal 27 4" xfId="2675"/>
    <cellStyle name="Normal 27 5" xfId="2676"/>
    <cellStyle name="Normal 27 6" xfId="2677"/>
    <cellStyle name="Normal 27 7" xfId="2678"/>
    <cellStyle name="Normal 27 8" xfId="2679"/>
    <cellStyle name="Normal 27 9" xfId="2680"/>
    <cellStyle name="Normal 28" xfId="2681"/>
    <cellStyle name="Normal 28 10" xfId="6309"/>
    <cellStyle name="Normal 28 11" xfId="6310"/>
    <cellStyle name="Normal 28 12" xfId="6311"/>
    <cellStyle name="Normal 28 13" xfId="6312"/>
    <cellStyle name="Normal 28 2" xfId="6313"/>
    <cellStyle name="Normal 28 2 2" xfId="31291"/>
    <cellStyle name="Normal 28 3" xfId="6314"/>
    <cellStyle name="Normal 28 4" xfId="6315"/>
    <cellStyle name="Normal 28 5" xfId="6316"/>
    <cellStyle name="Normal 28 6" xfId="6317"/>
    <cellStyle name="Normal 28 7" xfId="6318"/>
    <cellStyle name="Normal 28 8" xfId="6319"/>
    <cellStyle name="Normal 28 9" xfId="6320"/>
    <cellStyle name="Normal 29" xfId="2682"/>
    <cellStyle name="Normal 29 10" xfId="6321"/>
    <cellStyle name="Normal 29 11" xfId="6322"/>
    <cellStyle name="Normal 29 12" xfId="6323"/>
    <cellStyle name="Normal 29 13" xfId="6324"/>
    <cellStyle name="Normal 29 14" xfId="20944"/>
    <cellStyle name="Normal 29 2" xfId="6325"/>
    <cellStyle name="Normal 29 2 2" xfId="20946"/>
    <cellStyle name="Normal 29 2 2 2" xfId="20947"/>
    <cellStyle name="Normal 29 2 2 3" xfId="31292"/>
    <cellStyle name="Normal 29 2 3" xfId="20948"/>
    <cellStyle name="Normal 29 2 4" xfId="20945"/>
    <cellStyle name="Normal 29 3" xfId="6326"/>
    <cellStyle name="Normal 29 3 2" xfId="20950"/>
    <cellStyle name="Normal 29 3 3" xfId="20949"/>
    <cellStyle name="Normal 29 4" xfId="6327"/>
    <cellStyle name="Normal 29 4 2" xfId="20951"/>
    <cellStyle name="Normal 29 5" xfId="6328"/>
    <cellStyle name="Normal 29 6" xfId="6329"/>
    <cellStyle name="Normal 29 7" xfId="6330"/>
    <cellStyle name="Normal 29 8" xfId="6331"/>
    <cellStyle name="Normal 29 9" xfId="6332"/>
    <cellStyle name="Normal 3" xfId="65"/>
    <cellStyle name="Normal 3 10" xfId="6333"/>
    <cellStyle name="Normal 3 10 2" xfId="20953"/>
    <cellStyle name="Normal 3 10 2 2" xfId="20954"/>
    <cellStyle name="Normal 3 10 2 2 2" xfId="20955"/>
    <cellStyle name="Normal 3 10 2 2 2 2" xfId="20956"/>
    <cellStyle name="Normal 3 10 2 2 3" xfId="20957"/>
    <cellStyle name="Normal 3 10 2 3" xfId="20958"/>
    <cellStyle name="Normal 3 10 2 3 2" xfId="20959"/>
    <cellStyle name="Normal 3 10 2 4" xfId="20960"/>
    <cellStyle name="Normal 3 10 3" xfId="20961"/>
    <cellStyle name="Normal 3 10 3 2" xfId="20962"/>
    <cellStyle name="Normal 3 10 3 2 2" xfId="20963"/>
    <cellStyle name="Normal 3 10 3 3" xfId="20964"/>
    <cellStyle name="Normal 3 10 4" xfId="20965"/>
    <cellStyle name="Normal 3 10 4 2" xfId="20966"/>
    <cellStyle name="Normal 3 10 5" xfId="20967"/>
    <cellStyle name="Normal 3 10 6" xfId="20952"/>
    <cellStyle name="Normal 3 11" xfId="6334"/>
    <cellStyle name="Normal 3 11 2" xfId="20969"/>
    <cellStyle name="Normal 3 11 2 2" xfId="20970"/>
    <cellStyle name="Normal 3 11 2 2 2" xfId="20971"/>
    <cellStyle name="Normal 3 11 2 2 2 2" xfId="20972"/>
    <cellStyle name="Normal 3 11 2 2 3" xfId="20973"/>
    <cellStyle name="Normal 3 11 2 3" xfId="20974"/>
    <cellStyle name="Normal 3 11 2 3 2" xfId="20975"/>
    <cellStyle name="Normal 3 11 2 4" xfId="20976"/>
    <cellStyle name="Normal 3 11 3" xfId="20977"/>
    <cellStyle name="Normal 3 11 3 2" xfId="20978"/>
    <cellStyle name="Normal 3 11 3 2 2" xfId="20979"/>
    <cellStyle name="Normal 3 11 3 3" xfId="20980"/>
    <cellStyle name="Normal 3 11 4" xfId="20981"/>
    <cellStyle name="Normal 3 11 4 2" xfId="20982"/>
    <cellStyle name="Normal 3 11 5" xfId="20983"/>
    <cellStyle name="Normal 3 11 6" xfId="20968"/>
    <cellStyle name="Normal 3 12" xfId="6335"/>
    <cellStyle name="Normal 3 12 2" xfId="20985"/>
    <cellStyle name="Normal 3 12 2 2" xfId="20986"/>
    <cellStyle name="Normal 3 12 2 2 2" xfId="20987"/>
    <cellStyle name="Normal 3 12 2 2 2 2" xfId="20988"/>
    <cellStyle name="Normal 3 12 2 2 3" xfId="20989"/>
    <cellStyle name="Normal 3 12 2 3" xfId="20990"/>
    <cellStyle name="Normal 3 12 2 3 2" xfId="20991"/>
    <cellStyle name="Normal 3 12 2 4" xfId="20992"/>
    <cellStyle name="Normal 3 12 3" xfId="20993"/>
    <cellStyle name="Normal 3 12 3 2" xfId="20994"/>
    <cellStyle name="Normal 3 12 3 2 2" xfId="20995"/>
    <cellStyle name="Normal 3 12 3 3" xfId="20996"/>
    <cellStyle name="Normal 3 12 4" xfId="20997"/>
    <cellStyle name="Normal 3 12 4 2" xfId="20998"/>
    <cellStyle name="Normal 3 12 5" xfId="20999"/>
    <cellStyle name="Normal 3 12 6" xfId="20984"/>
    <cellStyle name="Normal 3 13" xfId="6336"/>
    <cellStyle name="Normal 3 13 2" xfId="21000"/>
    <cellStyle name="Normal 3 14" xfId="6337"/>
    <cellStyle name="Normal 3 15" xfId="6338"/>
    <cellStyle name="Normal 3 16" xfId="6339"/>
    <cellStyle name="Normal 3 17" xfId="6340"/>
    <cellStyle name="Normal 3 18" xfId="6341"/>
    <cellStyle name="Normal 3 19" xfId="6342"/>
    <cellStyle name="Normal 3 2" xfId="76"/>
    <cellStyle name="Normal 3 2 10" xfId="21002"/>
    <cellStyle name="Normal 3 2 11" xfId="21003"/>
    <cellStyle name="Normal 3 2 12" xfId="21001"/>
    <cellStyle name="Normal 3 2 2" xfId="2683"/>
    <cellStyle name="Normal 3 2 2 2" xfId="21005"/>
    <cellStyle name="Normal 3 2 2 2 2" xfId="21006"/>
    <cellStyle name="Normal 3 2 2 2 2 2" xfId="21007"/>
    <cellStyle name="Normal 3 2 2 2 2 2 2" xfId="21008"/>
    <cellStyle name="Normal 3 2 2 2 2 3" xfId="21009"/>
    <cellStyle name="Normal 3 2 2 2 3" xfId="21010"/>
    <cellStyle name="Normal 3 2 2 2 3 2" xfId="21011"/>
    <cellStyle name="Normal 3 2 2 2 4" xfId="21012"/>
    <cellStyle name="Normal 3 2 2 3" xfId="21013"/>
    <cellStyle name="Normal 3 2 2 3 2" xfId="21014"/>
    <cellStyle name="Normal 3 2 2 3 2 2" xfId="21015"/>
    <cellStyle name="Normal 3 2 2 3 3" xfId="21016"/>
    <cellStyle name="Normal 3 2 2 4" xfId="21017"/>
    <cellStyle name="Normal 3 2 2 4 2" xfId="21018"/>
    <cellStyle name="Normal 3 2 2 5" xfId="21019"/>
    <cellStyle name="Normal 3 2 2 6" xfId="21004"/>
    <cellStyle name="Normal 3 2 2 7" xfId="31280"/>
    <cellStyle name="Normal 3 2 3" xfId="21020"/>
    <cellStyle name="Normal 3 2 3 2" xfId="21021"/>
    <cellStyle name="Normal 3 2 3 2 2" xfId="21022"/>
    <cellStyle name="Normal 3 2 3 2 2 2" xfId="21023"/>
    <cellStyle name="Normal 3 2 3 2 2 2 2" xfId="21024"/>
    <cellStyle name="Normal 3 2 3 2 2 3" xfId="21025"/>
    <cellStyle name="Normal 3 2 3 2 3" xfId="21026"/>
    <cellStyle name="Normal 3 2 3 2 3 2" xfId="21027"/>
    <cellStyle name="Normal 3 2 3 2 4" xfId="21028"/>
    <cellStyle name="Normal 3 2 3 3" xfId="21029"/>
    <cellStyle name="Normal 3 2 3 3 2" xfId="21030"/>
    <cellStyle name="Normal 3 2 3 3 2 2" xfId="21031"/>
    <cellStyle name="Normal 3 2 3 3 3" xfId="21032"/>
    <cellStyle name="Normal 3 2 3 4" xfId="21033"/>
    <cellStyle name="Normal 3 2 3 4 2" xfId="21034"/>
    <cellStyle name="Normal 3 2 3 5" xfId="21035"/>
    <cellStyle name="Normal 3 2 4" xfId="21036"/>
    <cellStyle name="Normal 3 2 4 2" xfId="21037"/>
    <cellStyle name="Normal 3 2 4 2 2" xfId="21038"/>
    <cellStyle name="Normal 3 2 4 2 2 2" xfId="21039"/>
    <cellStyle name="Normal 3 2 4 2 2 2 2" xfId="21040"/>
    <cellStyle name="Normal 3 2 4 2 2 3" xfId="21041"/>
    <cellStyle name="Normal 3 2 4 2 3" xfId="21042"/>
    <cellStyle name="Normal 3 2 4 2 3 2" xfId="21043"/>
    <cellStyle name="Normal 3 2 4 2 4" xfId="21044"/>
    <cellStyle name="Normal 3 2 4 3" xfId="21045"/>
    <cellStyle name="Normal 3 2 4 3 2" xfId="21046"/>
    <cellStyle name="Normal 3 2 4 3 2 2" xfId="21047"/>
    <cellStyle name="Normal 3 2 4 3 3" xfId="21048"/>
    <cellStyle name="Normal 3 2 4 4" xfId="21049"/>
    <cellStyle name="Normal 3 2 4 4 2" xfId="21050"/>
    <cellStyle name="Normal 3 2 4 5" xfId="21051"/>
    <cellStyle name="Normal 3 2 5" xfId="21052"/>
    <cellStyle name="Normal 3 2 5 2" xfId="21053"/>
    <cellStyle name="Normal 3 2 5 2 2" xfId="21054"/>
    <cellStyle name="Normal 3 2 5 2 2 2" xfId="21055"/>
    <cellStyle name="Normal 3 2 5 2 2 2 2" xfId="21056"/>
    <cellStyle name="Normal 3 2 5 2 2 3" xfId="21057"/>
    <cellStyle name="Normal 3 2 5 2 3" xfId="21058"/>
    <cellStyle name="Normal 3 2 5 2 3 2" xfId="21059"/>
    <cellStyle name="Normal 3 2 5 2 4" xfId="21060"/>
    <cellStyle name="Normal 3 2 5 3" xfId="21061"/>
    <cellStyle name="Normal 3 2 5 3 2" xfId="21062"/>
    <cellStyle name="Normal 3 2 5 3 2 2" xfId="21063"/>
    <cellStyle name="Normal 3 2 5 3 3" xfId="21064"/>
    <cellStyle name="Normal 3 2 5 4" xfId="21065"/>
    <cellStyle name="Normal 3 2 5 4 2" xfId="21066"/>
    <cellStyle name="Normal 3 2 5 5" xfId="21067"/>
    <cellStyle name="Normal 3 2 6" xfId="21068"/>
    <cellStyle name="Normal 3 2 6 2" xfId="21069"/>
    <cellStyle name="Normal 3 2 6 2 2" xfId="21070"/>
    <cellStyle name="Normal 3 2 6 2 2 2" xfId="21071"/>
    <cellStyle name="Normal 3 2 6 2 2 2 2" xfId="21072"/>
    <cellStyle name="Normal 3 2 6 2 2 3" xfId="21073"/>
    <cellStyle name="Normal 3 2 6 2 3" xfId="21074"/>
    <cellStyle name="Normal 3 2 6 2 3 2" xfId="21075"/>
    <cellStyle name="Normal 3 2 6 2 4" xfId="21076"/>
    <cellStyle name="Normal 3 2 6 3" xfId="21077"/>
    <cellStyle name="Normal 3 2 6 3 2" xfId="21078"/>
    <cellStyle name="Normal 3 2 6 3 2 2" xfId="21079"/>
    <cellStyle name="Normal 3 2 6 3 3" xfId="21080"/>
    <cellStyle name="Normal 3 2 6 4" xfId="21081"/>
    <cellStyle name="Normal 3 2 6 4 2" xfId="21082"/>
    <cellStyle name="Normal 3 2 6 5" xfId="21083"/>
    <cellStyle name="Normal 3 2 7" xfId="21084"/>
    <cellStyle name="Normal 3 2 7 2" xfId="21085"/>
    <cellStyle name="Normal 3 2 7 2 2" xfId="21086"/>
    <cellStyle name="Normal 3 2 7 2 2 2" xfId="21087"/>
    <cellStyle name="Normal 3 2 7 2 3" xfId="21088"/>
    <cellStyle name="Normal 3 2 7 3" xfId="21089"/>
    <cellStyle name="Normal 3 2 7 3 2" xfId="21090"/>
    <cellStyle name="Normal 3 2 7 4" xfId="21091"/>
    <cellStyle name="Normal 3 2 8" xfId="21092"/>
    <cellStyle name="Normal 3 2 8 2" xfId="21093"/>
    <cellStyle name="Normal 3 2 8 2 2" xfId="21094"/>
    <cellStyle name="Normal 3 2 8 3" xfId="21095"/>
    <cellStyle name="Normal 3 2 9" xfId="21096"/>
    <cellStyle name="Normal 3 2 9 2" xfId="21097"/>
    <cellStyle name="Normal 3 20" xfId="6343"/>
    <cellStyle name="Normal 3 21" xfId="6344"/>
    <cellStyle name="Normal 3 22" xfId="6345"/>
    <cellStyle name="Normal 3 23" xfId="6346"/>
    <cellStyle name="Normal 3 24" xfId="6347"/>
    <cellStyle name="Normal 3 25" xfId="6348"/>
    <cellStyle name="Normal 3 26" xfId="6349"/>
    <cellStyle name="Normal 3 27" xfId="30974"/>
    <cellStyle name="Normal 3 3" xfId="86"/>
    <cellStyle name="Normal 3 3 2" xfId="132"/>
    <cellStyle name="Normal 3 3 2 2" xfId="21098"/>
    <cellStyle name="Normal 3 3 2 2 2" xfId="21099"/>
    <cellStyle name="Normal 3 3 2 2 2 2" xfId="21100"/>
    <cellStyle name="Normal 3 3 2 2 2 2 2" xfId="21101"/>
    <cellStyle name="Normal 3 3 2 2 2 3" xfId="21102"/>
    <cellStyle name="Normal 3 3 2 2 3" xfId="21103"/>
    <cellStyle name="Normal 3 3 2 2 3 2" xfId="21104"/>
    <cellStyle name="Normal 3 3 2 2 4" xfId="21105"/>
    <cellStyle name="Normal 3 3 2 3" xfId="21106"/>
    <cellStyle name="Normal 3 3 2 3 2" xfId="21107"/>
    <cellStyle name="Normal 3 3 2 3 2 2" xfId="21108"/>
    <cellStyle name="Normal 3 3 2 3 3" xfId="21109"/>
    <cellStyle name="Normal 3 3 2 4" xfId="21110"/>
    <cellStyle name="Normal 3 3 2 4 2" xfId="21111"/>
    <cellStyle name="Normal 3 3 2 5" xfId="21112"/>
    <cellStyle name="Normal 3 3 3" xfId="2684"/>
    <cellStyle name="Normal 3 3 3 2" xfId="21114"/>
    <cellStyle name="Normal 3 3 3 2 2" xfId="21115"/>
    <cellStyle name="Normal 3 3 3 2 2 2" xfId="21116"/>
    <cellStyle name="Normal 3 3 3 2 2 2 2" xfId="21117"/>
    <cellStyle name="Normal 3 3 3 2 2 3" xfId="21118"/>
    <cellStyle name="Normal 3 3 3 2 3" xfId="21119"/>
    <cellStyle name="Normal 3 3 3 2 3 2" xfId="21120"/>
    <cellStyle name="Normal 3 3 3 2 4" xfId="21121"/>
    <cellStyle name="Normal 3 3 3 3" xfId="21122"/>
    <cellStyle name="Normal 3 3 3 3 2" xfId="21123"/>
    <cellStyle name="Normal 3 3 3 3 2 2" xfId="21124"/>
    <cellStyle name="Normal 3 3 3 3 3" xfId="21125"/>
    <cellStyle name="Normal 3 3 3 4" xfId="21126"/>
    <cellStyle name="Normal 3 3 3 4 2" xfId="21127"/>
    <cellStyle name="Normal 3 3 3 5" xfId="21128"/>
    <cellStyle name="Normal 3 3 3 6" xfId="21113"/>
    <cellStyle name="Normal 3 3 4" xfId="21129"/>
    <cellStyle name="Normal 3 3 4 2" xfId="21130"/>
    <cellStyle name="Normal 3 3 4 2 2" xfId="21131"/>
    <cellStyle name="Normal 3 3 4 2 2 2" xfId="21132"/>
    <cellStyle name="Normal 3 3 4 2 2 2 2" xfId="21133"/>
    <cellStyle name="Normal 3 3 4 2 2 3" xfId="21134"/>
    <cellStyle name="Normal 3 3 4 2 3" xfId="21135"/>
    <cellStyle name="Normal 3 3 4 2 3 2" xfId="21136"/>
    <cellStyle name="Normal 3 3 4 2 4" xfId="21137"/>
    <cellStyle name="Normal 3 3 4 3" xfId="21138"/>
    <cellStyle name="Normal 3 3 4 3 2" xfId="21139"/>
    <cellStyle name="Normal 3 3 4 3 2 2" xfId="21140"/>
    <cellStyle name="Normal 3 3 4 3 3" xfId="21141"/>
    <cellStyle name="Normal 3 3 4 4" xfId="21142"/>
    <cellStyle name="Normal 3 3 4 4 2" xfId="21143"/>
    <cellStyle name="Normal 3 3 4 5" xfId="21144"/>
    <cellStyle name="Normal 3 3 5" xfId="21145"/>
    <cellStyle name="Normal 3 3 5 2" xfId="21146"/>
    <cellStyle name="Normal 3 3 5 2 2" xfId="21147"/>
    <cellStyle name="Normal 3 3 5 2 2 2" xfId="21148"/>
    <cellStyle name="Normal 3 3 5 2 3" xfId="21149"/>
    <cellStyle name="Normal 3 3 5 3" xfId="21150"/>
    <cellStyle name="Normal 3 3 5 3 2" xfId="21151"/>
    <cellStyle name="Normal 3 3 5 4" xfId="21152"/>
    <cellStyle name="Normal 3 3 6" xfId="21153"/>
    <cellStyle name="Normal 3 3 6 2" xfId="21154"/>
    <cellStyle name="Normal 3 3 6 2 2" xfId="21155"/>
    <cellStyle name="Normal 3 3 6 3" xfId="21156"/>
    <cellStyle name="Normal 3 3 7" xfId="21157"/>
    <cellStyle name="Normal 3 3 7 2" xfId="21158"/>
    <cellStyle name="Normal 3 3 8" xfId="21159"/>
    <cellStyle name="Normal 3 3 8 2" xfId="21160"/>
    <cellStyle name="Normal 3 3 9" xfId="21161"/>
    <cellStyle name="Normal 3 4" xfId="119"/>
    <cellStyle name="Normal 3 4 2" xfId="2685"/>
    <cellStyle name="Normal 3 4 2 2" xfId="21163"/>
    <cellStyle name="Normal 3 4 2 2 2" xfId="21164"/>
    <cellStyle name="Normal 3 4 2 2 2 2" xfId="21165"/>
    <cellStyle name="Normal 3 4 2 2 3" xfId="21166"/>
    <cellStyle name="Normal 3 4 2 3" xfId="21167"/>
    <cellStyle name="Normal 3 4 2 3 2" xfId="21168"/>
    <cellStyle name="Normal 3 4 2 4" xfId="21169"/>
    <cellStyle name="Normal 3 4 2 5" xfId="21162"/>
    <cellStyle name="Normal 3 4 3" xfId="21170"/>
    <cellStyle name="Normal 3 4 3 2" xfId="21171"/>
    <cellStyle name="Normal 3 4 3 2 2" xfId="21172"/>
    <cellStyle name="Normal 3 4 3 3" xfId="21173"/>
    <cellStyle name="Normal 3 4 4" xfId="21174"/>
    <cellStyle name="Normal 3 4 4 2" xfId="21175"/>
    <cellStyle name="Normal 3 4 5" xfId="21176"/>
    <cellStyle name="Normal 3 5" xfId="2686"/>
    <cellStyle name="Normal 3 5 2" xfId="21178"/>
    <cellStyle name="Normal 3 5 2 2" xfId="21179"/>
    <cellStyle name="Normal 3 5 2 2 2" xfId="21180"/>
    <cellStyle name="Normal 3 5 2 2 2 2" xfId="21181"/>
    <cellStyle name="Normal 3 5 2 2 3" xfId="21182"/>
    <cellStyle name="Normal 3 5 2 3" xfId="21183"/>
    <cellStyle name="Normal 3 5 2 3 2" xfId="21184"/>
    <cellStyle name="Normal 3 5 2 4" xfId="21185"/>
    <cellStyle name="Normal 3 5 3" xfId="21186"/>
    <cellStyle name="Normal 3 5 3 2" xfId="21187"/>
    <cellStyle name="Normal 3 5 3 2 2" xfId="21188"/>
    <cellStyle name="Normal 3 5 3 3" xfId="21189"/>
    <cellStyle name="Normal 3 5 4" xfId="21190"/>
    <cellStyle name="Normal 3 5 4 2" xfId="21191"/>
    <cellStyle name="Normal 3 5 5" xfId="21192"/>
    <cellStyle name="Normal 3 5 6" xfId="21177"/>
    <cellStyle name="Normal 3 6" xfId="2687"/>
    <cellStyle name="Normal 3 6 2" xfId="21194"/>
    <cellStyle name="Normal 3 6 2 2" xfId="21195"/>
    <cellStyle name="Normal 3 6 2 2 2" xfId="21196"/>
    <cellStyle name="Normal 3 6 2 2 2 2" xfId="21197"/>
    <cellStyle name="Normal 3 6 2 2 3" xfId="21198"/>
    <cellStyle name="Normal 3 6 2 3" xfId="21199"/>
    <cellStyle name="Normal 3 6 2 3 2" xfId="21200"/>
    <cellStyle name="Normal 3 6 2 4" xfId="21201"/>
    <cellStyle name="Normal 3 6 3" xfId="21202"/>
    <cellStyle name="Normal 3 6 3 2" xfId="21203"/>
    <cellStyle name="Normal 3 6 3 2 2" xfId="21204"/>
    <cellStyle name="Normal 3 6 3 3" xfId="21205"/>
    <cellStyle name="Normal 3 6 4" xfId="21206"/>
    <cellStyle name="Normal 3 6 4 2" xfId="21207"/>
    <cellStyle name="Normal 3 6 5" xfId="21208"/>
    <cellStyle name="Normal 3 6 6" xfId="21193"/>
    <cellStyle name="Normal 3 7" xfId="6350"/>
    <cellStyle name="Normal 3 7 2" xfId="21210"/>
    <cellStyle name="Normal 3 7 2 2" xfId="21211"/>
    <cellStyle name="Normal 3 7 2 2 2" xfId="21212"/>
    <cellStyle name="Normal 3 7 2 2 2 2" xfId="21213"/>
    <cellStyle name="Normal 3 7 2 2 3" xfId="21214"/>
    <cellStyle name="Normal 3 7 2 3" xfId="21215"/>
    <cellStyle name="Normal 3 7 2 3 2" xfId="21216"/>
    <cellStyle name="Normal 3 7 2 4" xfId="21217"/>
    <cellStyle name="Normal 3 7 3" xfId="21218"/>
    <cellStyle name="Normal 3 7 3 2" xfId="21219"/>
    <cellStyle name="Normal 3 7 3 2 2" xfId="21220"/>
    <cellStyle name="Normal 3 7 3 3" xfId="21221"/>
    <cellStyle name="Normal 3 7 4" xfId="21222"/>
    <cellStyle name="Normal 3 7 4 2" xfId="21223"/>
    <cellStyle name="Normal 3 7 5" xfId="21224"/>
    <cellStyle name="Normal 3 7 6" xfId="21209"/>
    <cellStyle name="Normal 3 8" xfId="6351"/>
    <cellStyle name="Normal 3 8 2" xfId="21226"/>
    <cellStyle name="Normal 3 8 2 2" xfId="21227"/>
    <cellStyle name="Normal 3 8 2 2 2" xfId="21228"/>
    <cellStyle name="Normal 3 8 2 2 2 2" xfId="21229"/>
    <cellStyle name="Normal 3 8 2 2 3" xfId="21230"/>
    <cellStyle name="Normal 3 8 2 3" xfId="21231"/>
    <cellStyle name="Normal 3 8 2 3 2" xfId="21232"/>
    <cellStyle name="Normal 3 8 2 4" xfId="21233"/>
    <cellStyle name="Normal 3 8 3" xfId="21234"/>
    <cellStyle name="Normal 3 8 3 2" xfId="21235"/>
    <cellStyle name="Normal 3 8 3 2 2" xfId="21236"/>
    <cellStyle name="Normal 3 8 3 3" xfId="21237"/>
    <cellStyle name="Normal 3 8 4" xfId="21238"/>
    <cellStyle name="Normal 3 8 4 2" xfId="21239"/>
    <cellStyle name="Normal 3 8 5" xfId="21240"/>
    <cellStyle name="Normal 3 8 6" xfId="21225"/>
    <cellStyle name="Normal 3 9" xfId="6352"/>
    <cellStyle name="Normal 3 9 2" xfId="21242"/>
    <cellStyle name="Normal 3 9 2 2" xfId="21243"/>
    <cellStyle name="Normal 3 9 2 2 2" xfId="21244"/>
    <cellStyle name="Normal 3 9 2 2 2 2" xfId="21245"/>
    <cellStyle name="Normal 3 9 2 2 3" xfId="21246"/>
    <cellStyle name="Normal 3 9 2 3" xfId="21247"/>
    <cellStyle name="Normal 3 9 2 3 2" xfId="21248"/>
    <cellStyle name="Normal 3 9 2 4" xfId="21249"/>
    <cellStyle name="Normal 3 9 3" xfId="21250"/>
    <cellStyle name="Normal 3 9 3 2" xfId="21251"/>
    <cellStyle name="Normal 3 9 3 2 2" xfId="21252"/>
    <cellStyle name="Normal 3 9 3 3" xfId="21253"/>
    <cellStyle name="Normal 3 9 4" xfId="21254"/>
    <cellStyle name="Normal 3 9 4 2" xfId="21255"/>
    <cellStyle name="Normal 3 9 5" xfId="21256"/>
    <cellStyle name="Normal 3 9 6" xfId="21241"/>
    <cellStyle name="Normal 30" xfId="6353"/>
    <cellStyle name="Normal 30 10" xfId="2688"/>
    <cellStyle name="Normal 30 11" xfId="2689"/>
    <cellStyle name="Normal 30 12" xfId="2690"/>
    <cellStyle name="Normal 30 13" xfId="2691"/>
    <cellStyle name="Normal 30 14" xfId="2692"/>
    <cellStyle name="Normal 30 15" xfId="21257"/>
    <cellStyle name="Normal 30 16" xfId="31003"/>
    <cellStyle name="Normal 30 2" xfId="2693"/>
    <cellStyle name="Normal 30 2 2" xfId="21259"/>
    <cellStyle name="Normal 30 2 2 2" xfId="21260"/>
    <cellStyle name="Normal 30 2 2 3" xfId="31293"/>
    <cellStyle name="Normal 30 2 3" xfId="21261"/>
    <cellStyle name="Normal 30 2 4" xfId="21258"/>
    <cellStyle name="Normal 30 2 5" xfId="31225"/>
    <cellStyle name="Normal 30 3" xfId="2694"/>
    <cellStyle name="Normal 30 3 2" xfId="21263"/>
    <cellStyle name="Normal 30 3 3" xfId="21262"/>
    <cellStyle name="Normal 30 4" xfId="2695"/>
    <cellStyle name="Normal 30 4 2" xfId="21264"/>
    <cellStyle name="Normal 30 5" xfId="2696"/>
    <cellStyle name="Normal 30 6" xfId="2697"/>
    <cellStyle name="Normal 30 7" xfId="2698"/>
    <cellStyle name="Normal 30 8" xfId="2699"/>
    <cellStyle name="Normal 30 9" xfId="2700"/>
    <cellStyle name="Normal 31" xfId="6354"/>
    <cellStyle name="Normal 31 2" xfId="21266"/>
    <cellStyle name="Normal 31 2 2" xfId="21267"/>
    <cellStyle name="Normal 31 2 2 2" xfId="21268"/>
    <cellStyle name="Normal 31 2 2 3" xfId="31294"/>
    <cellStyle name="Normal 31 2 3" xfId="21269"/>
    <cellStyle name="Normal 31 2 4" xfId="31226"/>
    <cellStyle name="Normal 31 3" xfId="21270"/>
    <cellStyle name="Normal 31 3 2" xfId="21271"/>
    <cellStyle name="Normal 31 4" xfId="21272"/>
    <cellStyle name="Normal 31 5" xfId="21265"/>
    <cellStyle name="Normal 32" xfId="6355"/>
    <cellStyle name="Normal 32 2" xfId="21273"/>
    <cellStyle name="Normal 32 2 2" xfId="31295"/>
    <cellStyle name="Normal 33" xfId="6356"/>
    <cellStyle name="Normal 33 2" xfId="31227"/>
    <cellStyle name="Normal 33 2 2" xfId="31296"/>
    <cellStyle name="Normal 34" xfId="21274"/>
    <cellStyle name="Normal 34 2" xfId="31228"/>
    <cellStyle name="Normal 34 2 2" xfId="31297"/>
    <cellStyle name="Normal 35" xfId="21275"/>
    <cellStyle name="Normal 35 2" xfId="31229"/>
    <cellStyle name="Normal 35 2 2" xfId="31298"/>
    <cellStyle name="Normal 36" xfId="21276"/>
    <cellStyle name="Normal 36 2" xfId="31230"/>
    <cellStyle name="Normal 36 2 2" xfId="31299"/>
    <cellStyle name="Normal 37" xfId="21277"/>
    <cellStyle name="Normal 37 2" xfId="21278"/>
    <cellStyle name="Normal 37 2 2" xfId="31300"/>
    <cellStyle name="Normal 37 2 3" xfId="31231"/>
    <cellStyle name="Normal 37 3" xfId="31004"/>
    <cellStyle name="Normal 38" xfId="21279"/>
    <cellStyle name="Normal 38 2" xfId="31232"/>
    <cellStyle name="Normal 38 2 2" xfId="31301"/>
    <cellStyle name="Normal 39" xfId="21280"/>
    <cellStyle name="Normal 39 2" xfId="31233"/>
    <cellStyle name="Normal 39 2 2" xfId="31302"/>
    <cellStyle name="Normal 4" xfId="49"/>
    <cellStyle name="Normal 4 10" xfId="2701"/>
    <cellStyle name="Normal 4 10 2" xfId="21283"/>
    <cellStyle name="Normal 4 10 2 2" xfId="21284"/>
    <cellStyle name="Normal 4 10 2 2 2" xfId="21285"/>
    <cellStyle name="Normal 4 10 2 2 2 2" xfId="21286"/>
    <cellStyle name="Normal 4 10 2 2 3" xfId="21287"/>
    <cellStyle name="Normal 4 10 2 3" xfId="21288"/>
    <cellStyle name="Normal 4 10 2 3 2" xfId="21289"/>
    <cellStyle name="Normal 4 10 2 4" xfId="21290"/>
    <cellStyle name="Normal 4 10 3" xfId="21291"/>
    <cellStyle name="Normal 4 10 3 2" xfId="21292"/>
    <cellStyle name="Normal 4 10 3 2 2" xfId="21293"/>
    <cellStyle name="Normal 4 10 3 3" xfId="21294"/>
    <cellStyle name="Normal 4 10 4" xfId="21295"/>
    <cellStyle name="Normal 4 10 4 2" xfId="21296"/>
    <cellStyle name="Normal 4 10 5" xfId="21297"/>
    <cellStyle name="Normal 4 10 6" xfId="21282"/>
    <cellStyle name="Normal 4 11" xfId="2702"/>
    <cellStyle name="Normal 4 11 2" xfId="21299"/>
    <cellStyle name="Normal 4 11 2 2" xfId="21300"/>
    <cellStyle name="Normal 4 11 2 2 2" xfId="21301"/>
    <cellStyle name="Normal 4 11 2 2 2 2" xfId="21302"/>
    <cellStyle name="Normal 4 11 2 2 3" xfId="21303"/>
    <cellStyle name="Normal 4 11 2 3" xfId="21304"/>
    <cellStyle name="Normal 4 11 2 3 2" xfId="21305"/>
    <cellStyle name="Normal 4 11 2 4" xfId="21306"/>
    <cellStyle name="Normal 4 11 3" xfId="21307"/>
    <cellStyle name="Normal 4 11 3 2" xfId="21308"/>
    <cellStyle name="Normal 4 11 3 2 2" xfId="21309"/>
    <cellStyle name="Normal 4 11 3 3" xfId="21310"/>
    <cellStyle name="Normal 4 11 4" xfId="21311"/>
    <cellStyle name="Normal 4 11 4 2" xfId="21312"/>
    <cellStyle name="Normal 4 11 5" xfId="21313"/>
    <cellStyle name="Normal 4 11 6" xfId="21298"/>
    <cellStyle name="Normal 4 12" xfId="2703"/>
    <cellStyle name="Normal 4 12 2" xfId="21315"/>
    <cellStyle name="Normal 4 12 2 2" xfId="21316"/>
    <cellStyle name="Normal 4 12 2 2 2" xfId="21317"/>
    <cellStyle name="Normal 4 12 2 2 2 2" xfId="21318"/>
    <cellStyle name="Normal 4 12 2 2 3" xfId="21319"/>
    <cellStyle name="Normal 4 12 2 3" xfId="21320"/>
    <cellStyle name="Normal 4 12 2 3 2" xfId="21321"/>
    <cellStyle name="Normal 4 12 2 4" xfId="21322"/>
    <cellStyle name="Normal 4 12 3" xfId="21323"/>
    <cellStyle name="Normal 4 12 3 2" xfId="21324"/>
    <cellStyle name="Normal 4 12 3 2 2" xfId="21325"/>
    <cellStyle name="Normal 4 12 3 3" xfId="21326"/>
    <cellStyle name="Normal 4 12 4" xfId="21327"/>
    <cellStyle name="Normal 4 12 4 2" xfId="21328"/>
    <cellStyle name="Normal 4 12 5" xfId="21329"/>
    <cellStyle name="Normal 4 12 6" xfId="21314"/>
    <cellStyle name="Normal 4 13" xfId="2704"/>
    <cellStyle name="Normal 4 13 2" xfId="7263"/>
    <cellStyle name="Normal 4 13 2 2" xfId="21332"/>
    <cellStyle name="Normal 4 13 2 2 2" xfId="21333"/>
    <cellStyle name="Normal 4 13 2 2 2 2" xfId="21334"/>
    <cellStyle name="Normal 4 13 2 2 3" xfId="21335"/>
    <cellStyle name="Normal 4 13 2 3" xfId="21336"/>
    <cellStyle name="Normal 4 13 2 3 2" xfId="21337"/>
    <cellStyle name="Normal 4 13 2 4" xfId="21338"/>
    <cellStyle name="Normal 4 13 2 5" xfId="21331"/>
    <cellStyle name="Normal 4 13 3" xfId="21339"/>
    <cellStyle name="Normal 4 13 3 2" xfId="21340"/>
    <cellStyle name="Normal 4 13 3 2 2" xfId="21341"/>
    <cellStyle name="Normal 4 13 3 3" xfId="21342"/>
    <cellStyle name="Normal 4 13 4" xfId="21343"/>
    <cellStyle name="Normal 4 13 4 2" xfId="21344"/>
    <cellStyle name="Normal 4 13 5" xfId="21345"/>
    <cellStyle name="Normal 4 13 6" xfId="21330"/>
    <cellStyle name="Normal 4 14" xfId="2705"/>
    <cellStyle name="Normal 4 14 2" xfId="7264"/>
    <cellStyle name="Normal 4 14 2 2" xfId="21348"/>
    <cellStyle name="Normal 4 14 2 2 2" xfId="21349"/>
    <cellStyle name="Normal 4 14 2 2 2 2" xfId="21350"/>
    <cellStyle name="Normal 4 14 2 2 3" xfId="21351"/>
    <cellStyle name="Normal 4 14 2 3" xfId="21352"/>
    <cellStyle name="Normal 4 14 2 3 2" xfId="21353"/>
    <cellStyle name="Normal 4 14 2 4" xfId="21354"/>
    <cellStyle name="Normal 4 14 2 5" xfId="21347"/>
    <cellStyle name="Normal 4 14 3" xfId="21355"/>
    <cellStyle name="Normal 4 14 3 2" xfId="21356"/>
    <cellStyle name="Normal 4 14 3 2 2" xfId="21357"/>
    <cellStyle name="Normal 4 14 3 3" xfId="21358"/>
    <cellStyle name="Normal 4 14 4" xfId="21359"/>
    <cellStyle name="Normal 4 14 4 2" xfId="21360"/>
    <cellStyle name="Normal 4 14 5" xfId="21361"/>
    <cellStyle name="Normal 4 14 6" xfId="21346"/>
    <cellStyle name="Normal 4 15" xfId="2706"/>
    <cellStyle name="Normal 4 15 2" xfId="21363"/>
    <cellStyle name="Normal 4 15 2 2" xfId="21364"/>
    <cellStyle name="Normal 4 15 2 2 2" xfId="21365"/>
    <cellStyle name="Normal 4 15 2 2 2 2" xfId="21366"/>
    <cellStyle name="Normal 4 15 2 2 3" xfId="21367"/>
    <cellStyle name="Normal 4 15 2 3" xfId="21368"/>
    <cellStyle name="Normal 4 15 2 3 2" xfId="21369"/>
    <cellStyle name="Normal 4 15 2 4" xfId="21370"/>
    <cellStyle name="Normal 4 15 3" xfId="21371"/>
    <cellStyle name="Normal 4 15 3 2" xfId="21372"/>
    <cellStyle name="Normal 4 15 3 2 2" xfId="21373"/>
    <cellStyle name="Normal 4 15 3 3" xfId="21374"/>
    <cellStyle name="Normal 4 15 4" xfId="21375"/>
    <cellStyle name="Normal 4 15 4 2" xfId="21376"/>
    <cellStyle name="Normal 4 15 5" xfId="21377"/>
    <cellStyle name="Normal 4 15 6" xfId="21362"/>
    <cellStyle name="Normal 4 16" xfId="2707"/>
    <cellStyle name="Normal 4 16 2" xfId="21378"/>
    <cellStyle name="Normal 4 17" xfId="2708"/>
    <cellStyle name="Normal 4 17 2" xfId="21380"/>
    <cellStyle name="Normal 4 17 2 2" xfId="21381"/>
    <cellStyle name="Normal 4 17 2 2 2" xfId="21382"/>
    <cellStyle name="Normal 4 17 2 3" xfId="21383"/>
    <cellStyle name="Normal 4 17 3" xfId="21384"/>
    <cellStyle name="Normal 4 17 3 2" xfId="21385"/>
    <cellStyle name="Normal 4 17 4" xfId="21386"/>
    <cellStyle name="Normal 4 17 5" xfId="21379"/>
    <cellStyle name="Normal 4 18" xfId="21387"/>
    <cellStyle name="Normal 4 18 2" xfId="21388"/>
    <cellStyle name="Normal 4 18 2 2" xfId="21389"/>
    <cellStyle name="Normal 4 18 3" xfId="21390"/>
    <cellStyle name="Normal 4 19" xfId="21391"/>
    <cellStyle name="Normal 4 19 2" xfId="21392"/>
    <cellStyle name="Normal 4 2" xfId="67"/>
    <cellStyle name="Normal 4 2 10" xfId="21394"/>
    <cellStyle name="Normal 4 2 10 2" xfId="21395"/>
    <cellStyle name="Normal 4 2 10 2 2" xfId="21396"/>
    <cellStyle name="Normal 4 2 10 2 2 2" xfId="21397"/>
    <cellStyle name="Normal 4 2 10 2 2 2 2" xfId="21398"/>
    <cellStyle name="Normal 4 2 10 2 2 3" xfId="21399"/>
    <cellStyle name="Normal 4 2 10 2 3" xfId="21400"/>
    <cellStyle name="Normal 4 2 10 2 3 2" xfId="21401"/>
    <cellStyle name="Normal 4 2 10 2 4" xfId="21402"/>
    <cellStyle name="Normal 4 2 10 3" xfId="21403"/>
    <cellStyle name="Normal 4 2 10 3 2" xfId="21404"/>
    <cellStyle name="Normal 4 2 10 3 2 2" xfId="21405"/>
    <cellStyle name="Normal 4 2 10 3 3" xfId="21406"/>
    <cellStyle name="Normal 4 2 10 4" xfId="21407"/>
    <cellStyle name="Normal 4 2 10 4 2" xfId="21408"/>
    <cellStyle name="Normal 4 2 10 5" xfId="21409"/>
    <cellStyle name="Normal 4 2 11" xfId="21410"/>
    <cellStyle name="Normal 4 2 12" xfId="21411"/>
    <cellStyle name="Normal 4 2 12 2" xfId="21412"/>
    <cellStyle name="Normal 4 2 12 2 2" xfId="21413"/>
    <cellStyle name="Normal 4 2 12 2 2 2" xfId="21414"/>
    <cellStyle name="Normal 4 2 12 2 3" xfId="21415"/>
    <cellStyle name="Normal 4 2 12 3" xfId="21416"/>
    <cellStyle name="Normal 4 2 12 3 2" xfId="21417"/>
    <cellStyle name="Normal 4 2 12 4" xfId="21418"/>
    <cellStyle name="Normal 4 2 13" xfId="21419"/>
    <cellStyle name="Normal 4 2 13 2" xfId="21420"/>
    <cellStyle name="Normal 4 2 13 2 2" xfId="21421"/>
    <cellStyle name="Normal 4 2 13 3" xfId="21422"/>
    <cellStyle name="Normal 4 2 14" xfId="21423"/>
    <cellStyle name="Normal 4 2 14 2" xfId="21424"/>
    <cellStyle name="Normal 4 2 15" xfId="21425"/>
    <cellStyle name="Normal 4 2 16" xfId="21393"/>
    <cellStyle name="Normal 4 2 2" xfId="2709"/>
    <cellStyle name="Normal 4 2 2 2" xfId="21427"/>
    <cellStyle name="Normal 4 2 2 2 2" xfId="21428"/>
    <cellStyle name="Normal 4 2 2 2 2 2" xfId="21429"/>
    <cellStyle name="Normal 4 2 2 2 2 2 2" xfId="21430"/>
    <cellStyle name="Normal 4 2 2 2 2 2 2 2" xfId="21431"/>
    <cellStyle name="Normal 4 2 2 2 2 2 3" xfId="21432"/>
    <cellStyle name="Normal 4 2 2 2 2 3" xfId="21433"/>
    <cellStyle name="Normal 4 2 2 2 2 3 2" xfId="21434"/>
    <cellStyle name="Normal 4 2 2 2 2 4" xfId="21435"/>
    <cellStyle name="Normal 4 2 2 2 3" xfId="21436"/>
    <cellStyle name="Normal 4 2 2 2 3 2" xfId="21437"/>
    <cellStyle name="Normal 4 2 2 2 3 2 2" xfId="21438"/>
    <cellStyle name="Normal 4 2 2 2 3 3" xfId="21439"/>
    <cellStyle name="Normal 4 2 2 2 4" xfId="21440"/>
    <cellStyle name="Normal 4 2 2 2 4 2" xfId="21441"/>
    <cellStyle name="Normal 4 2 2 2 5" xfId="21442"/>
    <cellStyle name="Normal 4 2 2 3" xfId="21443"/>
    <cellStyle name="Normal 4 2 2 3 2" xfId="21444"/>
    <cellStyle name="Normal 4 2 2 3 2 2" xfId="21445"/>
    <cellStyle name="Normal 4 2 2 3 2 2 2" xfId="21446"/>
    <cellStyle name="Normal 4 2 2 3 2 3" xfId="21447"/>
    <cellStyle name="Normal 4 2 2 3 3" xfId="21448"/>
    <cellStyle name="Normal 4 2 2 3 3 2" xfId="21449"/>
    <cellStyle name="Normal 4 2 2 3 4" xfId="21450"/>
    <cellStyle name="Normal 4 2 2 4" xfId="21451"/>
    <cellStyle name="Normal 4 2 2 4 2" xfId="21452"/>
    <cellStyle name="Normal 4 2 2 4 2 2" xfId="21453"/>
    <cellStyle name="Normal 4 2 2 4 3" xfId="21454"/>
    <cellStyle name="Normal 4 2 2 5" xfId="21455"/>
    <cellStyle name="Normal 4 2 2 5 2" xfId="21456"/>
    <cellStyle name="Normal 4 2 2 6" xfId="21457"/>
    <cellStyle name="Normal 4 2 2 7" xfId="21426"/>
    <cellStyle name="Normal 4 2 2 8" xfId="31281"/>
    <cellStyle name="Normal 4 2 3" xfId="6357"/>
    <cellStyle name="Normal 4 2 3 2" xfId="21459"/>
    <cellStyle name="Normal 4 2 3 2 2" xfId="21460"/>
    <cellStyle name="Normal 4 2 3 2 2 2" xfId="21461"/>
    <cellStyle name="Normal 4 2 3 2 2 2 2" xfId="21462"/>
    <cellStyle name="Normal 4 2 3 2 2 3" xfId="21463"/>
    <cellStyle name="Normal 4 2 3 2 3" xfId="21464"/>
    <cellStyle name="Normal 4 2 3 2 3 2" xfId="21465"/>
    <cellStyle name="Normal 4 2 3 2 4" xfId="21466"/>
    <cellStyle name="Normal 4 2 3 3" xfId="21467"/>
    <cellStyle name="Normal 4 2 3 3 2" xfId="21468"/>
    <cellStyle name="Normal 4 2 3 3 2 2" xfId="21469"/>
    <cellStyle name="Normal 4 2 3 3 3" xfId="21470"/>
    <cellStyle name="Normal 4 2 3 4" xfId="21471"/>
    <cellStyle name="Normal 4 2 3 4 2" xfId="21472"/>
    <cellStyle name="Normal 4 2 3 5" xfId="21473"/>
    <cellStyle name="Normal 4 2 3 6" xfId="21458"/>
    <cellStyle name="Normal 4 2 4" xfId="21474"/>
    <cellStyle name="Normal 4 2 4 2" xfId="21475"/>
    <cellStyle name="Normal 4 2 4 2 2" xfId="21476"/>
    <cellStyle name="Normal 4 2 4 2 2 2" xfId="21477"/>
    <cellStyle name="Normal 4 2 4 2 2 2 2" xfId="21478"/>
    <cellStyle name="Normal 4 2 4 2 2 3" xfId="21479"/>
    <cellStyle name="Normal 4 2 4 2 3" xfId="21480"/>
    <cellStyle name="Normal 4 2 4 2 3 2" xfId="21481"/>
    <cellStyle name="Normal 4 2 4 2 4" xfId="21482"/>
    <cellStyle name="Normal 4 2 4 3" xfId="21483"/>
    <cellStyle name="Normal 4 2 4 3 2" xfId="21484"/>
    <cellStyle name="Normal 4 2 4 3 2 2" xfId="21485"/>
    <cellStyle name="Normal 4 2 4 3 3" xfId="21486"/>
    <cellStyle name="Normal 4 2 4 4" xfId="21487"/>
    <cellStyle name="Normal 4 2 4 4 2" xfId="21488"/>
    <cellStyle name="Normal 4 2 4 5" xfId="21489"/>
    <cellStyle name="Normal 4 2 5" xfId="21490"/>
    <cellStyle name="Normal 4 2 5 2" xfId="21491"/>
    <cellStyle name="Normal 4 2 5 2 2" xfId="21492"/>
    <cellStyle name="Normal 4 2 5 2 2 2" xfId="21493"/>
    <cellStyle name="Normal 4 2 5 2 2 2 2" xfId="21494"/>
    <cellStyle name="Normal 4 2 5 2 2 3" xfId="21495"/>
    <cellStyle name="Normal 4 2 5 2 3" xfId="21496"/>
    <cellStyle name="Normal 4 2 5 2 3 2" xfId="21497"/>
    <cellStyle name="Normal 4 2 5 2 4" xfId="21498"/>
    <cellStyle name="Normal 4 2 5 3" xfId="21499"/>
    <cellStyle name="Normal 4 2 5 3 2" xfId="21500"/>
    <cellStyle name="Normal 4 2 5 3 2 2" xfId="21501"/>
    <cellStyle name="Normal 4 2 5 3 3" xfId="21502"/>
    <cellStyle name="Normal 4 2 5 4" xfId="21503"/>
    <cellStyle name="Normal 4 2 5 4 2" xfId="21504"/>
    <cellStyle name="Normal 4 2 5 5" xfId="21505"/>
    <cellStyle name="Normal 4 2 6" xfId="21506"/>
    <cellStyle name="Normal 4 2 6 2" xfId="21507"/>
    <cellStyle name="Normal 4 2 6 2 2" xfId="21508"/>
    <cellStyle name="Normal 4 2 6 2 2 2" xfId="21509"/>
    <cellStyle name="Normal 4 2 6 2 2 2 2" xfId="21510"/>
    <cellStyle name="Normal 4 2 6 2 2 3" xfId="21511"/>
    <cellStyle name="Normal 4 2 6 2 3" xfId="21512"/>
    <cellStyle name="Normal 4 2 6 2 3 2" xfId="21513"/>
    <cellStyle name="Normal 4 2 6 2 4" xfId="21514"/>
    <cellStyle name="Normal 4 2 6 3" xfId="21515"/>
    <cellStyle name="Normal 4 2 6 3 2" xfId="21516"/>
    <cellStyle name="Normal 4 2 6 3 2 2" xfId="21517"/>
    <cellStyle name="Normal 4 2 6 3 3" xfId="21518"/>
    <cellStyle name="Normal 4 2 6 4" xfId="21519"/>
    <cellStyle name="Normal 4 2 6 4 2" xfId="21520"/>
    <cellStyle name="Normal 4 2 6 5" xfId="21521"/>
    <cellStyle name="Normal 4 2 7" xfId="21522"/>
    <cellStyle name="Normal 4 2 7 2" xfId="21523"/>
    <cellStyle name="Normal 4 2 7 2 2" xfId="21524"/>
    <cellStyle name="Normal 4 2 7 2 2 2" xfId="21525"/>
    <cellStyle name="Normal 4 2 7 2 2 2 2" xfId="21526"/>
    <cellStyle name="Normal 4 2 7 2 2 3" xfId="21527"/>
    <cellStyle name="Normal 4 2 7 2 3" xfId="21528"/>
    <cellStyle name="Normal 4 2 7 2 3 2" xfId="21529"/>
    <cellStyle name="Normal 4 2 7 2 4" xfId="21530"/>
    <cellStyle name="Normal 4 2 7 3" xfId="21531"/>
    <cellStyle name="Normal 4 2 7 3 2" xfId="21532"/>
    <cellStyle name="Normal 4 2 7 3 2 2" xfId="21533"/>
    <cellStyle name="Normal 4 2 7 3 3" xfId="21534"/>
    <cellStyle name="Normal 4 2 7 4" xfId="21535"/>
    <cellStyle name="Normal 4 2 7 4 2" xfId="21536"/>
    <cellStyle name="Normal 4 2 7 5" xfId="21537"/>
    <cellStyle name="Normal 4 2 8" xfId="21538"/>
    <cellStyle name="Normal 4 2 8 2" xfId="21539"/>
    <cellStyle name="Normal 4 2 8 2 2" xfId="21540"/>
    <cellStyle name="Normal 4 2 8 2 2 2" xfId="21541"/>
    <cellStyle name="Normal 4 2 8 2 2 2 2" xfId="21542"/>
    <cellStyle name="Normal 4 2 8 2 2 3" xfId="21543"/>
    <cellStyle name="Normal 4 2 8 2 3" xfId="21544"/>
    <cellStyle name="Normal 4 2 8 2 3 2" xfId="21545"/>
    <cellStyle name="Normal 4 2 8 2 4" xfId="21546"/>
    <cellStyle name="Normal 4 2 8 3" xfId="21547"/>
    <cellStyle name="Normal 4 2 8 3 2" xfId="21548"/>
    <cellStyle name="Normal 4 2 8 3 2 2" xfId="21549"/>
    <cellStyle name="Normal 4 2 8 3 3" xfId="21550"/>
    <cellStyle name="Normal 4 2 8 4" xfId="21551"/>
    <cellStyle name="Normal 4 2 8 4 2" xfId="21552"/>
    <cellStyle name="Normal 4 2 8 5" xfId="21553"/>
    <cellStyle name="Normal 4 2 9" xfId="21554"/>
    <cellStyle name="Normal 4 2 9 2" xfId="21555"/>
    <cellStyle name="Normal 4 2 9 2 2" xfId="21556"/>
    <cellStyle name="Normal 4 2 9 2 2 2" xfId="21557"/>
    <cellStyle name="Normal 4 2 9 2 2 2 2" xfId="21558"/>
    <cellStyle name="Normal 4 2 9 2 2 3" xfId="21559"/>
    <cellStyle name="Normal 4 2 9 2 3" xfId="21560"/>
    <cellStyle name="Normal 4 2 9 2 3 2" xfId="21561"/>
    <cellStyle name="Normal 4 2 9 2 4" xfId="21562"/>
    <cellStyle name="Normal 4 2 9 3" xfId="21563"/>
    <cellStyle name="Normal 4 2 9 3 2" xfId="21564"/>
    <cellStyle name="Normal 4 2 9 3 2 2" xfId="21565"/>
    <cellStyle name="Normal 4 2 9 3 3" xfId="21566"/>
    <cellStyle name="Normal 4 2 9 4" xfId="21567"/>
    <cellStyle name="Normal 4 2 9 4 2" xfId="21568"/>
    <cellStyle name="Normal 4 2 9 5" xfId="21569"/>
    <cellStyle name="Normal 4 20" xfId="21570"/>
    <cellStyle name="Normal 4 21" xfId="21281"/>
    <cellStyle name="Normal 4 3" xfId="68"/>
    <cellStyle name="Normal 4 3 2" xfId="2710"/>
    <cellStyle name="Normal 4 3 2 2" xfId="21573"/>
    <cellStyle name="Normal 4 3 2 2 2" xfId="21574"/>
    <cellStyle name="Normal 4 3 2 2 2 2" xfId="21575"/>
    <cellStyle name="Normal 4 3 2 2 2 2 2" xfId="21576"/>
    <cellStyle name="Normal 4 3 2 2 2 3" xfId="21577"/>
    <cellStyle name="Normal 4 3 2 2 3" xfId="21578"/>
    <cellStyle name="Normal 4 3 2 2 3 2" xfId="21579"/>
    <cellStyle name="Normal 4 3 2 2 4" xfId="21580"/>
    <cellStyle name="Normal 4 3 2 3" xfId="21581"/>
    <cellStyle name="Normal 4 3 2 3 2" xfId="21582"/>
    <cellStyle name="Normal 4 3 2 3 2 2" xfId="21583"/>
    <cellStyle name="Normal 4 3 2 3 3" xfId="21584"/>
    <cellStyle name="Normal 4 3 2 4" xfId="21585"/>
    <cellStyle name="Normal 4 3 2 4 2" xfId="21586"/>
    <cellStyle name="Normal 4 3 2 5" xfId="21587"/>
    <cellStyle name="Normal 4 3 2 6" xfId="21572"/>
    <cellStyle name="Normal 4 3 3" xfId="21588"/>
    <cellStyle name="Normal 4 3 3 2" xfId="21589"/>
    <cellStyle name="Normal 4 3 3 2 2" xfId="21590"/>
    <cellStyle name="Normal 4 3 3 2 2 2" xfId="21591"/>
    <cellStyle name="Normal 4 3 3 2 2 2 2" xfId="21592"/>
    <cellStyle name="Normal 4 3 3 2 2 3" xfId="21593"/>
    <cellStyle name="Normal 4 3 3 2 3" xfId="21594"/>
    <cellStyle name="Normal 4 3 3 2 3 2" xfId="21595"/>
    <cellStyle name="Normal 4 3 3 2 4" xfId="21596"/>
    <cellStyle name="Normal 4 3 3 3" xfId="21597"/>
    <cellStyle name="Normal 4 3 3 3 2" xfId="21598"/>
    <cellStyle name="Normal 4 3 3 3 2 2" xfId="21599"/>
    <cellStyle name="Normal 4 3 3 3 3" xfId="21600"/>
    <cellStyle name="Normal 4 3 3 4" xfId="21601"/>
    <cellStyle name="Normal 4 3 3 4 2" xfId="21602"/>
    <cellStyle name="Normal 4 3 3 5" xfId="21603"/>
    <cellStyle name="Normal 4 3 4" xfId="21604"/>
    <cellStyle name="Normal 4 3 5" xfId="21605"/>
    <cellStyle name="Normal 4 3 5 2" xfId="21606"/>
    <cellStyle name="Normal 4 3 5 2 2" xfId="21607"/>
    <cellStyle name="Normal 4 3 5 2 2 2" xfId="21608"/>
    <cellStyle name="Normal 4 3 5 2 3" xfId="21609"/>
    <cellStyle name="Normal 4 3 5 3" xfId="21610"/>
    <cellStyle name="Normal 4 3 5 3 2" xfId="21611"/>
    <cellStyle name="Normal 4 3 5 4" xfId="21612"/>
    <cellStyle name="Normal 4 3 6" xfId="21613"/>
    <cellStyle name="Normal 4 3 6 2" xfId="21614"/>
    <cellStyle name="Normal 4 3 6 2 2" xfId="21615"/>
    <cellStyle name="Normal 4 3 6 3" xfId="21616"/>
    <cellStyle name="Normal 4 3 7" xfId="21617"/>
    <cellStyle name="Normal 4 3 7 2" xfId="21618"/>
    <cellStyle name="Normal 4 3 8" xfId="21619"/>
    <cellStyle name="Normal 4 3 9" xfId="21571"/>
    <cellStyle name="Normal 4 4" xfId="209"/>
    <cellStyle name="Normal 4 4 2" xfId="2711"/>
    <cellStyle name="Normal 4 4 2 2" xfId="21622"/>
    <cellStyle name="Normal 4 4 2 2 2" xfId="21623"/>
    <cellStyle name="Normal 4 4 2 2 2 2" xfId="21624"/>
    <cellStyle name="Normal 4 4 2 2 3" xfId="21625"/>
    <cellStyle name="Normal 4 4 2 3" xfId="21626"/>
    <cellStyle name="Normal 4 4 2 3 2" xfId="21627"/>
    <cellStyle name="Normal 4 4 2 4" xfId="21628"/>
    <cellStyle name="Normal 4 4 2 5" xfId="21621"/>
    <cellStyle name="Normal 4 4 3" xfId="21629"/>
    <cellStyle name="Normal 4 4 3 2" xfId="21630"/>
    <cellStyle name="Normal 4 4 3 2 2" xfId="21631"/>
    <cellStyle name="Normal 4 4 3 3" xfId="21632"/>
    <cellStyle name="Normal 4 4 4" xfId="21633"/>
    <cellStyle name="Normal 4 4 4 2" xfId="21634"/>
    <cellStyle name="Normal 4 4 5" xfId="21635"/>
    <cellStyle name="Normal 4 4 6" xfId="21620"/>
    <cellStyle name="Normal 4 5" xfId="2712"/>
    <cellStyle name="Normal 4 5 2" xfId="21637"/>
    <cellStyle name="Normal 4 5 2 2" xfId="21638"/>
    <cellStyle name="Normal 4 5 2 2 2" xfId="21639"/>
    <cellStyle name="Normal 4 5 2 2 2 2" xfId="21640"/>
    <cellStyle name="Normal 4 5 2 2 3" xfId="21641"/>
    <cellStyle name="Normal 4 5 2 3" xfId="21642"/>
    <cellStyle name="Normal 4 5 2 3 2" xfId="21643"/>
    <cellStyle name="Normal 4 5 2 4" xfId="21644"/>
    <cellStyle name="Normal 4 5 3" xfId="21645"/>
    <cellStyle name="Normal 4 5 3 2" xfId="21646"/>
    <cellStyle name="Normal 4 5 3 2 2" xfId="21647"/>
    <cellStyle name="Normal 4 5 3 3" xfId="21648"/>
    <cellStyle name="Normal 4 5 4" xfId="21649"/>
    <cellStyle name="Normal 4 5 4 2" xfId="21650"/>
    <cellStyle name="Normal 4 5 5" xfId="21651"/>
    <cellStyle name="Normal 4 5 6" xfId="21636"/>
    <cellStyle name="Normal 4 6" xfId="2713"/>
    <cellStyle name="Normal 4 6 2" xfId="21653"/>
    <cellStyle name="Normal 4 6 2 2" xfId="21654"/>
    <cellStyle name="Normal 4 6 2 2 2" xfId="21655"/>
    <cellStyle name="Normal 4 6 2 2 2 2" xfId="21656"/>
    <cellStyle name="Normal 4 6 2 2 3" xfId="21657"/>
    <cellStyle name="Normal 4 6 2 3" xfId="21658"/>
    <cellStyle name="Normal 4 6 2 3 2" xfId="21659"/>
    <cellStyle name="Normal 4 6 2 4" xfId="21660"/>
    <cellStyle name="Normal 4 6 3" xfId="21661"/>
    <cellStyle name="Normal 4 6 3 2" xfId="21662"/>
    <cellStyle name="Normal 4 6 3 2 2" xfId="21663"/>
    <cellStyle name="Normal 4 6 3 3" xfId="21664"/>
    <cellStyle name="Normal 4 6 4" xfId="21665"/>
    <cellStyle name="Normal 4 6 4 2" xfId="21666"/>
    <cellStyle name="Normal 4 6 5" xfId="21667"/>
    <cellStyle name="Normal 4 6 6" xfId="21652"/>
    <cellStyle name="Normal 4 7" xfId="2714"/>
    <cellStyle name="Normal 4 7 2" xfId="21669"/>
    <cellStyle name="Normal 4 7 2 2" xfId="21670"/>
    <cellStyle name="Normal 4 7 2 2 2" xfId="21671"/>
    <cellStyle name="Normal 4 7 2 2 2 2" xfId="21672"/>
    <cellStyle name="Normal 4 7 2 2 3" xfId="21673"/>
    <cellStyle name="Normal 4 7 2 3" xfId="21674"/>
    <cellStyle name="Normal 4 7 2 3 2" xfId="21675"/>
    <cellStyle name="Normal 4 7 2 4" xfId="21676"/>
    <cellStyle name="Normal 4 7 3" xfId="21677"/>
    <cellStyle name="Normal 4 7 3 2" xfId="21678"/>
    <cellStyle name="Normal 4 7 3 2 2" xfId="21679"/>
    <cellStyle name="Normal 4 7 3 3" xfId="21680"/>
    <cellStyle name="Normal 4 7 4" xfId="21681"/>
    <cellStyle name="Normal 4 7 4 2" xfId="21682"/>
    <cellStyle name="Normal 4 7 5" xfId="21683"/>
    <cellStyle name="Normal 4 7 6" xfId="21668"/>
    <cellStyle name="Normal 4 8" xfId="2715"/>
    <cellStyle name="Normal 4 8 2" xfId="21685"/>
    <cellStyle name="Normal 4 8 2 2" xfId="21686"/>
    <cellStyle name="Normal 4 8 2 2 2" xfId="21687"/>
    <cellStyle name="Normal 4 8 2 2 2 2" xfId="21688"/>
    <cellStyle name="Normal 4 8 2 2 3" xfId="21689"/>
    <cellStyle name="Normal 4 8 2 3" xfId="21690"/>
    <cellStyle name="Normal 4 8 2 3 2" xfId="21691"/>
    <cellStyle name="Normal 4 8 2 4" xfId="21692"/>
    <cellStyle name="Normal 4 8 3" xfId="21693"/>
    <cellStyle name="Normal 4 8 3 2" xfId="21694"/>
    <cellStyle name="Normal 4 8 3 2 2" xfId="21695"/>
    <cellStyle name="Normal 4 8 3 3" xfId="21696"/>
    <cellStyle name="Normal 4 8 4" xfId="21697"/>
    <cellStyle name="Normal 4 8 4 2" xfId="21698"/>
    <cellStyle name="Normal 4 8 5" xfId="21699"/>
    <cellStyle name="Normal 4 8 6" xfId="21684"/>
    <cellStyle name="Normal 4 9" xfId="2716"/>
    <cellStyle name="Normal 4 9 2" xfId="21701"/>
    <cellStyle name="Normal 4 9 2 2" xfId="21702"/>
    <cellStyle name="Normal 4 9 2 2 2" xfId="21703"/>
    <cellStyle name="Normal 4 9 2 2 2 2" xfId="21704"/>
    <cellStyle name="Normal 4 9 2 2 3" xfId="21705"/>
    <cellStyle name="Normal 4 9 2 3" xfId="21706"/>
    <cellStyle name="Normal 4 9 2 3 2" xfId="21707"/>
    <cellStyle name="Normal 4 9 2 4" xfId="21708"/>
    <cellStyle name="Normal 4 9 3" xfId="21709"/>
    <cellStyle name="Normal 4 9 3 2" xfId="21710"/>
    <cellStyle name="Normal 4 9 3 2 2" xfId="21711"/>
    <cellStyle name="Normal 4 9 3 3" xfId="21712"/>
    <cellStyle name="Normal 4 9 4" xfId="21713"/>
    <cellStyle name="Normal 4 9 4 2" xfId="21714"/>
    <cellStyle name="Normal 4 9 5" xfId="21715"/>
    <cellStyle name="Normal 4 9 6" xfId="21700"/>
    <cellStyle name="Normal 4_Input" xfId="10686"/>
    <cellStyle name="Normal 40" xfId="21716"/>
    <cellStyle name="Normal 40 2" xfId="31234"/>
    <cellStyle name="Normal 40 2 2" xfId="31303"/>
    <cellStyle name="Normal 41" xfId="21717"/>
    <cellStyle name="Normal 41 2" xfId="31235"/>
    <cellStyle name="Normal 41 2 2" xfId="31304"/>
    <cellStyle name="Normal 42" xfId="21718"/>
    <cellStyle name="Normal 42 2" xfId="31236"/>
    <cellStyle name="Normal 42 2 2" xfId="31305"/>
    <cellStyle name="Normal 42 3" xfId="31005"/>
    <cellStyle name="Normal 43" xfId="21719"/>
    <cellStyle name="Normal 43 2" xfId="31237"/>
    <cellStyle name="Normal 43 2 2" xfId="31306"/>
    <cellStyle name="Normal 43 3" xfId="31006"/>
    <cellStyle name="Normal 44" xfId="21720"/>
    <cellStyle name="Normal 44 2" xfId="31238"/>
    <cellStyle name="Normal 44 2 2" xfId="31307"/>
    <cellStyle name="Normal 44 3" xfId="31007"/>
    <cellStyle name="Normal 45" xfId="21721"/>
    <cellStyle name="Normal 45 2" xfId="31239"/>
    <cellStyle name="Normal 45 2 2" xfId="31308"/>
    <cellStyle name="Normal 45 3" xfId="31008"/>
    <cellStyle name="Normal 46" xfId="21722"/>
    <cellStyle name="Normal 46 2" xfId="31240"/>
    <cellStyle name="Normal 46 2 2" xfId="31309"/>
    <cellStyle name="Normal 46 3" xfId="31009"/>
    <cellStyle name="Normal 47" xfId="21723"/>
    <cellStyle name="Normal 47 2" xfId="31241"/>
    <cellStyle name="Normal 47 2 2" xfId="31310"/>
    <cellStyle name="Normal 47 3" xfId="31010"/>
    <cellStyle name="Normal 48" xfId="21724"/>
    <cellStyle name="Normal 48 2" xfId="31242"/>
    <cellStyle name="Normal 48 2 2" xfId="31311"/>
    <cellStyle name="Normal 48 3" xfId="31011"/>
    <cellStyle name="Normal 49" xfId="21725"/>
    <cellStyle name="Normal 49 2" xfId="31243"/>
    <cellStyle name="Normal 49 2 2" xfId="31312"/>
    <cellStyle name="Normal 49 3" xfId="31012"/>
    <cellStyle name="Normal 5" xfId="84"/>
    <cellStyle name="Normal 5 10" xfId="21726"/>
    <cellStyle name="Normal 5 10 2" xfId="21727"/>
    <cellStyle name="Normal 5 10 2 2" xfId="21728"/>
    <cellStyle name="Normal 5 10 3" xfId="21729"/>
    <cellStyle name="Normal 5 11" xfId="21730"/>
    <cellStyle name="Normal 5 11 2" xfId="21731"/>
    <cellStyle name="Normal 5 12" xfId="21732"/>
    <cellStyle name="Normal 5 13" xfId="30998"/>
    <cellStyle name="Normal 5 2" xfId="130"/>
    <cellStyle name="Normal 5 2 10" xfId="31221"/>
    <cellStyle name="Normal 5 2 2" xfId="2717"/>
    <cellStyle name="Normal 5 2 2 2" xfId="21734"/>
    <cellStyle name="Normal 5 2 2 2 2" xfId="21735"/>
    <cellStyle name="Normal 5 2 2 2 2 2" xfId="21736"/>
    <cellStyle name="Normal 5 2 2 2 2 2 2" xfId="21737"/>
    <cellStyle name="Normal 5 2 2 2 2 3" xfId="21738"/>
    <cellStyle name="Normal 5 2 2 2 3" xfId="21739"/>
    <cellStyle name="Normal 5 2 2 2 3 2" xfId="21740"/>
    <cellStyle name="Normal 5 2 2 2 4" xfId="21741"/>
    <cellStyle name="Normal 5 2 2 3" xfId="21742"/>
    <cellStyle name="Normal 5 2 2 3 2" xfId="21743"/>
    <cellStyle name="Normal 5 2 2 3 2 2" xfId="21744"/>
    <cellStyle name="Normal 5 2 2 3 3" xfId="21745"/>
    <cellStyle name="Normal 5 2 2 4" xfId="21746"/>
    <cellStyle name="Normal 5 2 2 4 2" xfId="21747"/>
    <cellStyle name="Normal 5 2 2 5" xfId="21748"/>
    <cellStyle name="Normal 5 2 2 6" xfId="21733"/>
    <cellStyle name="Normal 5 2 2 7" xfId="31282"/>
    <cellStyle name="Normal 5 2 3" xfId="21749"/>
    <cellStyle name="Normal 5 2 3 2" xfId="21750"/>
    <cellStyle name="Normal 5 2 3 2 2" xfId="21751"/>
    <cellStyle name="Normal 5 2 3 2 2 2" xfId="21752"/>
    <cellStyle name="Normal 5 2 3 2 2 2 2" xfId="21753"/>
    <cellStyle name="Normal 5 2 3 2 2 3" xfId="21754"/>
    <cellStyle name="Normal 5 2 3 2 3" xfId="21755"/>
    <cellStyle name="Normal 5 2 3 2 3 2" xfId="21756"/>
    <cellStyle name="Normal 5 2 3 2 4" xfId="21757"/>
    <cellStyle name="Normal 5 2 3 3" xfId="21758"/>
    <cellStyle name="Normal 5 2 3 3 2" xfId="21759"/>
    <cellStyle name="Normal 5 2 3 3 2 2" xfId="21760"/>
    <cellStyle name="Normal 5 2 3 3 3" xfId="21761"/>
    <cellStyle name="Normal 5 2 3 4" xfId="21762"/>
    <cellStyle name="Normal 5 2 3 4 2" xfId="21763"/>
    <cellStyle name="Normal 5 2 3 5" xfId="21764"/>
    <cellStyle name="Normal 5 2 4" xfId="21765"/>
    <cellStyle name="Normal 5 2 4 2" xfId="21766"/>
    <cellStyle name="Normal 5 2 4 2 2" xfId="21767"/>
    <cellStyle name="Normal 5 2 4 2 2 2" xfId="21768"/>
    <cellStyle name="Normal 5 2 4 2 2 2 2" xfId="21769"/>
    <cellStyle name="Normal 5 2 4 2 2 3" xfId="21770"/>
    <cellStyle name="Normal 5 2 4 2 3" xfId="21771"/>
    <cellStyle name="Normal 5 2 4 2 3 2" xfId="21772"/>
    <cellStyle name="Normal 5 2 4 2 4" xfId="21773"/>
    <cellStyle name="Normal 5 2 4 3" xfId="21774"/>
    <cellStyle name="Normal 5 2 4 3 2" xfId="21775"/>
    <cellStyle name="Normal 5 2 4 3 2 2" xfId="21776"/>
    <cellStyle name="Normal 5 2 4 3 3" xfId="21777"/>
    <cellStyle name="Normal 5 2 4 4" xfId="21778"/>
    <cellStyle name="Normal 5 2 4 4 2" xfId="21779"/>
    <cellStyle name="Normal 5 2 4 5" xfId="21780"/>
    <cellStyle name="Normal 5 2 5" xfId="21781"/>
    <cellStyle name="Normal 5 2 6" xfId="21782"/>
    <cellStyle name="Normal 5 2 6 2" xfId="21783"/>
    <cellStyle name="Normal 5 2 6 2 2" xfId="21784"/>
    <cellStyle name="Normal 5 2 6 2 2 2" xfId="21785"/>
    <cellStyle name="Normal 5 2 6 2 3" xfId="21786"/>
    <cellStyle name="Normal 5 2 6 3" xfId="21787"/>
    <cellStyle name="Normal 5 2 6 3 2" xfId="21788"/>
    <cellStyle name="Normal 5 2 6 4" xfId="21789"/>
    <cellStyle name="Normal 5 2 7" xfId="21790"/>
    <cellStyle name="Normal 5 2 7 2" xfId="21791"/>
    <cellStyle name="Normal 5 2 7 2 2" xfId="21792"/>
    <cellStyle name="Normal 5 2 7 3" xfId="21793"/>
    <cellStyle name="Normal 5 2 8" xfId="21794"/>
    <cellStyle name="Normal 5 2 8 2" xfId="21795"/>
    <cellStyle name="Normal 5 2 9" xfId="21796"/>
    <cellStyle name="Normal 5 3" xfId="2718"/>
    <cellStyle name="Normal 5 3 2" xfId="21798"/>
    <cellStyle name="Normal 5 3 3" xfId="21799"/>
    <cellStyle name="Normal 5 3 3 2" xfId="21800"/>
    <cellStyle name="Normal 5 3 3 2 2" xfId="21801"/>
    <cellStyle name="Normal 5 3 3 2 2 2" xfId="21802"/>
    <cellStyle name="Normal 5 3 3 2 3" xfId="21803"/>
    <cellStyle name="Normal 5 3 3 3" xfId="21804"/>
    <cellStyle name="Normal 5 3 3 3 2" xfId="21805"/>
    <cellStyle name="Normal 5 3 3 4" xfId="21806"/>
    <cellStyle name="Normal 5 3 4" xfId="21807"/>
    <cellStyle name="Normal 5 3 4 2" xfId="21808"/>
    <cellStyle name="Normal 5 3 4 2 2" xfId="21809"/>
    <cellStyle name="Normal 5 3 4 3" xfId="21810"/>
    <cellStyle name="Normal 5 3 5" xfId="21811"/>
    <cellStyle name="Normal 5 3 5 2" xfId="21812"/>
    <cellStyle name="Normal 5 3 6" xfId="21813"/>
    <cellStyle name="Normal 5 3 7" xfId="21797"/>
    <cellStyle name="Normal 5 4" xfId="2719"/>
    <cellStyle name="Normal 5 4 2" xfId="21815"/>
    <cellStyle name="Normal 5 4 2 2" xfId="21816"/>
    <cellStyle name="Normal 5 4 2 2 2" xfId="21817"/>
    <cellStyle name="Normal 5 4 2 2 2 2" xfId="21818"/>
    <cellStyle name="Normal 5 4 2 2 3" xfId="21819"/>
    <cellStyle name="Normal 5 4 2 3" xfId="21820"/>
    <cellStyle name="Normal 5 4 2 3 2" xfId="21821"/>
    <cellStyle name="Normal 5 4 2 4" xfId="21822"/>
    <cellStyle name="Normal 5 4 3" xfId="21823"/>
    <cellStyle name="Normal 5 4 3 2" xfId="21824"/>
    <cellStyle name="Normal 5 4 3 2 2" xfId="21825"/>
    <cellStyle name="Normal 5 4 3 3" xfId="21826"/>
    <cellStyle name="Normal 5 4 4" xfId="21827"/>
    <cellStyle name="Normal 5 4 4 2" xfId="21828"/>
    <cellStyle name="Normal 5 4 5" xfId="21829"/>
    <cellStyle name="Normal 5 4 6" xfId="21814"/>
    <cellStyle name="Normal 5 5" xfId="2720"/>
    <cellStyle name="Normal 5 5 2" xfId="21831"/>
    <cellStyle name="Normal 5 5 2 2" xfId="21832"/>
    <cellStyle name="Normal 5 5 2 2 2" xfId="21833"/>
    <cellStyle name="Normal 5 5 2 2 2 2" xfId="21834"/>
    <cellStyle name="Normal 5 5 2 2 3" xfId="21835"/>
    <cellStyle name="Normal 5 5 2 3" xfId="21836"/>
    <cellStyle name="Normal 5 5 2 3 2" xfId="21837"/>
    <cellStyle name="Normal 5 5 2 4" xfId="21838"/>
    <cellStyle name="Normal 5 5 3" xfId="21839"/>
    <cellStyle name="Normal 5 5 3 2" xfId="21840"/>
    <cellStyle name="Normal 5 5 3 2 2" xfId="21841"/>
    <cellStyle name="Normal 5 5 3 3" xfId="21842"/>
    <cellStyle name="Normal 5 5 4" xfId="21843"/>
    <cellStyle name="Normal 5 5 4 2" xfId="21844"/>
    <cellStyle name="Normal 5 5 5" xfId="21845"/>
    <cellStyle name="Normal 5 5 6" xfId="21830"/>
    <cellStyle name="Normal 5 6" xfId="2721"/>
    <cellStyle name="Normal 5 6 2" xfId="21847"/>
    <cellStyle name="Normal 5 6 2 2" xfId="21848"/>
    <cellStyle name="Normal 5 6 2 2 2" xfId="21849"/>
    <cellStyle name="Normal 5 6 2 2 2 2" xfId="21850"/>
    <cellStyle name="Normal 5 6 2 2 3" xfId="21851"/>
    <cellStyle name="Normal 5 6 2 3" xfId="21852"/>
    <cellStyle name="Normal 5 6 2 3 2" xfId="21853"/>
    <cellStyle name="Normal 5 6 2 4" xfId="21854"/>
    <cellStyle name="Normal 5 6 3" xfId="21855"/>
    <cellStyle name="Normal 5 6 3 2" xfId="21856"/>
    <cellStyle name="Normal 5 6 3 2 2" xfId="21857"/>
    <cellStyle name="Normal 5 6 3 3" xfId="21858"/>
    <cellStyle name="Normal 5 6 4" xfId="21859"/>
    <cellStyle name="Normal 5 6 4 2" xfId="21860"/>
    <cellStyle name="Normal 5 6 5" xfId="21861"/>
    <cellStyle name="Normal 5 6 6" xfId="21846"/>
    <cellStyle name="Normal 5 7" xfId="2722"/>
    <cellStyle name="Normal 5 7 2" xfId="21863"/>
    <cellStyle name="Normal 5 7 2 2" xfId="21864"/>
    <cellStyle name="Normal 5 7 2 2 2" xfId="21865"/>
    <cellStyle name="Normal 5 7 2 2 2 2" xfId="21866"/>
    <cellStyle name="Normal 5 7 2 2 3" xfId="21867"/>
    <cellStyle name="Normal 5 7 2 3" xfId="21868"/>
    <cellStyle name="Normal 5 7 2 3 2" xfId="21869"/>
    <cellStyle name="Normal 5 7 2 4" xfId="21870"/>
    <cellStyle name="Normal 5 7 3" xfId="21871"/>
    <cellStyle name="Normal 5 7 3 2" xfId="21872"/>
    <cellStyle name="Normal 5 7 3 2 2" xfId="21873"/>
    <cellStyle name="Normal 5 7 3 3" xfId="21874"/>
    <cellStyle name="Normal 5 7 4" xfId="21875"/>
    <cellStyle name="Normal 5 7 4 2" xfId="21876"/>
    <cellStyle name="Normal 5 7 5" xfId="21877"/>
    <cellStyle name="Normal 5 7 6" xfId="21862"/>
    <cellStyle name="Normal 5 8" xfId="21878"/>
    <cellStyle name="Normal 5 9" xfId="21879"/>
    <cellStyle name="Normal 5 9 2" xfId="21880"/>
    <cellStyle name="Normal 5 9 2 2" xfId="21881"/>
    <cellStyle name="Normal 5 9 2 2 2" xfId="21882"/>
    <cellStyle name="Normal 5 9 2 3" xfId="21883"/>
    <cellStyle name="Normal 5 9 3" xfId="21884"/>
    <cellStyle name="Normal 5 9 3 2" xfId="21885"/>
    <cellStyle name="Normal 5 9 4" xfId="21886"/>
    <cellStyle name="Normal 50" xfId="21887"/>
    <cellStyle name="Normal 50 2" xfId="31244"/>
    <cellStyle name="Normal 50 2 2" xfId="31313"/>
    <cellStyle name="Normal 50 3" xfId="31013"/>
    <cellStyle name="Normal 51" xfId="21888"/>
    <cellStyle name="Normal 51 2" xfId="31245"/>
    <cellStyle name="Normal 51 2 2" xfId="31314"/>
    <cellStyle name="Normal 51 3" xfId="31014"/>
    <cellStyle name="Normal 52" xfId="21889"/>
    <cellStyle name="Normal 52 2" xfId="31246"/>
    <cellStyle name="Normal 52 2 2" xfId="31315"/>
    <cellStyle name="Normal 53" xfId="21890"/>
    <cellStyle name="Normal 53 2" xfId="31247"/>
    <cellStyle name="Normal 53 2 2" xfId="31316"/>
    <cellStyle name="Normal 54" xfId="30990"/>
    <cellStyle name="Normal 54 2" xfId="31248"/>
    <cellStyle name="Normal 54 2 2" xfId="31317"/>
    <cellStyle name="Normal 55" xfId="30991"/>
    <cellStyle name="Normal 55 2" xfId="31249"/>
    <cellStyle name="Normal 55 2 2" xfId="31318"/>
    <cellStyle name="Normal 55 3" xfId="31015"/>
    <cellStyle name="Normal 56" xfId="31016"/>
    <cellStyle name="Normal 56 2" xfId="31250"/>
    <cellStyle name="Normal 56 2 2" xfId="31319"/>
    <cellStyle name="Normal 57" xfId="31017"/>
    <cellStyle name="Normal 57 2" xfId="31251"/>
    <cellStyle name="Normal 57 2 2" xfId="31320"/>
    <cellStyle name="Normal 58" xfId="31018"/>
    <cellStyle name="Normal 58 2" xfId="31252"/>
    <cellStyle name="Normal 58 2 2" xfId="31321"/>
    <cellStyle name="Normal 59" xfId="31019"/>
    <cellStyle name="Normal 59 2" xfId="31253"/>
    <cellStyle name="Normal 59 2 2" xfId="31322"/>
    <cellStyle name="Normal 6" xfId="116"/>
    <cellStyle name="Normal 6 10" xfId="21891"/>
    <cellStyle name="Normal 6 10 2" xfId="21892"/>
    <cellStyle name="Normal 6 10 2 2" xfId="21893"/>
    <cellStyle name="Normal 6 10 3" xfId="21894"/>
    <cellStyle name="Normal 6 11" xfId="21895"/>
    <cellStyle name="Normal 6 11 2" xfId="21896"/>
    <cellStyle name="Normal 6 12" xfId="21897"/>
    <cellStyle name="Normal 6 13" xfId="30999"/>
    <cellStyle name="Normal 6 2" xfId="265"/>
    <cellStyle name="Normal 6 2 2" xfId="2723"/>
    <cellStyle name="Normal 6 2 2 2" xfId="21898"/>
    <cellStyle name="Normal 6 2 2 3" xfId="31283"/>
    <cellStyle name="Normal 6 2 3" xfId="6358"/>
    <cellStyle name="Normal 6 2 3 2" xfId="21899"/>
    <cellStyle name="Normal 6 2 3 2 2" xfId="21900"/>
    <cellStyle name="Normal 6 2 3 2 2 2" xfId="21901"/>
    <cellStyle name="Normal 6 2 3 2 3" xfId="21902"/>
    <cellStyle name="Normal 6 2 3 3" xfId="21903"/>
    <cellStyle name="Normal 6 2 3 3 2" xfId="21904"/>
    <cellStyle name="Normal 6 2 3 4" xfId="21905"/>
    <cellStyle name="Normal 6 2 4" xfId="21906"/>
    <cellStyle name="Normal 6 2 4 2" xfId="21907"/>
    <cellStyle name="Normal 6 2 4 2 2" xfId="21908"/>
    <cellStyle name="Normal 6 2 4 3" xfId="21909"/>
    <cellStyle name="Normal 6 2 5" xfId="21910"/>
    <cellStyle name="Normal 6 2 5 2" xfId="21911"/>
    <cellStyle name="Normal 6 2 6" xfId="21912"/>
    <cellStyle name="Normal 6 2 7" xfId="31222"/>
    <cellStyle name="Normal 6 3" xfId="2724"/>
    <cellStyle name="Normal 6 3 2" xfId="6359"/>
    <cellStyle name="Normal 6 3 2 2" xfId="21913"/>
    <cellStyle name="Normal 6 3 3" xfId="6360"/>
    <cellStyle name="Normal 6 3 3 2" xfId="21914"/>
    <cellStyle name="Normal 6 3 3 2 2" xfId="21915"/>
    <cellStyle name="Normal 6 3 3 2 2 2" xfId="21916"/>
    <cellStyle name="Normal 6 3 3 2 3" xfId="21917"/>
    <cellStyle name="Normal 6 3 3 3" xfId="21918"/>
    <cellStyle name="Normal 6 3 3 3 2" xfId="21919"/>
    <cellStyle name="Normal 6 3 3 4" xfId="21920"/>
    <cellStyle name="Normal 6 3 4" xfId="21921"/>
    <cellStyle name="Normal 6 3 4 2" xfId="21922"/>
    <cellStyle name="Normal 6 3 4 2 2" xfId="21923"/>
    <cellStyle name="Normal 6 3 4 3" xfId="21924"/>
    <cellStyle name="Normal 6 3 5" xfId="21925"/>
    <cellStyle name="Normal 6 3 5 2" xfId="21926"/>
    <cellStyle name="Normal 6 3 6" xfId="21927"/>
    <cellStyle name="Normal 6 4" xfId="2725"/>
    <cellStyle name="Normal 6 4 2" xfId="7265"/>
    <cellStyle name="Normal 6 4 2 2" xfId="21928"/>
    <cellStyle name="Normal 6 4 3" xfId="21929"/>
    <cellStyle name="Normal 6 4 3 2" xfId="21930"/>
    <cellStyle name="Normal 6 4 3 2 2" xfId="21931"/>
    <cellStyle name="Normal 6 4 3 2 2 2" xfId="21932"/>
    <cellStyle name="Normal 6 4 3 2 3" xfId="21933"/>
    <cellStyle name="Normal 6 4 3 3" xfId="21934"/>
    <cellStyle name="Normal 6 4 3 3 2" xfId="21935"/>
    <cellStyle name="Normal 6 4 3 4" xfId="21936"/>
    <cellStyle name="Normal 6 4 4" xfId="21937"/>
    <cellStyle name="Normal 6 4 4 2" xfId="21938"/>
    <cellStyle name="Normal 6 4 4 2 2" xfId="21939"/>
    <cellStyle name="Normal 6 4 4 3" xfId="21940"/>
    <cellStyle name="Normal 6 4 5" xfId="21941"/>
    <cellStyle name="Normal 6 4 5 2" xfId="21942"/>
    <cellStyle name="Normal 6 4 6" xfId="21943"/>
    <cellStyle name="Normal 6 5" xfId="3955"/>
    <cellStyle name="Normal 6 5 2" xfId="7266"/>
    <cellStyle name="Normal 6 5 2 2" xfId="21944"/>
    <cellStyle name="Normal 6 5 2 2 2" xfId="21945"/>
    <cellStyle name="Normal 6 5 2 2 2 2" xfId="21946"/>
    <cellStyle name="Normal 6 5 2 2 3" xfId="21947"/>
    <cellStyle name="Normal 6 5 2 3" xfId="21948"/>
    <cellStyle name="Normal 6 5 2 3 2" xfId="21949"/>
    <cellStyle name="Normal 6 5 2 4" xfId="21950"/>
    <cellStyle name="Normal 6 5 3" xfId="21951"/>
    <cellStyle name="Normal 6 5 3 2" xfId="21952"/>
    <cellStyle name="Normal 6 5 3 2 2" xfId="21953"/>
    <cellStyle name="Normal 6 5 3 3" xfId="21954"/>
    <cellStyle name="Normal 6 5 4" xfId="21955"/>
    <cellStyle name="Normal 6 5 4 2" xfId="21956"/>
    <cellStyle name="Normal 6 5 5" xfId="21957"/>
    <cellStyle name="Normal 6 6" xfId="21958"/>
    <cellStyle name="Normal 6 6 2" xfId="21959"/>
    <cellStyle name="Normal 6 6 2 2" xfId="21960"/>
    <cellStyle name="Normal 6 6 2 2 2" xfId="21961"/>
    <cellStyle name="Normal 6 6 2 2 2 2" xfId="21962"/>
    <cellStyle name="Normal 6 6 2 2 3" xfId="21963"/>
    <cellStyle name="Normal 6 6 2 3" xfId="21964"/>
    <cellStyle name="Normal 6 6 2 3 2" xfId="21965"/>
    <cellStyle name="Normal 6 6 2 4" xfId="21966"/>
    <cellStyle name="Normal 6 6 3" xfId="21967"/>
    <cellStyle name="Normal 6 6 3 2" xfId="21968"/>
    <cellStyle name="Normal 6 6 3 2 2" xfId="21969"/>
    <cellStyle name="Normal 6 6 3 3" xfId="21970"/>
    <cellStyle name="Normal 6 6 4" xfId="21971"/>
    <cellStyle name="Normal 6 6 4 2" xfId="21972"/>
    <cellStyle name="Normal 6 6 5" xfId="21973"/>
    <cellStyle name="Normal 6 7" xfId="21974"/>
    <cellStyle name="Normal 6 7 2" xfId="21975"/>
    <cellStyle name="Normal 6 7 2 2" xfId="21976"/>
    <cellStyle name="Normal 6 7 2 2 2" xfId="21977"/>
    <cellStyle name="Normal 6 7 2 2 2 2" xfId="21978"/>
    <cellStyle name="Normal 6 7 2 2 3" xfId="21979"/>
    <cellStyle name="Normal 6 7 2 3" xfId="21980"/>
    <cellStyle name="Normal 6 7 2 3 2" xfId="21981"/>
    <cellStyle name="Normal 6 7 2 4" xfId="21982"/>
    <cellStyle name="Normal 6 7 3" xfId="21983"/>
    <cellStyle name="Normal 6 7 3 2" xfId="21984"/>
    <cellStyle name="Normal 6 7 3 2 2" xfId="21985"/>
    <cellStyle name="Normal 6 7 3 3" xfId="21986"/>
    <cellStyle name="Normal 6 7 4" xfId="21987"/>
    <cellStyle name="Normal 6 7 4 2" xfId="21988"/>
    <cellStyle name="Normal 6 7 5" xfId="21989"/>
    <cellStyle name="Normal 6 8" xfId="21990"/>
    <cellStyle name="Normal 6 9" xfId="21991"/>
    <cellStyle name="Normal 6 9 2" xfId="21992"/>
    <cellStyle name="Normal 6 9 2 2" xfId="21993"/>
    <cellStyle name="Normal 6 9 2 2 2" xfId="21994"/>
    <cellStyle name="Normal 6 9 2 3" xfId="21995"/>
    <cellStyle name="Normal 6 9 3" xfId="21996"/>
    <cellStyle name="Normal 6 9 3 2" xfId="21997"/>
    <cellStyle name="Normal 6 9 4" xfId="21998"/>
    <cellStyle name="Normal 60" xfId="31020"/>
    <cellStyle name="Normal 60 2" xfId="31254"/>
    <cellStyle name="Normal 60 2 2" xfId="31323"/>
    <cellStyle name="Normal 61" xfId="31021"/>
    <cellStyle name="Normal 61 2" xfId="31255"/>
    <cellStyle name="Normal 61 2 2" xfId="31324"/>
    <cellStyle name="Normal 62" xfId="31022"/>
    <cellStyle name="Normal 62 2" xfId="31256"/>
    <cellStyle name="Normal 62 2 2" xfId="31325"/>
    <cellStyle name="Normal 63" xfId="31023"/>
    <cellStyle name="Normal 63 2" xfId="31257"/>
    <cellStyle name="Normal 63 2 2" xfId="31326"/>
    <cellStyle name="Normal 64" xfId="31024"/>
    <cellStyle name="Normal 64 2" xfId="31258"/>
    <cellStyle name="Normal 64 2 2" xfId="31327"/>
    <cellStyle name="Normal 65" xfId="31025"/>
    <cellStyle name="Normal 65 2" xfId="31259"/>
    <cellStyle name="Normal 65 2 2" xfId="31328"/>
    <cellStyle name="Normal 66" xfId="31026"/>
    <cellStyle name="Normal 66 2" xfId="31260"/>
    <cellStyle name="Normal 66 2 2" xfId="31329"/>
    <cellStyle name="Normal 67" xfId="31027"/>
    <cellStyle name="Normal 67 2" xfId="31261"/>
    <cellStyle name="Normal 67 2 2" xfId="31330"/>
    <cellStyle name="Normal 68" xfId="31028"/>
    <cellStyle name="Normal 68 2" xfId="31262"/>
    <cellStyle name="Normal 68 2 2" xfId="31331"/>
    <cellStyle name="Normal 69" xfId="31029"/>
    <cellStyle name="Normal 69 2" xfId="31263"/>
    <cellStyle name="Normal 69 2 2" xfId="31332"/>
    <cellStyle name="Normal 7" xfId="115"/>
    <cellStyle name="Normal 7 10" xfId="21999"/>
    <cellStyle name="Normal 7 10 2" xfId="22000"/>
    <cellStyle name="Normal 7 11" xfId="22001"/>
    <cellStyle name="Normal 7 2" xfId="269"/>
    <cellStyle name="Normal 7 2 2" xfId="2726"/>
    <cellStyle name="Normal 7 2 2 2" xfId="22002"/>
    <cellStyle name="Normal 7 2 3" xfId="6361"/>
    <cellStyle name="Normal 7 2 3 2" xfId="22003"/>
    <cellStyle name="Normal 7 2 3 2 2" xfId="22004"/>
    <cellStyle name="Normal 7 2 3 2 2 2" xfId="22005"/>
    <cellStyle name="Normal 7 2 3 2 3" xfId="22006"/>
    <cellStyle name="Normal 7 2 3 3" xfId="22007"/>
    <cellStyle name="Normal 7 2 3 3 2" xfId="22008"/>
    <cellStyle name="Normal 7 2 3 4" xfId="22009"/>
    <cellStyle name="Normal 7 2 4" xfId="22010"/>
    <cellStyle name="Normal 7 2 4 2" xfId="22011"/>
    <cellStyle name="Normal 7 2 4 2 2" xfId="22012"/>
    <cellStyle name="Normal 7 2 4 3" xfId="22013"/>
    <cellStyle name="Normal 7 2 5" xfId="22014"/>
    <cellStyle name="Normal 7 2 5 2" xfId="22015"/>
    <cellStyle name="Normal 7 2 6" xfId="22016"/>
    <cellStyle name="Normal 7 3" xfId="2727"/>
    <cellStyle name="Normal 7 3 2" xfId="6362"/>
    <cellStyle name="Normal 7 3 2 2" xfId="22017"/>
    <cellStyle name="Normal 7 3 3" xfId="6363"/>
    <cellStyle name="Normal 7 3 3 2" xfId="22018"/>
    <cellStyle name="Normal 7 3 3 2 2" xfId="22019"/>
    <cellStyle name="Normal 7 3 3 2 2 2" xfId="22020"/>
    <cellStyle name="Normal 7 3 3 2 3" xfId="22021"/>
    <cellStyle name="Normal 7 3 3 3" xfId="22022"/>
    <cellStyle name="Normal 7 3 3 3 2" xfId="22023"/>
    <cellStyle name="Normal 7 3 3 4" xfId="22024"/>
    <cellStyle name="Normal 7 3 4" xfId="22025"/>
    <cellStyle name="Normal 7 3 4 2" xfId="22026"/>
    <cellStyle name="Normal 7 3 4 2 2" xfId="22027"/>
    <cellStyle name="Normal 7 3 4 3" xfId="22028"/>
    <cellStyle name="Normal 7 3 5" xfId="22029"/>
    <cellStyle name="Normal 7 3 5 2" xfId="22030"/>
    <cellStyle name="Normal 7 3 6" xfId="22031"/>
    <cellStyle name="Normal 7 4" xfId="3960"/>
    <cellStyle name="Normal 7 4 2" xfId="7267"/>
    <cellStyle name="Normal 7 4 2 2" xfId="22032"/>
    <cellStyle name="Normal 7 4 2 2 2" xfId="22033"/>
    <cellStyle name="Normal 7 4 2 2 2 2" xfId="22034"/>
    <cellStyle name="Normal 7 4 2 2 3" xfId="22035"/>
    <cellStyle name="Normal 7 4 2 3" xfId="22036"/>
    <cellStyle name="Normal 7 4 2 3 2" xfId="22037"/>
    <cellStyle name="Normal 7 4 2 4" xfId="22038"/>
    <cellStyle name="Normal 7 4 3" xfId="22039"/>
    <cellStyle name="Normal 7 4 3 2" xfId="22040"/>
    <cellStyle name="Normal 7 4 3 2 2" xfId="22041"/>
    <cellStyle name="Normal 7 4 3 3" xfId="22042"/>
    <cellStyle name="Normal 7 4 4" xfId="22043"/>
    <cellStyle name="Normal 7 4 4 2" xfId="22044"/>
    <cellStyle name="Normal 7 4 5" xfId="22045"/>
    <cellStyle name="Normal 7 5" xfId="6364"/>
    <cellStyle name="Normal 7 5 2" xfId="22046"/>
    <cellStyle name="Normal 7 5 2 2" xfId="22047"/>
    <cellStyle name="Normal 7 5 2 2 2" xfId="22048"/>
    <cellStyle name="Normal 7 5 2 2 2 2" xfId="22049"/>
    <cellStyle name="Normal 7 5 2 2 3" xfId="22050"/>
    <cellStyle name="Normal 7 5 2 3" xfId="22051"/>
    <cellStyle name="Normal 7 5 2 3 2" xfId="22052"/>
    <cellStyle name="Normal 7 5 2 4" xfId="22053"/>
    <cellStyle name="Normal 7 5 3" xfId="22054"/>
    <cellStyle name="Normal 7 5 3 2" xfId="22055"/>
    <cellStyle name="Normal 7 5 3 2 2" xfId="22056"/>
    <cellStyle name="Normal 7 5 3 3" xfId="22057"/>
    <cellStyle name="Normal 7 5 4" xfId="22058"/>
    <cellStyle name="Normal 7 5 4 2" xfId="22059"/>
    <cellStyle name="Normal 7 5 5" xfId="22060"/>
    <cellStyle name="Normal 7 6" xfId="22061"/>
    <cellStyle name="Normal 7 6 2" xfId="22062"/>
    <cellStyle name="Normal 7 6 2 2" xfId="22063"/>
    <cellStyle name="Normal 7 6 2 2 2" xfId="22064"/>
    <cellStyle name="Normal 7 6 2 2 2 2" xfId="22065"/>
    <cellStyle name="Normal 7 6 2 2 3" xfId="22066"/>
    <cellStyle name="Normal 7 6 2 3" xfId="22067"/>
    <cellStyle name="Normal 7 6 2 3 2" xfId="22068"/>
    <cellStyle name="Normal 7 6 2 4" xfId="22069"/>
    <cellStyle name="Normal 7 6 3" xfId="22070"/>
    <cellStyle name="Normal 7 6 3 2" xfId="22071"/>
    <cellStyle name="Normal 7 6 3 2 2" xfId="22072"/>
    <cellStyle name="Normal 7 6 3 3" xfId="22073"/>
    <cellStyle name="Normal 7 6 4" xfId="22074"/>
    <cellStyle name="Normal 7 6 4 2" xfId="22075"/>
    <cellStyle name="Normal 7 6 5" xfId="22076"/>
    <cellStyle name="Normal 7 7" xfId="22077"/>
    <cellStyle name="Normal 7 8" xfId="22078"/>
    <cellStyle name="Normal 7 8 2" xfId="22079"/>
    <cellStyle name="Normal 7 8 2 2" xfId="22080"/>
    <cellStyle name="Normal 7 8 2 2 2" xfId="22081"/>
    <cellStyle name="Normal 7 8 2 3" xfId="22082"/>
    <cellStyle name="Normal 7 8 3" xfId="22083"/>
    <cellStyle name="Normal 7 8 3 2" xfId="22084"/>
    <cellStyle name="Normal 7 8 4" xfId="22085"/>
    <cellStyle name="Normal 7 9" xfId="22086"/>
    <cellStyle name="Normal 7 9 2" xfId="22087"/>
    <cellStyle name="Normal 7 9 2 2" xfId="22088"/>
    <cellStyle name="Normal 7 9 3" xfId="22089"/>
    <cellStyle name="Normal 70" xfId="31030"/>
    <cellStyle name="Normal 70 2" xfId="31264"/>
    <cellStyle name="Normal 70 2 2" xfId="31333"/>
    <cellStyle name="Normal 71" xfId="31031"/>
    <cellStyle name="Normal 71 2" xfId="31265"/>
    <cellStyle name="Normal 71 2 2" xfId="31334"/>
    <cellStyle name="Normal 72" xfId="31032"/>
    <cellStyle name="Normal 72 2" xfId="31125"/>
    <cellStyle name="Normal 73" xfId="31033"/>
    <cellStyle name="Normal 73 2" xfId="31126"/>
    <cellStyle name="Normal 74" xfId="31034"/>
    <cellStyle name="Normal 74 2" xfId="31127"/>
    <cellStyle name="Normal 75" xfId="31035"/>
    <cellStyle name="Normal 75 2" xfId="31128"/>
    <cellStyle name="Normal 76" xfId="31036"/>
    <cellStyle name="Normal 76 2" xfId="31129"/>
    <cellStyle name="Normal 77" xfId="31037"/>
    <cellStyle name="Normal 77 2" xfId="31130"/>
    <cellStyle name="Normal 78" xfId="31038"/>
    <cellStyle name="Normal 78 2" xfId="31131"/>
    <cellStyle name="Normal 79" xfId="31039"/>
    <cellStyle name="Normal 79 2" xfId="31132"/>
    <cellStyle name="Normal 8" xfId="60"/>
    <cellStyle name="Normal 8 10" xfId="22091"/>
    <cellStyle name="Normal 8 11" xfId="22090"/>
    <cellStyle name="Normal 8 2" xfId="2728"/>
    <cellStyle name="Normal 8 2 2" xfId="22093"/>
    <cellStyle name="Normal 8 2 3" xfId="22094"/>
    <cellStyle name="Normal 8 2 3 2" xfId="22095"/>
    <cellStyle name="Normal 8 2 3 2 2" xfId="22096"/>
    <cellStyle name="Normal 8 2 3 2 2 2" xfId="22097"/>
    <cellStyle name="Normal 8 2 3 2 3" xfId="22098"/>
    <cellStyle name="Normal 8 2 3 3" xfId="22099"/>
    <cellStyle name="Normal 8 2 3 3 2" xfId="22100"/>
    <cellStyle name="Normal 8 2 3 4" xfId="22101"/>
    <cellStyle name="Normal 8 2 4" xfId="22102"/>
    <cellStyle name="Normal 8 2 4 2" xfId="22103"/>
    <cellStyle name="Normal 8 2 4 2 2" xfId="22104"/>
    <cellStyle name="Normal 8 2 4 3" xfId="22105"/>
    <cellStyle name="Normal 8 2 5" xfId="22106"/>
    <cellStyle name="Normal 8 2 5 2" xfId="22107"/>
    <cellStyle name="Normal 8 2 6" xfId="22108"/>
    <cellStyle name="Normal 8 2 7" xfId="22092"/>
    <cellStyle name="Normal 8 3" xfId="6365"/>
    <cellStyle name="Normal 8 3 2" xfId="22110"/>
    <cellStyle name="Normal 8 3 3" xfId="22111"/>
    <cellStyle name="Normal 8 3 3 2" xfId="22112"/>
    <cellStyle name="Normal 8 3 3 2 2" xfId="22113"/>
    <cellStyle name="Normal 8 3 3 2 2 2" xfId="22114"/>
    <cellStyle name="Normal 8 3 3 2 3" xfId="22115"/>
    <cellStyle name="Normal 8 3 3 3" xfId="22116"/>
    <cellStyle name="Normal 8 3 3 3 2" xfId="22117"/>
    <cellStyle name="Normal 8 3 3 4" xfId="22118"/>
    <cellStyle name="Normal 8 3 4" xfId="22119"/>
    <cellStyle name="Normal 8 3 4 2" xfId="22120"/>
    <cellStyle name="Normal 8 3 4 2 2" xfId="22121"/>
    <cellStyle name="Normal 8 3 4 3" xfId="22122"/>
    <cellStyle name="Normal 8 3 5" xfId="22123"/>
    <cellStyle name="Normal 8 3 5 2" xfId="22124"/>
    <cellStyle name="Normal 8 3 6" xfId="22125"/>
    <cellStyle name="Normal 8 3 7" xfId="22109"/>
    <cellStyle name="Normal 8 4" xfId="22126"/>
    <cellStyle name="Normal 8 4 2" xfId="22127"/>
    <cellStyle name="Normal 8 4 3" xfId="22128"/>
    <cellStyle name="Normal 8 4 3 2" xfId="22129"/>
    <cellStyle name="Normal 8 4 3 2 2" xfId="22130"/>
    <cellStyle name="Normal 8 4 3 2 2 2" xfId="22131"/>
    <cellStyle name="Normal 8 4 3 2 3" xfId="22132"/>
    <cellStyle name="Normal 8 4 3 3" xfId="22133"/>
    <cellStyle name="Normal 8 4 3 3 2" xfId="22134"/>
    <cellStyle name="Normal 8 4 3 4" xfId="22135"/>
    <cellStyle name="Normal 8 4 4" xfId="22136"/>
    <cellStyle name="Normal 8 4 4 2" xfId="22137"/>
    <cellStyle name="Normal 8 4 4 2 2" xfId="22138"/>
    <cellStyle name="Normal 8 4 4 3" xfId="22139"/>
    <cellStyle name="Normal 8 4 5" xfId="22140"/>
    <cellStyle name="Normal 8 4 5 2" xfId="22141"/>
    <cellStyle name="Normal 8 4 6" xfId="22142"/>
    <cellStyle name="Normal 8 5" xfId="22143"/>
    <cellStyle name="Normal 8 5 2" xfId="22144"/>
    <cellStyle name="Normal 8 5 2 2" xfId="22145"/>
    <cellStyle name="Normal 8 5 2 2 2" xfId="22146"/>
    <cellStyle name="Normal 8 5 2 2 2 2" xfId="22147"/>
    <cellStyle name="Normal 8 5 2 2 3" xfId="22148"/>
    <cellStyle name="Normal 8 5 2 3" xfId="22149"/>
    <cellStyle name="Normal 8 5 2 3 2" xfId="22150"/>
    <cellStyle name="Normal 8 5 2 4" xfId="22151"/>
    <cellStyle name="Normal 8 5 3" xfId="22152"/>
    <cellStyle name="Normal 8 5 3 2" xfId="22153"/>
    <cellStyle name="Normal 8 5 3 2 2" xfId="22154"/>
    <cellStyle name="Normal 8 5 3 3" xfId="22155"/>
    <cellStyle name="Normal 8 5 4" xfId="22156"/>
    <cellStyle name="Normal 8 5 4 2" xfId="22157"/>
    <cellStyle name="Normal 8 5 5" xfId="22158"/>
    <cellStyle name="Normal 8 6" xfId="22159"/>
    <cellStyle name="Normal 8 7" xfId="22160"/>
    <cellStyle name="Normal 8 7 2" xfId="22161"/>
    <cellStyle name="Normal 8 7 2 2" xfId="22162"/>
    <cellStyle name="Normal 8 7 2 2 2" xfId="22163"/>
    <cellStyle name="Normal 8 7 2 3" xfId="22164"/>
    <cellStyle name="Normal 8 7 3" xfId="22165"/>
    <cellStyle name="Normal 8 7 3 2" xfId="22166"/>
    <cellStyle name="Normal 8 7 4" xfId="22167"/>
    <cellStyle name="Normal 8 8" xfId="22168"/>
    <cellStyle name="Normal 8 8 2" xfId="22169"/>
    <cellStyle name="Normal 8 8 2 2" xfId="22170"/>
    <cellStyle name="Normal 8 8 3" xfId="22171"/>
    <cellStyle name="Normal 8 9" xfId="22172"/>
    <cellStyle name="Normal 8 9 2" xfId="22173"/>
    <cellStyle name="Normal 80" xfId="31040"/>
    <cellStyle name="Normal 80 2" xfId="31133"/>
    <cellStyle name="Normal 81" xfId="31041"/>
    <cellStyle name="Normal 81 2" xfId="31134"/>
    <cellStyle name="Normal 82" xfId="31042"/>
    <cellStyle name="Normal 82 2" xfId="31135"/>
    <cellStyle name="Normal 83" xfId="31043"/>
    <cellStyle name="Normal 83 2" xfId="31136"/>
    <cellStyle name="Normal 84" xfId="31044"/>
    <cellStyle name="Normal 84 2" xfId="31137"/>
    <cellStyle name="Normal 85" xfId="31045"/>
    <cellStyle name="Normal 85 2" xfId="31138"/>
    <cellStyle name="Normal 86" xfId="31046"/>
    <cellStyle name="Normal 86 2" xfId="31139"/>
    <cellStyle name="Normal 87" xfId="31047"/>
    <cellStyle name="Normal 87 2" xfId="31140"/>
    <cellStyle name="Normal 88" xfId="31048"/>
    <cellStyle name="Normal 88 2" xfId="31141"/>
    <cellStyle name="Normal 89" xfId="31049"/>
    <cellStyle name="Normal 89 2" xfId="31142"/>
    <cellStyle name="Normal 9" xfId="2729"/>
    <cellStyle name="Normal 9 10" xfId="31000"/>
    <cellStyle name="Normal 9 2" xfId="2730"/>
    <cellStyle name="Normal 9 2 2" xfId="6366"/>
    <cellStyle name="Normal 9 2 2 2" xfId="22174"/>
    <cellStyle name="Normal 9 2 2 3" xfId="31284"/>
    <cellStyle name="Normal 9 2 3" xfId="6367"/>
    <cellStyle name="Normal 9 2 3 2" xfId="22175"/>
    <cellStyle name="Normal 9 2 3 2 2" xfId="22176"/>
    <cellStyle name="Normal 9 2 3 2 2 2" xfId="22177"/>
    <cellStyle name="Normal 9 2 3 2 3" xfId="22178"/>
    <cellStyle name="Normal 9 2 3 3" xfId="22179"/>
    <cellStyle name="Normal 9 2 3 3 2" xfId="22180"/>
    <cellStyle name="Normal 9 2 3 4" xfId="22181"/>
    <cellStyle name="Normal 9 2 4" xfId="22182"/>
    <cellStyle name="Normal 9 2 4 2" xfId="22183"/>
    <cellStyle name="Normal 9 2 4 2 2" xfId="22184"/>
    <cellStyle name="Normal 9 2 4 3" xfId="22185"/>
    <cellStyle name="Normal 9 2 5" xfId="22186"/>
    <cellStyle name="Normal 9 2 5 2" xfId="22187"/>
    <cellStyle name="Normal 9 2 6" xfId="22188"/>
    <cellStyle name="Normal 9 2 7" xfId="31223"/>
    <cellStyle name="Normal 9 3" xfId="2731"/>
    <cellStyle name="Normal 9 3 2" xfId="6368"/>
    <cellStyle name="Normal 9 3 2 2" xfId="22189"/>
    <cellStyle name="Normal 9 3 2 2 2" xfId="22190"/>
    <cellStyle name="Normal 9 3 2 2 2 2" xfId="22191"/>
    <cellStyle name="Normal 9 3 2 2 2 2 2" xfId="22192"/>
    <cellStyle name="Normal 9 3 2 2 2 3" xfId="22193"/>
    <cellStyle name="Normal 9 3 2 2 3" xfId="22194"/>
    <cellStyle name="Normal 9 3 2 2 3 2" xfId="22195"/>
    <cellStyle name="Normal 9 3 2 2 4" xfId="22196"/>
    <cellStyle name="Normal 9 3 2 3" xfId="22197"/>
    <cellStyle name="Normal 9 3 2 3 2" xfId="22198"/>
    <cellStyle name="Normal 9 3 2 3 2 2" xfId="22199"/>
    <cellStyle name="Normal 9 3 2 3 3" xfId="22200"/>
    <cellStyle name="Normal 9 3 2 4" xfId="22201"/>
    <cellStyle name="Normal 9 3 2 4 2" xfId="22202"/>
    <cellStyle name="Normal 9 3 2 5" xfId="22203"/>
    <cellStyle name="Normal 9 3 3" xfId="6369"/>
    <cellStyle name="Normal 9 3 3 2" xfId="22204"/>
    <cellStyle name="Normal 9 3 3 2 2" xfId="22205"/>
    <cellStyle name="Normal 9 3 3 2 2 2" xfId="22206"/>
    <cellStyle name="Normal 9 3 3 2 3" xfId="22207"/>
    <cellStyle name="Normal 9 3 3 3" xfId="22208"/>
    <cellStyle name="Normal 9 3 3 3 2" xfId="22209"/>
    <cellStyle name="Normal 9 3 3 4" xfId="22210"/>
    <cellStyle name="Normal 9 3 4" xfId="22211"/>
    <cellStyle name="Normal 9 3 4 2" xfId="22212"/>
    <cellStyle name="Normal 9 3 4 2 2" xfId="22213"/>
    <cellStyle name="Normal 9 3 4 3" xfId="22214"/>
    <cellStyle name="Normal 9 3 5" xfId="22215"/>
    <cellStyle name="Normal 9 3 5 2" xfId="22216"/>
    <cellStyle name="Normal 9 3 6" xfId="22217"/>
    <cellStyle name="Normal 9 3 6 2" xfId="22218"/>
    <cellStyle name="Normal 9 3 7" xfId="22219"/>
    <cellStyle name="Normal 9 4" xfId="6370"/>
    <cellStyle name="Normal 9 4 2" xfId="22220"/>
    <cellStyle name="Normal 9 4 2 2" xfId="22221"/>
    <cellStyle name="Normal 9 4 2 2 2" xfId="22222"/>
    <cellStyle name="Normal 9 4 2 2 2 2" xfId="22223"/>
    <cellStyle name="Normal 9 4 2 2 3" xfId="22224"/>
    <cellStyle name="Normal 9 4 2 3" xfId="22225"/>
    <cellStyle name="Normal 9 4 2 3 2" xfId="22226"/>
    <cellStyle name="Normal 9 4 2 4" xfId="22227"/>
    <cellStyle name="Normal 9 4 3" xfId="22228"/>
    <cellStyle name="Normal 9 4 3 2" xfId="22229"/>
    <cellStyle name="Normal 9 4 3 2 2" xfId="22230"/>
    <cellStyle name="Normal 9 4 3 3" xfId="22231"/>
    <cellStyle name="Normal 9 4 4" xfId="22232"/>
    <cellStyle name="Normal 9 4 4 2" xfId="22233"/>
    <cellStyle name="Normal 9 4 5" xfId="22234"/>
    <cellStyle name="Normal 9 5" xfId="6371"/>
    <cellStyle name="Normal 9 5 2" xfId="22235"/>
    <cellStyle name="Normal 9 5 2 2" xfId="22236"/>
    <cellStyle name="Normal 9 5 2 2 2" xfId="22237"/>
    <cellStyle name="Normal 9 5 2 2 2 2" xfId="22238"/>
    <cellStyle name="Normal 9 5 2 2 3" xfId="22239"/>
    <cellStyle name="Normal 9 5 2 3" xfId="22240"/>
    <cellStyle name="Normal 9 5 2 3 2" xfId="22241"/>
    <cellStyle name="Normal 9 5 2 4" xfId="22242"/>
    <cellStyle name="Normal 9 5 3" xfId="22243"/>
    <cellStyle name="Normal 9 5 3 2" xfId="22244"/>
    <cellStyle name="Normal 9 5 3 2 2" xfId="22245"/>
    <cellStyle name="Normal 9 5 3 3" xfId="22246"/>
    <cellStyle name="Normal 9 5 4" xfId="22247"/>
    <cellStyle name="Normal 9 5 4 2" xfId="22248"/>
    <cellStyle name="Normal 9 5 5" xfId="22249"/>
    <cellStyle name="Normal 9 6" xfId="22250"/>
    <cellStyle name="Normal 9 6 2" xfId="22251"/>
    <cellStyle name="Normal 9 6 2 2" xfId="22252"/>
    <cellStyle name="Normal 9 6 2 2 2" xfId="22253"/>
    <cellStyle name="Normal 9 6 2 3" xfId="22254"/>
    <cellStyle name="Normal 9 6 3" xfId="22255"/>
    <cellStyle name="Normal 9 6 3 2" xfId="22256"/>
    <cellStyle name="Normal 9 6 4" xfId="22257"/>
    <cellStyle name="Normal 9 7" xfId="22258"/>
    <cellStyle name="Normal 9 7 2" xfId="22259"/>
    <cellStyle name="Normal 9 7 2 2" xfId="22260"/>
    <cellStyle name="Normal 9 7 3" xfId="22261"/>
    <cellStyle name="Normal 9 8" xfId="22262"/>
    <cellStyle name="Normal 9 8 2" xfId="22263"/>
    <cellStyle name="Normal 9 9" xfId="22264"/>
    <cellStyle name="Normal 90" xfId="31050"/>
    <cellStyle name="Normal 90 2" xfId="31143"/>
    <cellStyle name="Normal 91" xfId="31051"/>
    <cellStyle name="Normal 91 2" xfId="31144"/>
    <cellStyle name="Normal 92" xfId="31052"/>
    <cellStyle name="Normal 92 2" xfId="31145"/>
    <cellStyle name="Normal 93" xfId="31053"/>
    <cellStyle name="Normal 93 2" xfId="31146"/>
    <cellStyle name="Normal 94" xfId="31054"/>
    <cellStyle name="Normal 94 2" xfId="31147"/>
    <cellStyle name="Normal 95" xfId="31055"/>
    <cellStyle name="Normal 95 2" xfId="31148"/>
    <cellStyle name="Normal 96" xfId="31056"/>
    <cellStyle name="Normal 96 2" xfId="31149"/>
    <cellStyle name="Normal 97" xfId="31057"/>
    <cellStyle name="Normal 97 2" xfId="31150"/>
    <cellStyle name="Normal 98" xfId="31058"/>
    <cellStyle name="Normal 98 2" xfId="31151"/>
    <cellStyle name="Normal 99" xfId="31059"/>
    <cellStyle name="Normal 99 2" xfId="31152"/>
    <cellStyle name="Normal text" xfId="22265"/>
    <cellStyle name="Normal U" xfId="22266"/>
    <cellStyle name="Normal1" xfId="22267"/>
    <cellStyle name="Normal2" xfId="22268"/>
    <cellStyle name="Normal3" xfId="22269"/>
    <cellStyle name="NormalGB" xfId="22270"/>
    <cellStyle name="Note 10" xfId="2732"/>
    <cellStyle name="Note 10 10" xfId="2733"/>
    <cellStyle name="Note 10 11" xfId="2734"/>
    <cellStyle name="Note 10 12" xfId="2735"/>
    <cellStyle name="Note 10 13" xfId="2736"/>
    <cellStyle name="Note 10 14" xfId="2737"/>
    <cellStyle name="Note 10 15" xfId="2738"/>
    <cellStyle name="Note 10 2" xfId="2739"/>
    <cellStyle name="Note 10 3" xfId="2740"/>
    <cellStyle name="Note 10 4" xfId="2741"/>
    <cellStyle name="Note 10 5" xfId="2742"/>
    <cellStyle name="Note 10 6" xfId="2743"/>
    <cellStyle name="Note 10 7" xfId="2744"/>
    <cellStyle name="Note 10 8" xfId="2745"/>
    <cellStyle name="Note 10 9" xfId="2746"/>
    <cellStyle name="Note 11" xfId="2747"/>
    <cellStyle name="Note 11 10" xfId="2748"/>
    <cellStyle name="Note 11 11" xfId="2749"/>
    <cellStyle name="Note 11 12" xfId="2750"/>
    <cellStyle name="Note 11 13" xfId="2751"/>
    <cellStyle name="Note 11 14" xfId="2752"/>
    <cellStyle name="Note 11 15" xfId="2753"/>
    <cellStyle name="Note 11 2" xfId="2754"/>
    <cellStyle name="Note 11 3" xfId="2755"/>
    <cellStyle name="Note 11 4" xfId="2756"/>
    <cellStyle name="Note 11 5" xfId="2757"/>
    <cellStyle name="Note 11 6" xfId="2758"/>
    <cellStyle name="Note 11 7" xfId="2759"/>
    <cellStyle name="Note 11 8" xfId="2760"/>
    <cellStyle name="Note 11 9" xfId="2761"/>
    <cellStyle name="Note 12" xfId="2762"/>
    <cellStyle name="Note 12 10" xfId="2763"/>
    <cellStyle name="Note 12 11" xfId="2764"/>
    <cellStyle name="Note 12 12" xfId="2765"/>
    <cellStyle name="Note 12 13" xfId="2766"/>
    <cellStyle name="Note 12 14" xfId="2767"/>
    <cellStyle name="Note 12 15" xfId="2768"/>
    <cellStyle name="Note 12 2" xfId="2769"/>
    <cellStyle name="Note 12 3" xfId="2770"/>
    <cellStyle name="Note 12 4" xfId="2771"/>
    <cellStyle name="Note 12 5" xfId="2772"/>
    <cellStyle name="Note 12 6" xfId="2773"/>
    <cellStyle name="Note 12 7" xfId="2774"/>
    <cellStyle name="Note 12 8" xfId="2775"/>
    <cellStyle name="Note 12 9" xfId="2776"/>
    <cellStyle name="Note 13" xfId="2777"/>
    <cellStyle name="Note 13 10" xfId="2778"/>
    <cellStyle name="Note 13 11" xfId="2779"/>
    <cellStyle name="Note 13 12" xfId="2780"/>
    <cellStyle name="Note 13 13" xfId="2781"/>
    <cellStyle name="Note 13 14" xfId="2782"/>
    <cellStyle name="Note 13 15" xfId="2783"/>
    <cellStyle name="Note 13 2" xfId="2784"/>
    <cellStyle name="Note 13 3" xfId="2785"/>
    <cellStyle name="Note 13 4" xfId="2786"/>
    <cellStyle name="Note 13 5" xfId="2787"/>
    <cellStyle name="Note 13 6" xfId="2788"/>
    <cellStyle name="Note 13 7" xfId="2789"/>
    <cellStyle name="Note 13 8" xfId="2790"/>
    <cellStyle name="Note 13 9" xfId="2791"/>
    <cellStyle name="Note 14" xfId="2792"/>
    <cellStyle name="Note 14 10" xfId="2793"/>
    <cellStyle name="Note 14 11" xfId="2794"/>
    <cellStyle name="Note 14 12" xfId="2795"/>
    <cellStyle name="Note 14 13" xfId="2796"/>
    <cellStyle name="Note 14 14" xfId="2797"/>
    <cellStyle name="Note 14 15" xfId="2798"/>
    <cellStyle name="Note 14 2" xfId="2799"/>
    <cellStyle name="Note 14 3" xfId="2800"/>
    <cellStyle name="Note 14 4" xfId="2801"/>
    <cellStyle name="Note 14 5" xfId="2802"/>
    <cellStyle name="Note 14 6" xfId="2803"/>
    <cellStyle name="Note 14 7" xfId="2804"/>
    <cellStyle name="Note 14 8" xfId="2805"/>
    <cellStyle name="Note 14 9" xfId="2806"/>
    <cellStyle name="Note 15" xfId="2807"/>
    <cellStyle name="Note 15 10" xfId="2808"/>
    <cellStyle name="Note 15 11" xfId="2809"/>
    <cellStyle name="Note 15 12" xfId="2810"/>
    <cellStyle name="Note 15 13" xfId="2811"/>
    <cellStyle name="Note 15 14" xfId="2812"/>
    <cellStyle name="Note 15 15" xfId="2813"/>
    <cellStyle name="Note 15 2" xfId="2814"/>
    <cellStyle name="Note 15 3" xfId="2815"/>
    <cellStyle name="Note 15 4" xfId="2816"/>
    <cellStyle name="Note 15 5" xfId="2817"/>
    <cellStyle name="Note 15 6" xfId="2818"/>
    <cellStyle name="Note 15 7" xfId="2819"/>
    <cellStyle name="Note 15 8" xfId="2820"/>
    <cellStyle name="Note 15 9" xfId="2821"/>
    <cellStyle name="Note 16" xfId="2822"/>
    <cellStyle name="Note 16 10" xfId="2823"/>
    <cellStyle name="Note 16 11" xfId="2824"/>
    <cellStyle name="Note 16 12" xfId="2825"/>
    <cellStyle name="Note 16 13" xfId="2826"/>
    <cellStyle name="Note 16 14" xfId="2827"/>
    <cellStyle name="Note 16 15" xfId="2828"/>
    <cellStyle name="Note 16 2" xfId="2829"/>
    <cellStyle name="Note 16 3" xfId="2830"/>
    <cellStyle name="Note 16 4" xfId="2831"/>
    <cellStyle name="Note 16 5" xfId="2832"/>
    <cellStyle name="Note 16 6" xfId="2833"/>
    <cellStyle name="Note 16 7" xfId="2834"/>
    <cellStyle name="Note 16 8" xfId="2835"/>
    <cellStyle name="Note 16 9" xfId="2836"/>
    <cellStyle name="Note 17" xfId="2837"/>
    <cellStyle name="Note 17 10" xfId="2838"/>
    <cellStyle name="Note 17 11" xfId="2839"/>
    <cellStyle name="Note 17 12" xfId="2840"/>
    <cellStyle name="Note 17 13" xfId="2841"/>
    <cellStyle name="Note 17 14" xfId="2842"/>
    <cellStyle name="Note 17 15" xfId="2843"/>
    <cellStyle name="Note 17 2" xfId="2844"/>
    <cellStyle name="Note 17 3" xfId="2845"/>
    <cellStyle name="Note 17 4" xfId="2846"/>
    <cellStyle name="Note 17 5" xfId="2847"/>
    <cellStyle name="Note 17 6" xfId="2848"/>
    <cellStyle name="Note 17 7" xfId="2849"/>
    <cellStyle name="Note 17 8" xfId="2850"/>
    <cellStyle name="Note 17 9" xfId="2851"/>
    <cellStyle name="Note 18" xfId="2852"/>
    <cellStyle name="Note 18 10" xfId="2853"/>
    <cellStyle name="Note 18 11" xfId="2854"/>
    <cellStyle name="Note 18 12" xfId="2855"/>
    <cellStyle name="Note 18 13" xfId="2856"/>
    <cellStyle name="Note 18 14" xfId="2857"/>
    <cellStyle name="Note 18 15" xfId="2858"/>
    <cellStyle name="Note 18 2" xfId="2859"/>
    <cellStyle name="Note 18 3" xfId="2860"/>
    <cellStyle name="Note 18 4" xfId="2861"/>
    <cellStyle name="Note 18 5" xfId="2862"/>
    <cellStyle name="Note 18 6" xfId="2863"/>
    <cellStyle name="Note 18 7" xfId="2864"/>
    <cellStyle name="Note 18 8" xfId="2865"/>
    <cellStyle name="Note 18 9" xfId="2866"/>
    <cellStyle name="Note 19" xfId="2867"/>
    <cellStyle name="Note 19 10" xfId="2868"/>
    <cellStyle name="Note 19 11" xfId="2869"/>
    <cellStyle name="Note 19 12" xfId="2870"/>
    <cellStyle name="Note 19 13" xfId="2871"/>
    <cellStyle name="Note 19 14" xfId="2872"/>
    <cellStyle name="Note 19 15" xfId="2873"/>
    <cellStyle name="Note 19 2" xfId="2874"/>
    <cellStyle name="Note 19 3" xfId="2875"/>
    <cellStyle name="Note 19 4" xfId="2876"/>
    <cellStyle name="Note 19 5" xfId="2877"/>
    <cellStyle name="Note 19 6" xfId="2878"/>
    <cellStyle name="Note 19 7" xfId="2879"/>
    <cellStyle name="Note 19 8" xfId="2880"/>
    <cellStyle name="Note 19 9" xfId="2881"/>
    <cellStyle name="Note 2" xfId="42"/>
    <cellStyle name="Note 2 10" xfId="2883"/>
    <cellStyle name="Note 2 10 2" xfId="22273"/>
    <cellStyle name="Note 2 10 3" xfId="22274"/>
    <cellStyle name="Note 2 10 4" xfId="22275"/>
    <cellStyle name="Note 2 10 5" xfId="22276"/>
    <cellStyle name="Note 2 10 6" xfId="22272"/>
    <cellStyle name="Note 2 11" xfId="2884"/>
    <cellStyle name="Note 2 11 2" xfId="22277"/>
    <cellStyle name="Note 2 12" xfId="2885"/>
    <cellStyle name="Note 2 12 2" xfId="22278"/>
    <cellStyle name="Note 2 13" xfId="2886"/>
    <cellStyle name="Note 2 13 2" xfId="22279"/>
    <cellStyle name="Note 2 14" xfId="2887"/>
    <cellStyle name="Note 2 14 2" xfId="22280"/>
    <cellStyle name="Note 2 15" xfId="2888"/>
    <cellStyle name="Note 2 16" xfId="2889"/>
    <cellStyle name="Note 2 17" xfId="2882"/>
    <cellStyle name="Note 2 18" xfId="8192"/>
    <cellStyle name="Note 2 19" xfId="222"/>
    <cellStyle name="Note 2 2" xfId="2890"/>
    <cellStyle name="Note 2 2 10" xfId="2891"/>
    <cellStyle name="Note 2 2 10 2" xfId="22282"/>
    <cellStyle name="Note 2 2 11" xfId="2892"/>
    <cellStyle name="Note 2 2 11 2" xfId="22283"/>
    <cellStyle name="Note 2 2 12" xfId="2893"/>
    <cellStyle name="Note 2 2 12 2" xfId="22284"/>
    <cellStyle name="Note 2 2 13" xfId="2894"/>
    <cellStyle name="Note 2 2 13 2" xfId="22285"/>
    <cellStyle name="Note 2 2 14" xfId="2895"/>
    <cellStyle name="Note 2 2 15" xfId="2896"/>
    <cellStyle name="Note 2 2 16" xfId="2897"/>
    <cellStyle name="Note 2 2 17" xfId="22281"/>
    <cellStyle name="Note 2 2 18" xfId="31101"/>
    <cellStyle name="Note 2 2 2" xfId="2898"/>
    <cellStyle name="Note 2 2 2 10" xfId="2899"/>
    <cellStyle name="Note 2 2 2 10 2" xfId="22287"/>
    <cellStyle name="Note 2 2 2 11" xfId="2900"/>
    <cellStyle name="Note 2 2 2 11 2" xfId="22288"/>
    <cellStyle name="Note 2 2 2 12" xfId="2901"/>
    <cellStyle name="Note 2 2 2 12 2" xfId="22289"/>
    <cellStyle name="Note 2 2 2 13" xfId="2902"/>
    <cellStyle name="Note 2 2 2 14" xfId="2903"/>
    <cellStyle name="Note 2 2 2 15" xfId="2904"/>
    <cellStyle name="Note 2 2 2 16" xfId="22286"/>
    <cellStyle name="Note 2 2 2 2" xfId="2905"/>
    <cellStyle name="Note 2 2 2 2 10" xfId="22291"/>
    <cellStyle name="Note 2 2 2 2 11" xfId="22292"/>
    <cellStyle name="Note 2 2 2 2 12" xfId="22290"/>
    <cellStyle name="Note 2 2 2 2 2" xfId="22293"/>
    <cellStyle name="Note 2 2 2 2 2 10" xfId="22294"/>
    <cellStyle name="Note 2 2 2 2 2 2" xfId="22295"/>
    <cellStyle name="Note 2 2 2 2 2 2 2" xfId="22296"/>
    <cellStyle name="Note 2 2 2 2 2 2 2 2" xfId="22297"/>
    <cellStyle name="Note 2 2 2 2 2 2 2 3" xfId="22298"/>
    <cellStyle name="Note 2 2 2 2 2 2 2 4" xfId="22299"/>
    <cellStyle name="Note 2 2 2 2 2 2 2 5" xfId="22300"/>
    <cellStyle name="Note 2 2 2 2 2 2 3" xfId="22301"/>
    <cellStyle name="Note 2 2 2 2 2 2 4" xfId="22302"/>
    <cellStyle name="Note 2 2 2 2 2 2 5" xfId="22303"/>
    <cellStyle name="Note 2 2 2 2 2 2 6" xfId="22304"/>
    <cellStyle name="Note 2 2 2 2 2 3" xfId="22305"/>
    <cellStyle name="Note 2 2 2 2 2 3 2" xfId="22306"/>
    <cellStyle name="Note 2 2 2 2 2 3 2 2" xfId="22307"/>
    <cellStyle name="Note 2 2 2 2 2 3 2 3" xfId="22308"/>
    <cellStyle name="Note 2 2 2 2 2 3 2 4" xfId="22309"/>
    <cellStyle name="Note 2 2 2 2 2 3 2 5" xfId="22310"/>
    <cellStyle name="Note 2 2 2 2 2 3 3" xfId="22311"/>
    <cellStyle name="Note 2 2 2 2 2 3 4" xfId="22312"/>
    <cellStyle name="Note 2 2 2 2 2 3 5" xfId="22313"/>
    <cellStyle name="Note 2 2 2 2 2 3 6" xfId="22314"/>
    <cellStyle name="Note 2 2 2 2 2 4" xfId="22315"/>
    <cellStyle name="Note 2 2 2 2 2 4 2" xfId="22316"/>
    <cellStyle name="Note 2 2 2 2 2 4 2 2" xfId="22317"/>
    <cellStyle name="Note 2 2 2 2 2 4 2 3" xfId="22318"/>
    <cellStyle name="Note 2 2 2 2 2 4 2 4" xfId="22319"/>
    <cellStyle name="Note 2 2 2 2 2 4 2 5" xfId="22320"/>
    <cellStyle name="Note 2 2 2 2 2 4 3" xfId="22321"/>
    <cellStyle name="Note 2 2 2 2 2 4 4" xfId="22322"/>
    <cellStyle name="Note 2 2 2 2 2 4 5" xfId="22323"/>
    <cellStyle name="Note 2 2 2 2 2 4 6" xfId="22324"/>
    <cellStyle name="Note 2 2 2 2 2 5" xfId="22325"/>
    <cellStyle name="Note 2 2 2 2 2 5 2" xfId="22326"/>
    <cellStyle name="Note 2 2 2 2 2 5 2 2" xfId="22327"/>
    <cellStyle name="Note 2 2 2 2 2 5 2 3" xfId="22328"/>
    <cellStyle name="Note 2 2 2 2 2 5 2 4" xfId="22329"/>
    <cellStyle name="Note 2 2 2 2 2 5 2 5" xfId="22330"/>
    <cellStyle name="Note 2 2 2 2 2 5 3" xfId="22331"/>
    <cellStyle name="Note 2 2 2 2 2 5 4" xfId="22332"/>
    <cellStyle name="Note 2 2 2 2 2 5 5" xfId="22333"/>
    <cellStyle name="Note 2 2 2 2 2 5 6" xfId="22334"/>
    <cellStyle name="Note 2 2 2 2 2 6" xfId="22335"/>
    <cellStyle name="Note 2 2 2 2 2 6 2" xfId="22336"/>
    <cellStyle name="Note 2 2 2 2 2 6 3" xfId="22337"/>
    <cellStyle name="Note 2 2 2 2 2 6 4" xfId="22338"/>
    <cellStyle name="Note 2 2 2 2 2 6 5" xfId="22339"/>
    <cellStyle name="Note 2 2 2 2 2 7" xfId="22340"/>
    <cellStyle name="Note 2 2 2 2 2 8" xfId="22341"/>
    <cellStyle name="Note 2 2 2 2 2 9" xfId="22342"/>
    <cellStyle name="Note 2 2 2 2 3" xfId="22343"/>
    <cellStyle name="Note 2 2 2 2 3 10" xfId="22344"/>
    <cellStyle name="Note 2 2 2 2 3 2" xfId="22345"/>
    <cellStyle name="Note 2 2 2 2 3 2 2" xfId="22346"/>
    <cellStyle name="Note 2 2 2 2 3 2 2 2" xfId="22347"/>
    <cellStyle name="Note 2 2 2 2 3 2 2 3" xfId="22348"/>
    <cellStyle name="Note 2 2 2 2 3 2 2 4" xfId="22349"/>
    <cellStyle name="Note 2 2 2 2 3 2 2 5" xfId="22350"/>
    <cellStyle name="Note 2 2 2 2 3 2 3" xfId="22351"/>
    <cellStyle name="Note 2 2 2 2 3 2 4" xfId="22352"/>
    <cellStyle name="Note 2 2 2 2 3 2 5" xfId="22353"/>
    <cellStyle name="Note 2 2 2 2 3 2 6" xfId="22354"/>
    <cellStyle name="Note 2 2 2 2 3 3" xfId="22355"/>
    <cellStyle name="Note 2 2 2 2 3 3 2" xfId="22356"/>
    <cellStyle name="Note 2 2 2 2 3 3 2 2" xfId="22357"/>
    <cellStyle name="Note 2 2 2 2 3 3 2 3" xfId="22358"/>
    <cellStyle name="Note 2 2 2 2 3 3 2 4" xfId="22359"/>
    <cellStyle name="Note 2 2 2 2 3 3 2 5" xfId="22360"/>
    <cellStyle name="Note 2 2 2 2 3 3 3" xfId="22361"/>
    <cellStyle name="Note 2 2 2 2 3 3 4" xfId="22362"/>
    <cellStyle name="Note 2 2 2 2 3 3 5" xfId="22363"/>
    <cellStyle name="Note 2 2 2 2 3 3 6" xfId="22364"/>
    <cellStyle name="Note 2 2 2 2 3 4" xfId="22365"/>
    <cellStyle name="Note 2 2 2 2 3 4 2" xfId="22366"/>
    <cellStyle name="Note 2 2 2 2 3 4 2 2" xfId="22367"/>
    <cellStyle name="Note 2 2 2 2 3 4 2 3" xfId="22368"/>
    <cellStyle name="Note 2 2 2 2 3 4 2 4" xfId="22369"/>
    <cellStyle name="Note 2 2 2 2 3 4 2 5" xfId="22370"/>
    <cellStyle name="Note 2 2 2 2 3 4 3" xfId="22371"/>
    <cellStyle name="Note 2 2 2 2 3 4 4" xfId="22372"/>
    <cellStyle name="Note 2 2 2 2 3 4 5" xfId="22373"/>
    <cellStyle name="Note 2 2 2 2 3 4 6" xfId="22374"/>
    <cellStyle name="Note 2 2 2 2 3 5" xfId="22375"/>
    <cellStyle name="Note 2 2 2 2 3 5 2" xfId="22376"/>
    <cellStyle name="Note 2 2 2 2 3 5 2 2" xfId="22377"/>
    <cellStyle name="Note 2 2 2 2 3 5 2 3" xfId="22378"/>
    <cellStyle name="Note 2 2 2 2 3 5 2 4" xfId="22379"/>
    <cellStyle name="Note 2 2 2 2 3 5 2 5" xfId="22380"/>
    <cellStyle name="Note 2 2 2 2 3 5 3" xfId="22381"/>
    <cellStyle name="Note 2 2 2 2 3 5 4" xfId="22382"/>
    <cellStyle name="Note 2 2 2 2 3 5 5" xfId="22383"/>
    <cellStyle name="Note 2 2 2 2 3 5 6" xfId="22384"/>
    <cellStyle name="Note 2 2 2 2 3 6" xfId="22385"/>
    <cellStyle name="Note 2 2 2 2 3 6 2" xfId="22386"/>
    <cellStyle name="Note 2 2 2 2 3 6 3" xfId="22387"/>
    <cellStyle name="Note 2 2 2 2 3 6 4" xfId="22388"/>
    <cellStyle name="Note 2 2 2 2 3 6 5" xfId="22389"/>
    <cellStyle name="Note 2 2 2 2 3 7" xfId="22390"/>
    <cellStyle name="Note 2 2 2 2 3 8" xfId="22391"/>
    <cellStyle name="Note 2 2 2 2 3 9" xfId="22392"/>
    <cellStyle name="Note 2 2 2 2 4" xfId="22393"/>
    <cellStyle name="Note 2 2 2 2 4 2" xfId="22394"/>
    <cellStyle name="Note 2 2 2 2 4 2 2" xfId="22395"/>
    <cellStyle name="Note 2 2 2 2 4 2 3" xfId="22396"/>
    <cellStyle name="Note 2 2 2 2 4 2 4" xfId="22397"/>
    <cellStyle name="Note 2 2 2 2 4 2 5" xfId="22398"/>
    <cellStyle name="Note 2 2 2 2 4 3" xfId="22399"/>
    <cellStyle name="Note 2 2 2 2 4 4" xfId="22400"/>
    <cellStyle name="Note 2 2 2 2 4 5" xfId="22401"/>
    <cellStyle name="Note 2 2 2 2 4 6" xfId="22402"/>
    <cellStyle name="Note 2 2 2 2 5" xfId="22403"/>
    <cellStyle name="Note 2 2 2 2 5 2" xfId="22404"/>
    <cellStyle name="Note 2 2 2 2 5 2 2" xfId="22405"/>
    <cellStyle name="Note 2 2 2 2 5 2 3" xfId="22406"/>
    <cellStyle name="Note 2 2 2 2 5 2 4" xfId="22407"/>
    <cellStyle name="Note 2 2 2 2 5 2 5" xfId="22408"/>
    <cellStyle name="Note 2 2 2 2 5 3" xfId="22409"/>
    <cellStyle name="Note 2 2 2 2 5 4" xfId="22410"/>
    <cellStyle name="Note 2 2 2 2 5 5" xfId="22411"/>
    <cellStyle name="Note 2 2 2 2 5 6" xfId="22412"/>
    <cellStyle name="Note 2 2 2 2 6" xfId="22413"/>
    <cellStyle name="Note 2 2 2 2 6 2" xfId="22414"/>
    <cellStyle name="Note 2 2 2 2 6 2 2" xfId="22415"/>
    <cellStyle name="Note 2 2 2 2 6 2 3" xfId="22416"/>
    <cellStyle name="Note 2 2 2 2 6 2 4" xfId="22417"/>
    <cellStyle name="Note 2 2 2 2 6 2 5" xfId="22418"/>
    <cellStyle name="Note 2 2 2 2 6 3" xfId="22419"/>
    <cellStyle name="Note 2 2 2 2 6 4" xfId="22420"/>
    <cellStyle name="Note 2 2 2 2 6 5" xfId="22421"/>
    <cellStyle name="Note 2 2 2 2 6 6" xfId="22422"/>
    <cellStyle name="Note 2 2 2 2 7" xfId="22423"/>
    <cellStyle name="Note 2 2 2 2 7 2" xfId="22424"/>
    <cellStyle name="Note 2 2 2 2 7 3" xfId="22425"/>
    <cellStyle name="Note 2 2 2 2 7 4" xfId="22426"/>
    <cellStyle name="Note 2 2 2 2 7 5" xfId="22427"/>
    <cellStyle name="Note 2 2 2 2 8" xfId="22428"/>
    <cellStyle name="Note 2 2 2 2 9" xfId="22429"/>
    <cellStyle name="Note 2 2 2 3" xfId="2906"/>
    <cellStyle name="Note 2 2 2 3 10" xfId="22431"/>
    <cellStyle name="Note 2 2 2 3 11" xfId="22430"/>
    <cellStyle name="Note 2 2 2 3 2" xfId="22432"/>
    <cellStyle name="Note 2 2 2 3 2 2" xfId="22433"/>
    <cellStyle name="Note 2 2 2 3 2 2 2" xfId="22434"/>
    <cellStyle name="Note 2 2 2 3 2 2 3" xfId="22435"/>
    <cellStyle name="Note 2 2 2 3 2 2 4" xfId="22436"/>
    <cellStyle name="Note 2 2 2 3 2 2 5" xfId="22437"/>
    <cellStyle name="Note 2 2 2 3 2 3" xfId="22438"/>
    <cellStyle name="Note 2 2 2 3 2 4" xfId="22439"/>
    <cellStyle name="Note 2 2 2 3 2 5" xfId="22440"/>
    <cellStyle name="Note 2 2 2 3 2 6" xfId="22441"/>
    <cellStyle name="Note 2 2 2 3 3" xfId="22442"/>
    <cellStyle name="Note 2 2 2 3 3 2" xfId="22443"/>
    <cellStyle name="Note 2 2 2 3 3 2 2" xfId="22444"/>
    <cellStyle name="Note 2 2 2 3 3 2 3" xfId="22445"/>
    <cellStyle name="Note 2 2 2 3 3 2 4" xfId="22446"/>
    <cellStyle name="Note 2 2 2 3 3 2 5" xfId="22447"/>
    <cellStyle name="Note 2 2 2 3 3 3" xfId="22448"/>
    <cellStyle name="Note 2 2 2 3 3 4" xfId="22449"/>
    <cellStyle name="Note 2 2 2 3 3 5" xfId="22450"/>
    <cellStyle name="Note 2 2 2 3 3 6" xfId="22451"/>
    <cellStyle name="Note 2 2 2 3 4" xfId="22452"/>
    <cellStyle name="Note 2 2 2 3 4 2" xfId="22453"/>
    <cellStyle name="Note 2 2 2 3 4 2 2" xfId="22454"/>
    <cellStyle name="Note 2 2 2 3 4 2 3" xfId="22455"/>
    <cellStyle name="Note 2 2 2 3 4 2 4" xfId="22456"/>
    <cellStyle name="Note 2 2 2 3 4 2 5" xfId="22457"/>
    <cellStyle name="Note 2 2 2 3 4 3" xfId="22458"/>
    <cellStyle name="Note 2 2 2 3 4 4" xfId="22459"/>
    <cellStyle name="Note 2 2 2 3 4 5" xfId="22460"/>
    <cellStyle name="Note 2 2 2 3 4 6" xfId="22461"/>
    <cellStyle name="Note 2 2 2 3 5" xfId="22462"/>
    <cellStyle name="Note 2 2 2 3 5 2" xfId="22463"/>
    <cellStyle name="Note 2 2 2 3 5 2 2" xfId="22464"/>
    <cellStyle name="Note 2 2 2 3 5 2 3" xfId="22465"/>
    <cellStyle name="Note 2 2 2 3 5 2 4" xfId="22466"/>
    <cellStyle name="Note 2 2 2 3 5 2 5" xfId="22467"/>
    <cellStyle name="Note 2 2 2 3 5 3" xfId="22468"/>
    <cellStyle name="Note 2 2 2 3 5 4" xfId="22469"/>
    <cellStyle name="Note 2 2 2 3 5 5" xfId="22470"/>
    <cellStyle name="Note 2 2 2 3 5 6" xfId="22471"/>
    <cellStyle name="Note 2 2 2 3 6" xfId="22472"/>
    <cellStyle name="Note 2 2 2 3 6 2" xfId="22473"/>
    <cellStyle name="Note 2 2 2 3 6 3" xfId="22474"/>
    <cellStyle name="Note 2 2 2 3 6 4" xfId="22475"/>
    <cellStyle name="Note 2 2 2 3 6 5" xfId="22476"/>
    <cellStyle name="Note 2 2 2 3 7" xfId="22477"/>
    <cellStyle name="Note 2 2 2 3 8" xfId="22478"/>
    <cellStyle name="Note 2 2 2 3 9" xfId="22479"/>
    <cellStyle name="Note 2 2 2 4" xfId="2907"/>
    <cellStyle name="Note 2 2 2 4 10" xfId="22481"/>
    <cellStyle name="Note 2 2 2 4 11" xfId="22480"/>
    <cellStyle name="Note 2 2 2 4 2" xfId="22482"/>
    <cellStyle name="Note 2 2 2 4 2 2" xfId="22483"/>
    <cellStyle name="Note 2 2 2 4 2 2 2" xfId="22484"/>
    <cellStyle name="Note 2 2 2 4 2 2 3" xfId="22485"/>
    <cellStyle name="Note 2 2 2 4 2 2 4" xfId="22486"/>
    <cellStyle name="Note 2 2 2 4 2 2 5" xfId="22487"/>
    <cellStyle name="Note 2 2 2 4 2 3" xfId="22488"/>
    <cellStyle name="Note 2 2 2 4 2 4" xfId="22489"/>
    <cellStyle name="Note 2 2 2 4 2 5" xfId="22490"/>
    <cellStyle name="Note 2 2 2 4 2 6" xfId="22491"/>
    <cellStyle name="Note 2 2 2 4 3" xfId="22492"/>
    <cellStyle name="Note 2 2 2 4 3 2" xfId="22493"/>
    <cellStyle name="Note 2 2 2 4 3 2 2" xfId="22494"/>
    <cellStyle name="Note 2 2 2 4 3 2 3" xfId="22495"/>
    <cellStyle name="Note 2 2 2 4 3 2 4" xfId="22496"/>
    <cellStyle name="Note 2 2 2 4 3 2 5" xfId="22497"/>
    <cellStyle name="Note 2 2 2 4 3 3" xfId="22498"/>
    <cellStyle name="Note 2 2 2 4 3 4" xfId="22499"/>
    <cellStyle name="Note 2 2 2 4 3 5" xfId="22500"/>
    <cellStyle name="Note 2 2 2 4 3 6" xfId="22501"/>
    <cellStyle name="Note 2 2 2 4 4" xfId="22502"/>
    <cellStyle name="Note 2 2 2 4 4 2" xfId="22503"/>
    <cellStyle name="Note 2 2 2 4 4 2 2" xfId="22504"/>
    <cellStyle name="Note 2 2 2 4 4 2 3" xfId="22505"/>
    <cellStyle name="Note 2 2 2 4 4 2 4" xfId="22506"/>
    <cellStyle name="Note 2 2 2 4 4 2 5" xfId="22507"/>
    <cellStyle name="Note 2 2 2 4 4 3" xfId="22508"/>
    <cellStyle name="Note 2 2 2 4 4 4" xfId="22509"/>
    <cellStyle name="Note 2 2 2 4 4 5" xfId="22510"/>
    <cellStyle name="Note 2 2 2 4 4 6" xfId="22511"/>
    <cellStyle name="Note 2 2 2 4 5" xfId="22512"/>
    <cellStyle name="Note 2 2 2 4 5 2" xfId="22513"/>
    <cellStyle name="Note 2 2 2 4 5 2 2" xfId="22514"/>
    <cellStyle name="Note 2 2 2 4 5 2 3" xfId="22515"/>
    <cellStyle name="Note 2 2 2 4 5 2 4" xfId="22516"/>
    <cellStyle name="Note 2 2 2 4 5 2 5" xfId="22517"/>
    <cellStyle name="Note 2 2 2 4 5 3" xfId="22518"/>
    <cellStyle name="Note 2 2 2 4 5 4" xfId="22519"/>
    <cellStyle name="Note 2 2 2 4 5 5" xfId="22520"/>
    <cellStyle name="Note 2 2 2 4 5 6" xfId="22521"/>
    <cellStyle name="Note 2 2 2 4 6" xfId="22522"/>
    <cellStyle name="Note 2 2 2 4 6 2" xfId="22523"/>
    <cellStyle name="Note 2 2 2 4 6 3" xfId="22524"/>
    <cellStyle name="Note 2 2 2 4 6 4" xfId="22525"/>
    <cellStyle name="Note 2 2 2 4 6 5" xfId="22526"/>
    <cellStyle name="Note 2 2 2 4 7" xfId="22527"/>
    <cellStyle name="Note 2 2 2 4 8" xfId="22528"/>
    <cellStyle name="Note 2 2 2 4 9" xfId="22529"/>
    <cellStyle name="Note 2 2 2 5" xfId="2908"/>
    <cellStyle name="Note 2 2 2 5 2" xfId="22531"/>
    <cellStyle name="Note 2 2 2 5 2 2" xfId="22532"/>
    <cellStyle name="Note 2 2 2 5 2 3" xfId="22533"/>
    <cellStyle name="Note 2 2 2 5 2 4" xfId="22534"/>
    <cellStyle name="Note 2 2 2 5 2 5" xfId="22535"/>
    <cellStyle name="Note 2 2 2 5 3" xfId="22536"/>
    <cellStyle name="Note 2 2 2 5 4" xfId="22537"/>
    <cellStyle name="Note 2 2 2 5 5" xfId="22538"/>
    <cellStyle name="Note 2 2 2 5 6" xfId="22539"/>
    <cellStyle name="Note 2 2 2 5 7" xfId="22530"/>
    <cellStyle name="Note 2 2 2 6" xfId="2909"/>
    <cellStyle name="Note 2 2 2 6 2" xfId="22541"/>
    <cellStyle name="Note 2 2 2 6 2 2" xfId="22542"/>
    <cellStyle name="Note 2 2 2 6 2 3" xfId="22543"/>
    <cellStyle name="Note 2 2 2 6 2 4" xfId="22544"/>
    <cellStyle name="Note 2 2 2 6 2 5" xfId="22545"/>
    <cellStyle name="Note 2 2 2 6 3" xfId="22546"/>
    <cellStyle name="Note 2 2 2 6 4" xfId="22547"/>
    <cellStyle name="Note 2 2 2 6 5" xfId="22548"/>
    <cellStyle name="Note 2 2 2 6 6" xfId="22549"/>
    <cellStyle name="Note 2 2 2 6 7" xfId="22540"/>
    <cellStyle name="Note 2 2 2 7" xfId="2910"/>
    <cellStyle name="Note 2 2 2 7 2" xfId="22551"/>
    <cellStyle name="Note 2 2 2 7 2 2" xfId="22552"/>
    <cellStyle name="Note 2 2 2 7 2 3" xfId="22553"/>
    <cellStyle name="Note 2 2 2 7 2 4" xfId="22554"/>
    <cellStyle name="Note 2 2 2 7 2 5" xfId="22555"/>
    <cellStyle name="Note 2 2 2 7 3" xfId="22556"/>
    <cellStyle name="Note 2 2 2 7 4" xfId="22557"/>
    <cellStyle name="Note 2 2 2 7 5" xfId="22558"/>
    <cellStyle name="Note 2 2 2 7 6" xfId="22559"/>
    <cellStyle name="Note 2 2 2 7 7" xfId="22550"/>
    <cellStyle name="Note 2 2 2 8" xfId="2911"/>
    <cellStyle name="Note 2 2 2 8 2" xfId="22561"/>
    <cellStyle name="Note 2 2 2 8 3" xfId="22562"/>
    <cellStyle name="Note 2 2 2 8 4" xfId="22563"/>
    <cellStyle name="Note 2 2 2 8 5" xfId="22564"/>
    <cellStyle name="Note 2 2 2 8 6" xfId="22560"/>
    <cellStyle name="Note 2 2 2 9" xfId="2912"/>
    <cellStyle name="Note 2 2 2 9 2" xfId="22565"/>
    <cellStyle name="Note 2 2 3" xfId="2913"/>
    <cellStyle name="Note 2 2 3 10" xfId="22567"/>
    <cellStyle name="Note 2 2 3 11" xfId="22568"/>
    <cellStyle name="Note 2 2 3 12" xfId="22566"/>
    <cellStyle name="Note 2 2 3 2" xfId="22569"/>
    <cellStyle name="Note 2 2 3 2 10" xfId="22570"/>
    <cellStyle name="Note 2 2 3 2 2" xfId="22571"/>
    <cellStyle name="Note 2 2 3 2 2 2" xfId="22572"/>
    <cellStyle name="Note 2 2 3 2 2 2 2" xfId="22573"/>
    <cellStyle name="Note 2 2 3 2 2 2 3" xfId="22574"/>
    <cellStyle name="Note 2 2 3 2 2 2 4" xfId="22575"/>
    <cellStyle name="Note 2 2 3 2 2 2 5" xfId="22576"/>
    <cellStyle name="Note 2 2 3 2 2 3" xfId="22577"/>
    <cellStyle name="Note 2 2 3 2 2 4" xfId="22578"/>
    <cellStyle name="Note 2 2 3 2 2 5" xfId="22579"/>
    <cellStyle name="Note 2 2 3 2 2 6" xfId="22580"/>
    <cellStyle name="Note 2 2 3 2 3" xfId="22581"/>
    <cellStyle name="Note 2 2 3 2 3 2" xfId="22582"/>
    <cellStyle name="Note 2 2 3 2 3 2 2" xfId="22583"/>
    <cellStyle name="Note 2 2 3 2 3 2 3" xfId="22584"/>
    <cellStyle name="Note 2 2 3 2 3 2 4" xfId="22585"/>
    <cellStyle name="Note 2 2 3 2 3 2 5" xfId="22586"/>
    <cellStyle name="Note 2 2 3 2 3 3" xfId="22587"/>
    <cellStyle name="Note 2 2 3 2 3 4" xfId="22588"/>
    <cellStyle name="Note 2 2 3 2 3 5" xfId="22589"/>
    <cellStyle name="Note 2 2 3 2 3 6" xfId="22590"/>
    <cellStyle name="Note 2 2 3 2 4" xfId="22591"/>
    <cellStyle name="Note 2 2 3 2 4 2" xfId="22592"/>
    <cellStyle name="Note 2 2 3 2 4 2 2" xfId="22593"/>
    <cellStyle name="Note 2 2 3 2 4 2 3" xfId="22594"/>
    <cellStyle name="Note 2 2 3 2 4 2 4" xfId="22595"/>
    <cellStyle name="Note 2 2 3 2 4 2 5" xfId="22596"/>
    <cellStyle name="Note 2 2 3 2 4 3" xfId="22597"/>
    <cellStyle name="Note 2 2 3 2 4 4" xfId="22598"/>
    <cellStyle name="Note 2 2 3 2 4 5" xfId="22599"/>
    <cellStyle name="Note 2 2 3 2 4 6" xfId="22600"/>
    <cellStyle name="Note 2 2 3 2 5" xfId="22601"/>
    <cellStyle name="Note 2 2 3 2 5 2" xfId="22602"/>
    <cellStyle name="Note 2 2 3 2 5 2 2" xfId="22603"/>
    <cellStyle name="Note 2 2 3 2 5 2 3" xfId="22604"/>
    <cellStyle name="Note 2 2 3 2 5 2 4" xfId="22605"/>
    <cellStyle name="Note 2 2 3 2 5 2 5" xfId="22606"/>
    <cellStyle name="Note 2 2 3 2 5 3" xfId="22607"/>
    <cellStyle name="Note 2 2 3 2 5 4" xfId="22608"/>
    <cellStyle name="Note 2 2 3 2 5 5" xfId="22609"/>
    <cellStyle name="Note 2 2 3 2 5 6" xfId="22610"/>
    <cellStyle name="Note 2 2 3 2 6" xfId="22611"/>
    <cellStyle name="Note 2 2 3 2 6 2" xfId="22612"/>
    <cellStyle name="Note 2 2 3 2 6 3" xfId="22613"/>
    <cellStyle name="Note 2 2 3 2 6 4" xfId="22614"/>
    <cellStyle name="Note 2 2 3 2 6 5" xfId="22615"/>
    <cellStyle name="Note 2 2 3 2 7" xfId="22616"/>
    <cellStyle name="Note 2 2 3 2 8" xfId="22617"/>
    <cellStyle name="Note 2 2 3 2 9" xfId="22618"/>
    <cellStyle name="Note 2 2 3 3" xfId="22619"/>
    <cellStyle name="Note 2 2 3 3 10" xfId="22620"/>
    <cellStyle name="Note 2 2 3 3 2" xfId="22621"/>
    <cellStyle name="Note 2 2 3 3 2 2" xfId="22622"/>
    <cellStyle name="Note 2 2 3 3 2 2 2" xfId="22623"/>
    <cellStyle name="Note 2 2 3 3 2 2 3" xfId="22624"/>
    <cellStyle name="Note 2 2 3 3 2 2 4" xfId="22625"/>
    <cellStyle name="Note 2 2 3 3 2 2 5" xfId="22626"/>
    <cellStyle name="Note 2 2 3 3 2 3" xfId="22627"/>
    <cellStyle name="Note 2 2 3 3 2 4" xfId="22628"/>
    <cellStyle name="Note 2 2 3 3 2 5" xfId="22629"/>
    <cellStyle name="Note 2 2 3 3 2 6" xfId="22630"/>
    <cellStyle name="Note 2 2 3 3 3" xfId="22631"/>
    <cellStyle name="Note 2 2 3 3 3 2" xfId="22632"/>
    <cellStyle name="Note 2 2 3 3 3 2 2" xfId="22633"/>
    <cellStyle name="Note 2 2 3 3 3 2 3" xfId="22634"/>
    <cellStyle name="Note 2 2 3 3 3 2 4" xfId="22635"/>
    <cellStyle name="Note 2 2 3 3 3 2 5" xfId="22636"/>
    <cellStyle name="Note 2 2 3 3 3 3" xfId="22637"/>
    <cellStyle name="Note 2 2 3 3 3 4" xfId="22638"/>
    <cellStyle name="Note 2 2 3 3 3 5" xfId="22639"/>
    <cellStyle name="Note 2 2 3 3 3 6" xfId="22640"/>
    <cellStyle name="Note 2 2 3 3 4" xfId="22641"/>
    <cellStyle name="Note 2 2 3 3 4 2" xfId="22642"/>
    <cellStyle name="Note 2 2 3 3 4 2 2" xfId="22643"/>
    <cellStyle name="Note 2 2 3 3 4 2 3" xfId="22644"/>
    <cellStyle name="Note 2 2 3 3 4 2 4" xfId="22645"/>
    <cellStyle name="Note 2 2 3 3 4 2 5" xfId="22646"/>
    <cellStyle name="Note 2 2 3 3 4 3" xfId="22647"/>
    <cellStyle name="Note 2 2 3 3 4 4" xfId="22648"/>
    <cellStyle name="Note 2 2 3 3 4 5" xfId="22649"/>
    <cellStyle name="Note 2 2 3 3 4 6" xfId="22650"/>
    <cellStyle name="Note 2 2 3 3 5" xfId="22651"/>
    <cellStyle name="Note 2 2 3 3 5 2" xfId="22652"/>
    <cellStyle name="Note 2 2 3 3 5 2 2" xfId="22653"/>
    <cellStyle name="Note 2 2 3 3 5 2 3" xfId="22654"/>
    <cellStyle name="Note 2 2 3 3 5 2 4" xfId="22655"/>
    <cellStyle name="Note 2 2 3 3 5 2 5" xfId="22656"/>
    <cellStyle name="Note 2 2 3 3 5 3" xfId="22657"/>
    <cellStyle name="Note 2 2 3 3 5 4" xfId="22658"/>
    <cellStyle name="Note 2 2 3 3 5 5" xfId="22659"/>
    <cellStyle name="Note 2 2 3 3 5 6" xfId="22660"/>
    <cellStyle name="Note 2 2 3 3 6" xfId="22661"/>
    <cellStyle name="Note 2 2 3 3 6 2" xfId="22662"/>
    <cellStyle name="Note 2 2 3 3 6 3" xfId="22663"/>
    <cellStyle name="Note 2 2 3 3 6 4" xfId="22664"/>
    <cellStyle name="Note 2 2 3 3 6 5" xfId="22665"/>
    <cellStyle name="Note 2 2 3 3 7" xfId="22666"/>
    <cellStyle name="Note 2 2 3 3 8" xfId="22667"/>
    <cellStyle name="Note 2 2 3 3 9" xfId="22668"/>
    <cellStyle name="Note 2 2 3 4" xfId="22669"/>
    <cellStyle name="Note 2 2 3 4 2" xfId="22670"/>
    <cellStyle name="Note 2 2 3 4 2 2" xfId="22671"/>
    <cellStyle name="Note 2 2 3 4 2 3" xfId="22672"/>
    <cellStyle name="Note 2 2 3 4 2 4" xfId="22673"/>
    <cellStyle name="Note 2 2 3 4 2 5" xfId="22674"/>
    <cellStyle name="Note 2 2 3 4 3" xfId="22675"/>
    <cellStyle name="Note 2 2 3 4 4" xfId="22676"/>
    <cellStyle name="Note 2 2 3 4 5" xfId="22677"/>
    <cellStyle name="Note 2 2 3 4 6" xfId="22678"/>
    <cellStyle name="Note 2 2 3 5" xfId="22679"/>
    <cellStyle name="Note 2 2 3 5 2" xfId="22680"/>
    <cellStyle name="Note 2 2 3 5 2 2" xfId="22681"/>
    <cellStyle name="Note 2 2 3 5 2 3" xfId="22682"/>
    <cellStyle name="Note 2 2 3 5 2 4" xfId="22683"/>
    <cellStyle name="Note 2 2 3 5 2 5" xfId="22684"/>
    <cellStyle name="Note 2 2 3 5 3" xfId="22685"/>
    <cellStyle name="Note 2 2 3 5 4" xfId="22686"/>
    <cellStyle name="Note 2 2 3 5 5" xfId="22687"/>
    <cellStyle name="Note 2 2 3 5 6" xfId="22688"/>
    <cellStyle name="Note 2 2 3 6" xfId="22689"/>
    <cellStyle name="Note 2 2 3 6 2" xfId="22690"/>
    <cellStyle name="Note 2 2 3 6 2 2" xfId="22691"/>
    <cellStyle name="Note 2 2 3 6 2 3" xfId="22692"/>
    <cellStyle name="Note 2 2 3 6 2 4" xfId="22693"/>
    <cellStyle name="Note 2 2 3 6 2 5" xfId="22694"/>
    <cellStyle name="Note 2 2 3 6 3" xfId="22695"/>
    <cellStyle name="Note 2 2 3 6 4" xfId="22696"/>
    <cellStyle name="Note 2 2 3 6 5" xfId="22697"/>
    <cellStyle name="Note 2 2 3 6 6" xfId="22698"/>
    <cellStyle name="Note 2 2 3 7" xfId="22699"/>
    <cellStyle name="Note 2 2 3 7 2" xfId="22700"/>
    <cellStyle name="Note 2 2 3 7 3" xfId="22701"/>
    <cellStyle name="Note 2 2 3 7 4" xfId="22702"/>
    <cellStyle name="Note 2 2 3 7 5" xfId="22703"/>
    <cellStyle name="Note 2 2 3 8" xfId="22704"/>
    <cellStyle name="Note 2 2 3 9" xfId="22705"/>
    <cellStyle name="Note 2 2 4" xfId="2914"/>
    <cellStyle name="Note 2 2 4 10" xfId="22707"/>
    <cellStyle name="Note 2 2 4 11" xfId="22706"/>
    <cellStyle name="Note 2 2 4 2" xfId="22708"/>
    <cellStyle name="Note 2 2 4 2 2" xfId="22709"/>
    <cellStyle name="Note 2 2 4 2 2 2" xfId="22710"/>
    <cellStyle name="Note 2 2 4 2 2 3" xfId="22711"/>
    <cellStyle name="Note 2 2 4 2 2 4" xfId="22712"/>
    <cellStyle name="Note 2 2 4 2 2 5" xfId="22713"/>
    <cellStyle name="Note 2 2 4 2 3" xfId="22714"/>
    <cellStyle name="Note 2 2 4 2 4" xfId="22715"/>
    <cellStyle name="Note 2 2 4 2 5" xfId="22716"/>
    <cellStyle name="Note 2 2 4 2 6" xfId="22717"/>
    <cellStyle name="Note 2 2 4 3" xfId="22718"/>
    <cellStyle name="Note 2 2 4 3 2" xfId="22719"/>
    <cellStyle name="Note 2 2 4 3 2 2" xfId="22720"/>
    <cellStyle name="Note 2 2 4 3 2 3" xfId="22721"/>
    <cellStyle name="Note 2 2 4 3 2 4" xfId="22722"/>
    <cellStyle name="Note 2 2 4 3 2 5" xfId="22723"/>
    <cellStyle name="Note 2 2 4 3 3" xfId="22724"/>
    <cellStyle name="Note 2 2 4 3 4" xfId="22725"/>
    <cellStyle name="Note 2 2 4 3 5" xfId="22726"/>
    <cellStyle name="Note 2 2 4 3 6" xfId="22727"/>
    <cellStyle name="Note 2 2 4 4" xfId="22728"/>
    <cellStyle name="Note 2 2 4 4 2" xfId="22729"/>
    <cellStyle name="Note 2 2 4 4 2 2" xfId="22730"/>
    <cellStyle name="Note 2 2 4 4 2 3" xfId="22731"/>
    <cellStyle name="Note 2 2 4 4 2 4" xfId="22732"/>
    <cellStyle name="Note 2 2 4 4 2 5" xfId="22733"/>
    <cellStyle name="Note 2 2 4 4 3" xfId="22734"/>
    <cellStyle name="Note 2 2 4 4 4" xfId="22735"/>
    <cellStyle name="Note 2 2 4 4 5" xfId="22736"/>
    <cellStyle name="Note 2 2 4 4 6" xfId="22737"/>
    <cellStyle name="Note 2 2 4 5" xfId="22738"/>
    <cellStyle name="Note 2 2 4 5 2" xfId="22739"/>
    <cellStyle name="Note 2 2 4 5 2 2" xfId="22740"/>
    <cellStyle name="Note 2 2 4 5 2 3" xfId="22741"/>
    <cellStyle name="Note 2 2 4 5 2 4" xfId="22742"/>
    <cellStyle name="Note 2 2 4 5 2 5" xfId="22743"/>
    <cellStyle name="Note 2 2 4 5 3" xfId="22744"/>
    <cellStyle name="Note 2 2 4 5 4" xfId="22745"/>
    <cellStyle name="Note 2 2 4 5 5" xfId="22746"/>
    <cellStyle name="Note 2 2 4 5 6" xfId="22747"/>
    <cellStyle name="Note 2 2 4 6" xfId="22748"/>
    <cellStyle name="Note 2 2 4 6 2" xfId="22749"/>
    <cellStyle name="Note 2 2 4 6 3" xfId="22750"/>
    <cellStyle name="Note 2 2 4 6 4" xfId="22751"/>
    <cellStyle name="Note 2 2 4 6 5" xfId="22752"/>
    <cellStyle name="Note 2 2 4 7" xfId="22753"/>
    <cellStyle name="Note 2 2 4 8" xfId="22754"/>
    <cellStyle name="Note 2 2 4 9" xfId="22755"/>
    <cellStyle name="Note 2 2 5" xfId="2915"/>
    <cellStyle name="Note 2 2 5 10" xfId="22757"/>
    <cellStyle name="Note 2 2 5 11" xfId="22756"/>
    <cellStyle name="Note 2 2 5 2" xfId="22758"/>
    <cellStyle name="Note 2 2 5 2 2" xfId="22759"/>
    <cellStyle name="Note 2 2 5 2 2 2" xfId="22760"/>
    <cellStyle name="Note 2 2 5 2 2 3" xfId="22761"/>
    <cellStyle name="Note 2 2 5 2 2 4" xfId="22762"/>
    <cellStyle name="Note 2 2 5 2 2 5" xfId="22763"/>
    <cellStyle name="Note 2 2 5 2 3" xfId="22764"/>
    <cellStyle name="Note 2 2 5 2 4" xfId="22765"/>
    <cellStyle name="Note 2 2 5 2 5" xfId="22766"/>
    <cellStyle name="Note 2 2 5 2 6" xfId="22767"/>
    <cellStyle name="Note 2 2 5 3" xfId="22768"/>
    <cellStyle name="Note 2 2 5 3 2" xfId="22769"/>
    <cellStyle name="Note 2 2 5 3 2 2" xfId="22770"/>
    <cellStyle name="Note 2 2 5 3 2 3" xfId="22771"/>
    <cellStyle name="Note 2 2 5 3 2 4" xfId="22772"/>
    <cellStyle name="Note 2 2 5 3 2 5" xfId="22773"/>
    <cellStyle name="Note 2 2 5 3 3" xfId="22774"/>
    <cellStyle name="Note 2 2 5 3 4" xfId="22775"/>
    <cellStyle name="Note 2 2 5 3 5" xfId="22776"/>
    <cellStyle name="Note 2 2 5 3 6" xfId="22777"/>
    <cellStyle name="Note 2 2 5 4" xfId="22778"/>
    <cellStyle name="Note 2 2 5 4 2" xfId="22779"/>
    <cellStyle name="Note 2 2 5 4 2 2" xfId="22780"/>
    <cellStyle name="Note 2 2 5 4 2 3" xfId="22781"/>
    <cellStyle name="Note 2 2 5 4 2 4" xfId="22782"/>
    <cellStyle name="Note 2 2 5 4 2 5" xfId="22783"/>
    <cellStyle name="Note 2 2 5 4 3" xfId="22784"/>
    <cellStyle name="Note 2 2 5 4 4" xfId="22785"/>
    <cellStyle name="Note 2 2 5 4 5" xfId="22786"/>
    <cellStyle name="Note 2 2 5 4 6" xfId="22787"/>
    <cellStyle name="Note 2 2 5 5" xfId="22788"/>
    <cellStyle name="Note 2 2 5 5 2" xfId="22789"/>
    <cellStyle name="Note 2 2 5 5 2 2" xfId="22790"/>
    <cellStyle name="Note 2 2 5 5 2 3" xfId="22791"/>
    <cellStyle name="Note 2 2 5 5 2 4" xfId="22792"/>
    <cellStyle name="Note 2 2 5 5 2 5" xfId="22793"/>
    <cellStyle name="Note 2 2 5 5 3" xfId="22794"/>
    <cellStyle name="Note 2 2 5 5 4" xfId="22795"/>
    <cellStyle name="Note 2 2 5 5 5" xfId="22796"/>
    <cellStyle name="Note 2 2 5 5 6" xfId="22797"/>
    <cellStyle name="Note 2 2 5 6" xfId="22798"/>
    <cellStyle name="Note 2 2 5 6 2" xfId="22799"/>
    <cellStyle name="Note 2 2 5 6 3" xfId="22800"/>
    <cellStyle name="Note 2 2 5 6 4" xfId="22801"/>
    <cellStyle name="Note 2 2 5 6 5" xfId="22802"/>
    <cellStyle name="Note 2 2 5 7" xfId="22803"/>
    <cellStyle name="Note 2 2 5 8" xfId="22804"/>
    <cellStyle name="Note 2 2 5 9" xfId="22805"/>
    <cellStyle name="Note 2 2 6" xfId="2916"/>
    <cellStyle name="Note 2 2 6 2" xfId="22807"/>
    <cellStyle name="Note 2 2 6 2 2" xfId="22808"/>
    <cellStyle name="Note 2 2 6 2 3" xfId="22809"/>
    <cellStyle name="Note 2 2 6 2 4" xfId="22810"/>
    <cellStyle name="Note 2 2 6 2 5" xfId="22811"/>
    <cellStyle name="Note 2 2 6 3" xfId="22812"/>
    <cellStyle name="Note 2 2 6 4" xfId="22813"/>
    <cellStyle name="Note 2 2 6 5" xfId="22814"/>
    <cellStyle name="Note 2 2 6 6" xfId="22815"/>
    <cellStyle name="Note 2 2 6 7" xfId="22806"/>
    <cellStyle name="Note 2 2 7" xfId="2917"/>
    <cellStyle name="Note 2 2 7 2" xfId="22817"/>
    <cellStyle name="Note 2 2 7 2 2" xfId="22818"/>
    <cellStyle name="Note 2 2 7 2 3" xfId="22819"/>
    <cellStyle name="Note 2 2 7 2 4" xfId="22820"/>
    <cellStyle name="Note 2 2 7 2 5" xfId="22821"/>
    <cellStyle name="Note 2 2 7 3" xfId="22822"/>
    <cellStyle name="Note 2 2 7 4" xfId="22823"/>
    <cellStyle name="Note 2 2 7 5" xfId="22824"/>
    <cellStyle name="Note 2 2 7 6" xfId="22825"/>
    <cellStyle name="Note 2 2 7 7" xfId="22816"/>
    <cellStyle name="Note 2 2 8" xfId="2918"/>
    <cellStyle name="Note 2 2 8 2" xfId="22827"/>
    <cellStyle name="Note 2 2 8 2 2" xfId="22828"/>
    <cellStyle name="Note 2 2 8 2 3" xfId="22829"/>
    <cellStyle name="Note 2 2 8 2 4" xfId="22830"/>
    <cellStyle name="Note 2 2 8 2 5" xfId="22831"/>
    <cellStyle name="Note 2 2 8 3" xfId="22832"/>
    <cellStyle name="Note 2 2 8 4" xfId="22833"/>
    <cellStyle name="Note 2 2 8 5" xfId="22834"/>
    <cellStyle name="Note 2 2 8 6" xfId="22835"/>
    <cellStyle name="Note 2 2 8 7" xfId="22826"/>
    <cellStyle name="Note 2 2 9" xfId="2919"/>
    <cellStyle name="Note 2 2 9 2" xfId="22837"/>
    <cellStyle name="Note 2 2 9 3" xfId="22838"/>
    <cellStyle name="Note 2 2 9 4" xfId="22839"/>
    <cellStyle name="Note 2 2 9 5" xfId="22840"/>
    <cellStyle name="Note 2 2 9 6" xfId="22836"/>
    <cellStyle name="Note 2 20" xfId="22271"/>
    <cellStyle name="Note 2 21" xfId="31100"/>
    <cellStyle name="Note 2 3" xfId="2920"/>
    <cellStyle name="Note 2 3 10" xfId="22842"/>
    <cellStyle name="Note 2 3 11" xfId="22843"/>
    <cellStyle name="Note 2 3 12" xfId="22841"/>
    <cellStyle name="Note 2 3 13" xfId="31102"/>
    <cellStyle name="Note 2 3 2" xfId="22844"/>
    <cellStyle name="Note 2 3 2 10" xfId="22845"/>
    <cellStyle name="Note 2 3 2 2" xfId="22846"/>
    <cellStyle name="Note 2 3 2 2 2" xfId="22847"/>
    <cellStyle name="Note 2 3 2 2 2 2" xfId="22848"/>
    <cellStyle name="Note 2 3 2 2 2 3" xfId="22849"/>
    <cellStyle name="Note 2 3 2 2 2 4" xfId="22850"/>
    <cellStyle name="Note 2 3 2 2 2 5" xfId="22851"/>
    <cellStyle name="Note 2 3 2 2 3" xfId="22852"/>
    <cellStyle name="Note 2 3 2 2 4" xfId="22853"/>
    <cellStyle name="Note 2 3 2 2 5" xfId="22854"/>
    <cellStyle name="Note 2 3 2 2 6" xfId="22855"/>
    <cellStyle name="Note 2 3 2 3" xfId="22856"/>
    <cellStyle name="Note 2 3 2 3 2" xfId="22857"/>
    <cellStyle name="Note 2 3 2 3 2 2" xfId="22858"/>
    <cellStyle name="Note 2 3 2 3 2 3" xfId="22859"/>
    <cellStyle name="Note 2 3 2 3 2 4" xfId="22860"/>
    <cellStyle name="Note 2 3 2 3 2 5" xfId="22861"/>
    <cellStyle name="Note 2 3 2 3 3" xfId="22862"/>
    <cellStyle name="Note 2 3 2 3 4" xfId="22863"/>
    <cellStyle name="Note 2 3 2 3 5" xfId="22864"/>
    <cellStyle name="Note 2 3 2 3 6" xfId="22865"/>
    <cellStyle name="Note 2 3 2 4" xfId="22866"/>
    <cellStyle name="Note 2 3 2 4 2" xfId="22867"/>
    <cellStyle name="Note 2 3 2 4 2 2" xfId="22868"/>
    <cellStyle name="Note 2 3 2 4 2 3" xfId="22869"/>
    <cellStyle name="Note 2 3 2 4 2 4" xfId="22870"/>
    <cellStyle name="Note 2 3 2 4 2 5" xfId="22871"/>
    <cellStyle name="Note 2 3 2 4 3" xfId="22872"/>
    <cellStyle name="Note 2 3 2 4 4" xfId="22873"/>
    <cellStyle name="Note 2 3 2 4 5" xfId="22874"/>
    <cellStyle name="Note 2 3 2 4 6" xfId="22875"/>
    <cellStyle name="Note 2 3 2 5" xfId="22876"/>
    <cellStyle name="Note 2 3 2 5 2" xfId="22877"/>
    <cellStyle name="Note 2 3 2 5 2 2" xfId="22878"/>
    <cellStyle name="Note 2 3 2 5 2 3" xfId="22879"/>
    <cellStyle name="Note 2 3 2 5 2 4" xfId="22880"/>
    <cellStyle name="Note 2 3 2 5 2 5" xfId="22881"/>
    <cellStyle name="Note 2 3 2 5 3" xfId="22882"/>
    <cellStyle name="Note 2 3 2 5 4" xfId="22883"/>
    <cellStyle name="Note 2 3 2 5 5" xfId="22884"/>
    <cellStyle name="Note 2 3 2 5 6" xfId="22885"/>
    <cellStyle name="Note 2 3 2 6" xfId="22886"/>
    <cellStyle name="Note 2 3 2 6 2" xfId="22887"/>
    <cellStyle name="Note 2 3 2 6 3" xfId="22888"/>
    <cellStyle name="Note 2 3 2 6 4" xfId="22889"/>
    <cellStyle name="Note 2 3 2 6 5" xfId="22890"/>
    <cellStyle name="Note 2 3 2 7" xfId="22891"/>
    <cellStyle name="Note 2 3 2 8" xfId="22892"/>
    <cellStyle name="Note 2 3 2 9" xfId="22893"/>
    <cellStyle name="Note 2 3 3" xfId="22894"/>
    <cellStyle name="Note 2 3 3 10" xfId="22895"/>
    <cellStyle name="Note 2 3 3 2" xfId="22896"/>
    <cellStyle name="Note 2 3 3 2 2" xfId="22897"/>
    <cellStyle name="Note 2 3 3 2 2 2" xfId="22898"/>
    <cellStyle name="Note 2 3 3 2 2 3" xfId="22899"/>
    <cellStyle name="Note 2 3 3 2 2 4" xfId="22900"/>
    <cellStyle name="Note 2 3 3 2 2 5" xfId="22901"/>
    <cellStyle name="Note 2 3 3 2 3" xfId="22902"/>
    <cellStyle name="Note 2 3 3 2 4" xfId="22903"/>
    <cellStyle name="Note 2 3 3 2 5" xfId="22904"/>
    <cellStyle name="Note 2 3 3 2 6" xfId="22905"/>
    <cellStyle name="Note 2 3 3 3" xfId="22906"/>
    <cellStyle name="Note 2 3 3 3 2" xfId="22907"/>
    <cellStyle name="Note 2 3 3 3 2 2" xfId="22908"/>
    <cellStyle name="Note 2 3 3 3 2 3" xfId="22909"/>
    <cellStyle name="Note 2 3 3 3 2 4" xfId="22910"/>
    <cellStyle name="Note 2 3 3 3 2 5" xfId="22911"/>
    <cellStyle name="Note 2 3 3 3 3" xfId="22912"/>
    <cellStyle name="Note 2 3 3 3 4" xfId="22913"/>
    <cellStyle name="Note 2 3 3 3 5" xfId="22914"/>
    <cellStyle name="Note 2 3 3 3 6" xfId="22915"/>
    <cellStyle name="Note 2 3 3 4" xfId="22916"/>
    <cellStyle name="Note 2 3 3 4 2" xfId="22917"/>
    <cellStyle name="Note 2 3 3 4 2 2" xfId="22918"/>
    <cellStyle name="Note 2 3 3 4 2 3" xfId="22919"/>
    <cellStyle name="Note 2 3 3 4 2 4" xfId="22920"/>
    <cellStyle name="Note 2 3 3 4 2 5" xfId="22921"/>
    <cellStyle name="Note 2 3 3 4 3" xfId="22922"/>
    <cellStyle name="Note 2 3 3 4 4" xfId="22923"/>
    <cellStyle name="Note 2 3 3 4 5" xfId="22924"/>
    <cellStyle name="Note 2 3 3 4 6" xfId="22925"/>
    <cellStyle name="Note 2 3 3 5" xfId="22926"/>
    <cellStyle name="Note 2 3 3 5 2" xfId="22927"/>
    <cellStyle name="Note 2 3 3 5 2 2" xfId="22928"/>
    <cellStyle name="Note 2 3 3 5 2 3" xfId="22929"/>
    <cellStyle name="Note 2 3 3 5 2 4" xfId="22930"/>
    <cellStyle name="Note 2 3 3 5 2 5" xfId="22931"/>
    <cellStyle name="Note 2 3 3 5 3" xfId="22932"/>
    <cellStyle name="Note 2 3 3 5 4" xfId="22933"/>
    <cellStyle name="Note 2 3 3 5 5" xfId="22934"/>
    <cellStyle name="Note 2 3 3 5 6" xfId="22935"/>
    <cellStyle name="Note 2 3 3 6" xfId="22936"/>
    <cellStyle name="Note 2 3 3 6 2" xfId="22937"/>
    <cellStyle name="Note 2 3 3 6 3" xfId="22938"/>
    <cellStyle name="Note 2 3 3 6 4" xfId="22939"/>
    <cellStyle name="Note 2 3 3 6 5" xfId="22940"/>
    <cellStyle name="Note 2 3 3 7" xfId="22941"/>
    <cellStyle name="Note 2 3 3 8" xfId="22942"/>
    <cellStyle name="Note 2 3 3 9" xfId="22943"/>
    <cellStyle name="Note 2 3 4" xfId="22944"/>
    <cellStyle name="Note 2 3 4 2" xfId="22945"/>
    <cellStyle name="Note 2 3 4 2 2" xfId="22946"/>
    <cellStyle name="Note 2 3 4 2 3" xfId="22947"/>
    <cellStyle name="Note 2 3 4 2 4" xfId="22948"/>
    <cellStyle name="Note 2 3 4 2 5" xfId="22949"/>
    <cellStyle name="Note 2 3 4 3" xfId="22950"/>
    <cellStyle name="Note 2 3 4 4" xfId="22951"/>
    <cellStyle name="Note 2 3 4 5" xfId="22952"/>
    <cellStyle name="Note 2 3 4 6" xfId="22953"/>
    <cellStyle name="Note 2 3 5" xfId="22954"/>
    <cellStyle name="Note 2 3 5 2" xfId="22955"/>
    <cellStyle name="Note 2 3 5 2 2" xfId="22956"/>
    <cellStyle name="Note 2 3 5 2 3" xfId="22957"/>
    <cellStyle name="Note 2 3 5 2 4" xfId="22958"/>
    <cellStyle name="Note 2 3 5 2 5" xfId="22959"/>
    <cellStyle name="Note 2 3 5 3" xfId="22960"/>
    <cellStyle name="Note 2 3 5 4" xfId="22961"/>
    <cellStyle name="Note 2 3 5 5" xfId="22962"/>
    <cellStyle name="Note 2 3 5 6" xfId="22963"/>
    <cellStyle name="Note 2 3 6" xfId="22964"/>
    <cellStyle name="Note 2 3 6 2" xfId="22965"/>
    <cellStyle name="Note 2 3 6 2 2" xfId="22966"/>
    <cellStyle name="Note 2 3 6 2 3" xfId="22967"/>
    <cellStyle name="Note 2 3 6 2 4" xfId="22968"/>
    <cellStyle name="Note 2 3 6 2 5" xfId="22969"/>
    <cellStyle name="Note 2 3 6 3" xfId="22970"/>
    <cellStyle name="Note 2 3 6 4" xfId="22971"/>
    <cellStyle name="Note 2 3 6 5" xfId="22972"/>
    <cellStyle name="Note 2 3 6 6" xfId="22973"/>
    <cellStyle name="Note 2 3 7" xfId="22974"/>
    <cellStyle name="Note 2 3 7 2" xfId="22975"/>
    <cellStyle name="Note 2 3 7 3" xfId="22976"/>
    <cellStyle name="Note 2 3 7 4" xfId="22977"/>
    <cellStyle name="Note 2 3 7 5" xfId="22978"/>
    <cellStyle name="Note 2 3 8" xfId="22979"/>
    <cellStyle name="Note 2 3 9" xfId="22980"/>
    <cellStyle name="Note 2 4" xfId="2921"/>
    <cellStyle name="Note 2 4 10" xfId="22982"/>
    <cellStyle name="Note 2 4 11" xfId="22983"/>
    <cellStyle name="Note 2 4 12" xfId="22981"/>
    <cellStyle name="Note 2 4 13" xfId="31119"/>
    <cellStyle name="Note 2 4 2" xfId="22984"/>
    <cellStyle name="Note 2 4 2 10" xfId="22985"/>
    <cellStyle name="Note 2 4 2 2" xfId="22986"/>
    <cellStyle name="Note 2 4 2 2 2" xfId="22987"/>
    <cellStyle name="Note 2 4 2 2 2 2" xfId="22988"/>
    <cellStyle name="Note 2 4 2 2 2 3" xfId="22989"/>
    <cellStyle name="Note 2 4 2 2 2 4" xfId="22990"/>
    <cellStyle name="Note 2 4 2 2 2 5" xfId="22991"/>
    <cellStyle name="Note 2 4 2 2 3" xfId="22992"/>
    <cellStyle name="Note 2 4 2 2 4" xfId="22993"/>
    <cellStyle name="Note 2 4 2 2 5" xfId="22994"/>
    <cellStyle name="Note 2 4 2 2 6" xfId="22995"/>
    <cellStyle name="Note 2 4 2 3" xfId="22996"/>
    <cellStyle name="Note 2 4 2 3 2" xfId="22997"/>
    <cellStyle name="Note 2 4 2 3 2 2" xfId="22998"/>
    <cellStyle name="Note 2 4 2 3 2 3" xfId="22999"/>
    <cellStyle name="Note 2 4 2 3 2 4" xfId="23000"/>
    <cellStyle name="Note 2 4 2 3 2 5" xfId="23001"/>
    <cellStyle name="Note 2 4 2 3 3" xfId="23002"/>
    <cellStyle name="Note 2 4 2 3 4" xfId="23003"/>
    <cellStyle name="Note 2 4 2 3 5" xfId="23004"/>
    <cellStyle name="Note 2 4 2 3 6" xfId="23005"/>
    <cellStyle name="Note 2 4 2 4" xfId="23006"/>
    <cellStyle name="Note 2 4 2 4 2" xfId="23007"/>
    <cellStyle name="Note 2 4 2 4 2 2" xfId="23008"/>
    <cellStyle name="Note 2 4 2 4 2 3" xfId="23009"/>
    <cellStyle name="Note 2 4 2 4 2 4" xfId="23010"/>
    <cellStyle name="Note 2 4 2 4 2 5" xfId="23011"/>
    <cellStyle name="Note 2 4 2 4 3" xfId="23012"/>
    <cellStyle name="Note 2 4 2 4 4" xfId="23013"/>
    <cellStyle name="Note 2 4 2 4 5" xfId="23014"/>
    <cellStyle name="Note 2 4 2 4 6" xfId="23015"/>
    <cellStyle name="Note 2 4 2 5" xfId="23016"/>
    <cellStyle name="Note 2 4 2 5 2" xfId="23017"/>
    <cellStyle name="Note 2 4 2 5 2 2" xfId="23018"/>
    <cellStyle name="Note 2 4 2 5 2 3" xfId="23019"/>
    <cellStyle name="Note 2 4 2 5 2 4" xfId="23020"/>
    <cellStyle name="Note 2 4 2 5 2 5" xfId="23021"/>
    <cellStyle name="Note 2 4 2 5 3" xfId="23022"/>
    <cellStyle name="Note 2 4 2 5 4" xfId="23023"/>
    <cellStyle name="Note 2 4 2 5 5" xfId="23024"/>
    <cellStyle name="Note 2 4 2 5 6" xfId="23025"/>
    <cellStyle name="Note 2 4 2 6" xfId="23026"/>
    <cellStyle name="Note 2 4 2 6 2" xfId="23027"/>
    <cellStyle name="Note 2 4 2 6 3" xfId="23028"/>
    <cellStyle name="Note 2 4 2 6 4" xfId="23029"/>
    <cellStyle name="Note 2 4 2 6 5" xfId="23030"/>
    <cellStyle name="Note 2 4 2 7" xfId="23031"/>
    <cellStyle name="Note 2 4 2 8" xfId="23032"/>
    <cellStyle name="Note 2 4 2 9" xfId="23033"/>
    <cellStyle name="Note 2 4 3" xfId="23034"/>
    <cellStyle name="Note 2 4 3 10" xfId="23035"/>
    <cellStyle name="Note 2 4 3 2" xfId="23036"/>
    <cellStyle name="Note 2 4 3 2 2" xfId="23037"/>
    <cellStyle name="Note 2 4 3 2 2 2" xfId="23038"/>
    <cellStyle name="Note 2 4 3 2 2 3" xfId="23039"/>
    <cellStyle name="Note 2 4 3 2 2 4" xfId="23040"/>
    <cellStyle name="Note 2 4 3 2 2 5" xfId="23041"/>
    <cellStyle name="Note 2 4 3 2 3" xfId="23042"/>
    <cellStyle name="Note 2 4 3 2 4" xfId="23043"/>
    <cellStyle name="Note 2 4 3 2 5" xfId="23044"/>
    <cellStyle name="Note 2 4 3 2 6" xfId="23045"/>
    <cellStyle name="Note 2 4 3 3" xfId="23046"/>
    <cellStyle name="Note 2 4 3 3 2" xfId="23047"/>
    <cellStyle name="Note 2 4 3 3 2 2" xfId="23048"/>
    <cellStyle name="Note 2 4 3 3 2 3" xfId="23049"/>
    <cellStyle name="Note 2 4 3 3 2 4" xfId="23050"/>
    <cellStyle name="Note 2 4 3 3 2 5" xfId="23051"/>
    <cellStyle name="Note 2 4 3 3 3" xfId="23052"/>
    <cellStyle name="Note 2 4 3 3 4" xfId="23053"/>
    <cellStyle name="Note 2 4 3 3 5" xfId="23054"/>
    <cellStyle name="Note 2 4 3 3 6" xfId="23055"/>
    <cellStyle name="Note 2 4 3 4" xfId="23056"/>
    <cellStyle name="Note 2 4 3 4 2" xfId="23057"/>
    <cellStyle name="Note 2 4 3 4 2 2" xfId="23058"/>
    <cellStyle name="Note 2 4 3 4 2 3" xfId="23059"/>
    <cellStyle name="Note 2 4 3 4 2 4" xfId="23060"/>
    <cellStyle name="Note 2 4 3 4 2 5" xfId="23061"/>
    <cellStyle name="Note 2 4 3 4 3" xfId="23062"/>
    <cellStyle name="Note 2 4 3 4 4" xfId="23063"/>
    <cellStyle name="Note 2 4 3 4 5" xfId="23064"/>
    <cellStyle name="Note 2 4 3 4 6" xfId="23065"/>
    <cellStyle name="Note 2 4 3 5" xfId="23066"/>
    <cellStyle name="Note 2 4 3 5 2" xfId="23067"/>
    <cellStyle name="Note 2 4 3 5 2 2" xfId="23068"/>
    <cellStyle name="Note 2 4 3 5 2 3" xfId="23069"/>
    <cellStyle name="Note 2 4 3 5 2 4" xfId="23070"/>
    <cellStyle name="Note 2 4 3 5 2 5" xfId="23071"/>
    <cellStyle name="Note 2 4 3 5 3" xfId="23072"/>
    <cellStyle name="Note 2 4 3 5 4" xfId="23073"/>
    <cellStyle name="Note 2 4 3 5 5" xfId="23074"/>
    <cellStyle name="Note 2 4 3 5 6" xfId="23075"/>
    <cellStyle name="Note 2 4 3 6" xfId="23076"/>
    <cellStyle name="Note 2 4 3 6 2" xfId="23077"/>
    <cellStyle name="Note 2 4 3 6 3" xfId="23078"/>
    <cellStyle name="Note 2 4 3 6 4" xfId="23079"/>
    <cellStyle name="Note 2 4 3 6 5" xfId="23080"/>
    <cellStyle name="Note 2 4 3 7" xfId="23081"/>
    <cellStyle name="Note 2 4 3 8" xfId="23082"/>
    <cellStyle name="Note 2 4 3 9" xfId="23083"/>
    <cellStyle name="Note 2 4 4" xfId="23084"/>
    <cellStyle name="Note 2 4 4 2" xfId="23085"/>
    <cellStyle name="Note 2 4 4 2 2" xfId="23086"/>
    <cellStyle name="Note 2 4 4 2 3" xfId="23087"/>
    <cellStyle name="Note 2 4 4 2 4" xfId="23088"/>
    <cellStyle name="Note 2 4 4 2 5" xfId="23089"/>
    <cellStyle name="Note 2 4 4 3" xfId="23090"/>
    <cellStyle name="Note 2 4 4 4" xfId="23091"/>
    <cellStyle name="Note 2 4 4 5" xfId="23092"/>
    <cellStyle name="Note 2 4 4 6" xfId="23093"/>
    <cellStyle name="Note 2 4 5" xfId="23094"/>
    <cellStyle name="Note 2 4 5 2" xfId="23095"/>
    <cellStyle name="Note 2 4 5 2 2" xfId="23096"/>
    <cellStyle name="Note 2 4 5 2 3" xfId="23097"/>
    <cellStyle name="Note 2 4 5 2 4" xfId="23098"/>
    <cellStyle name="Note 2 4 5 2 5" xfId="23099"/>
    <cellStyle name="Note 2 4 5 3" xfId="23100"/>
    <cellStyle name="Note 2 4 5 4" xfId="23101"/>
    <cellStyle name="Note 2 4 5 5" xfId="23102"/>
    <cellStyle name="Note 2 4 5 6" xfId="23103"/>
    <cellStyle name="Note 2 4 6" xfId="23104"/>
    <cellStyle name="Note 2 4 6 2" xfId="23105"/>
    <cellStyle name="Note 2 4 6 2 2" xfId="23106"/>
    <cellStyle name="Note 2 4 6 2 3" xfId="23107"/>
    <cellStyle name="Note 2 4 6 2 4" xfId="23108"/>
    <cellStyle name="Note 2 4 6 2 5" xfId="23109"/>
    <cellStyle name="Note 2 4 6 3" xfId="23110"/>
    <cellStyle name="Note 2 4 6 4" xfId="23111"/>
    <cellStyle name="Note 2 4 6 5" xfId="23112"/>
    <cellStyle name="Note 2 4 6 6" xfId="23113"/>
    <cellStyle name="Note 2 4 7" xfId="23114"/>
    <cellStyle name="Note 2 4 7 2" xfId="23115"/>
    <cellStyle name="Note 2 4 7 3" xfId="23116"/>
    <cellStyle name="Note 2 4 7 4" xfId="23117"/>
    <cellStyle name="Note 2 4 7 5" xfId="23118"/>
    <cellStyle name="Note 2 4 8" xfId="23119"/>
    <cellStyle name="Note 2 4 9" xfId="23120"/>
    <cellStyle name="Note 2 5" xfId="2922"/>
    <cellStyle name="Note 2 5 10" xfId="23122"/>
    <cellStyle name="Note 2 5 11" xfId="23123"/>
    <cellStyle name="Note 2 5 12" xfId="23121"/>
    <cellStyle name="Note 2 5 2" xfId="23124"/>
    <cellStyle name="Note 2 5 2 2" xfId="23125"/>
    <cellStyle name="Note 2 5 2 2 2" xfId="23126"/>
    <cellStyle name="Note 2 5 2 2 3" xfId="23127"/>
    <cellStyle name="Note 2 5 2 2 4" xfId="23128"/>
    <cellStyle name="Note 2 5 2 2 5" xfId="23129"/>
    <cellStyle name="Note 2 5 2 3" xfId="23130"/>
    <cellStyle name="Note 2 5 2 4" xfId="23131"/>
    <cellStyle name="Note 2 5 2 5" xfId="23132"/>
    <cellStyle name="Note 2 5 2 6" xfId="23133"/>
    <cellStyle name="Note 2 5 3" xfId="23134"/>
    <cellStyle name="Note 2 5 3 2" xfId="23135"/>
    <cellStyle name="Note 2 5 3 2 2" xfId="23136"/>
    <cellStyle name="Note 2 5 3 2 3" xfId="23137"/>
    <cellStyle name="Note 2 5 3 2 4" xfId="23138"/>
    <cellStyle name="Note 2 5 3 2 5" xfId="23139"/>
    <cellStyle name="Note 2 5 3 3" xfId="23140"/>
    <cellStyle name="Note 2 5 3 4" xfId="23141"/>
    <cellStyle name="Note 2 5 3 5" xfId="23142"/>
    <cellStyle name="Note 2 5 3 6" xfId="23143"/>
    <cellStyle name="Note 2 5 4" xfId="23144"/>
    <cellStyle name="Note 2 5 4 2" xfId="23145"/>
    <cellStyle name="Note 2 5 4 2 2" xfId="23146"/>
    <cellStyle name="Note 2 5 4 2 3" xfId="23147"/>
    <cellStyle name="Note 2 5 4 2 4" xfId="23148"/>
    <cellStyle name="Note 2 5 4 2 5" xfId="23149"/>
    <cellStyle name="Note 2 5 4 3" xfId="23150"/>
    <cellStyle name="Note 2 5 4 4" xfId="23151"/>
    <cellStyle name="Note 2 5 4 5" xfId="23152"/>
    <cellStyle name="Note 2 5 4 6" xfId="23153"/>
    <cellStyle name="Note 2 5 5" xfId="23154"/>
    <cellStyle name="Note 2 5 5 2" xfId="23155"/>
    <cellStyle name="Note 2 5 5 2 2" xfId="23156"/>
    <cellStyle name="Note 2 5 5 2 3" xfId="23157"/>
    <cellStyle name="Note 2 5 5 2 4" xfId="23158"/>
    <cellStyle name="Note 2 5 5 2 5" xfId="23159"/>
    <cellStyle name="Note 2 5 5 3" xfId="23160"/>
    <cellStyle name="Note 2 5 5 4" xfId="23161"/>
    <cellStyle name="Note 2 5 5 5" xfId="23162"/>
    <cellStyle name="Note 2 5 5 6" xfId="23163"/>
    <cellStyle name="Note 2 5 6" xfId="23164"/>
    <cellStyle name="Note 2 5 6 2" xfId="23165"/>
    <cellStyle name="Note 2 5 6 3" xfId="23166"/>
    <cellStyle name="Note 2 5 6 4" xfId="23167"/>
    <cellStyle name="Note 2 5 6 5" xfId="23168"/>
    <cellStyle name="Note 2 5 7" xfId="23169"/>
    <cellStyle name="Note 2 5 8" xfId="23170"/>
    <cellStyle name="Note 2 5 9" xfId="23171"/>
    <cellStyle name="Note 2 6" xfId="2923"/>
    <cellStyle name="Note 2 6 10" xfId="23173"/>
    <cellStyle name="Note 2 6 11" xfId="23172"/>
    <cellStyle name="Note 2 6 2" xfId="23174"/>
    <cellStyle name="Note 2 6 2 2" xfId="23175"/>
    <cellStyle name="Note 2 6 2 2 2" xfId="23176"/>
    <cellStyle name="Note 2 6 2 2 3" xfId="23177"/>
    <cellStyle name="Note 2 6 2 2 4" xfId="23178"/>
    <cellStyle name="Note 2 6 2 2 5" xfId="23179"/>
    <cellStyle name="Note 2 6 2 3" xfId="23180"/>
    <cellStyle name="Note 2 6 2 4" xfId="23181"/>
    <cellStyle name="Note 2 6 2 5" xfId="23182"/>
    <cellStyle name="Note 2 6 2 6" xfId="23183"/>
    <cellStyle name="Note 2 6 3" xfId="23184"/>
    <cellStyle name="Note 2 6 3 2" xfId="23185"/>
    <cellStyle name="Note 2 6 3 2 2" xfId="23186"/>
    <cellStyle name="Note 2 6 3 2 3" xfId="23187"/>
    <cellStyle name="Note 2 6 3 2 4" xfId="23188"/>
    <cellStyle name="Note 2 6 3 2 5" xfId="23189"/>
    <cellStyle name="Note 2 6 3 3" xfId="23190"/>
    <cellStyle name="Note 2 6 3 4" xfId="23191"/>
    <cellStyle name="Note 2 6 3 5" xfId="23192"/>
    <cellStyle name="Note 2 6 3 6" xfId="23193"/>
    <cellStyle name="Note 2 6 4" xfId="23194"/>
    <cellStyle name="Note 2 6 4 2" xfId="23195"/>
    <cellStyle name="Note 2 6 4 2 2" xfId="23196"/>
    <cellStyle name="Note 2 6 4 2 3" xfId="23197"/>
    <cellStyle name="Note 2 6 4 2 4" xfId="23198"/>
    <cellStyle name="Note 2 6 4 2 5" xfId="23199"/>
    <cellStyle name="Note 2 6 4 3" xfId="23200"/>
    <cellStyle name="Note 2 6 4 4" xfId="23201"/>
    <cellStyle name="Note 2 6 4 5" xfId="23202"/>
    <cellStyle name="Note 2 6 4 6" xfId="23203"/>
    <cellStyle name="Note 2 6 5" xfId="23204"/>
    <cellStyle name="Note 2 6 5 2" xfId="23205"/>
    <cellStyle name="Note 2 6 5 2 2" xfId="23206"/>
    <cellStyle name="Note 2 6 5 2 3" xfId="23207"/>
    <cellStyle name="Note 2 6 5 2 4" xfId="23208"/>
    <cellStyle name="Note 2 6 5 2 5" xfId="23209"/>
    <cellStyle name="Note 2 6 5 3" xfId="23210"/>
    <cellStyle name="Note 2 6 5 4" xfId="23211"/>
    <cellStyle name="Note 2 6 5 5" xfId="23212"/>
    <cellStyle name="Note 2 6 5 6" xfId="23213"/>
    <cellStyle name="Note 2 6 6" xfId="23214"/>
    <cellStyle name="Note 2 6 6 2" xfId="23215"/>
    <cellStyle name="Note 2 6 6 3" xfId="23216"/>
    <cellStyle name="Note 2 6 6 4" xfId="23217"/>
    <cellStyle name="Note 2 6 6 5" xfId="23218"/>
    <cellStyle name="Note 2 6 7" xfId="23219"/>
    <cellStyle name="Note 2 6 8" xfId="23220"/>
    <cellStyle name="Note 2 6 9" xfId="23221"/>
    <cellStyle name="Note 2 7" xfId="2924"/>
    <cellStyle name="Note 2 7 2" xfId="23223"/>
    <cellStyle name="Note 2 7 2 2" xfId="23224"/>
    <cellStyle name="Note 2 7 2 3" xfId="23225"/>
    <cellStyle name="Note 2 7 2 4" xfId="23226"/>
    <cellStyle name="Note 2 7 2 5" xfId="23227"/>
    <cellStyle name="Note 2 7 3" xfId="23228"/>
    <cellStyle name="Note 2 7 4" xfId="23229"/>
    <cellStyle name="Note 2 7 5" xfId="23230"/>
    <cellStyle name="Note 2 7 6" xfId="23231"/>
    <cellStyle name="Note 2 7 7" xfId="23222"/>
    <cellStyle name="Note 2 8" xfId="2925"/>
    <cellStyle name="Note 2 8 2" xfId="23233"/>
    <cellStyle name="Note 2 8 2 2" xfId="23234"/>
    <cellStyle name="Note 2 8 2 3" xfId="23235"/>
    <cellStyle name="Note 2 8 2 4" xfId="23236"/>
    <cellStyle name="Note 2 8 2 5" xfId="23237"/>
    <cellStyle name="Note 2 8 3" xfId="23238"/>
    <cellStyle name="Note 2 8 4" xfId="23239"/>
    <cellStyle name="Note 2 8 5" xfId="23240"/>
    <cellStyle name="Note 2 8 6" xfId="23241"/>
    <cellStyle name="Note 2 8 7" xfId="23232"/>
    <cellStyle name="Note 2 9" xfId="2926"/>
    <cellStyle name="Note 2 9 2" xfId="23243"/>
    <cellStyle name="Note 2 9 2 2" xfId="23244"/>
    <cellStyle name="Note 2 9 2 3" xfId="23245"/>
    <cellStyle name="Note 2 9 2 4" xfId="23246"/>
    <cellStyle name="Note 2 9 2 5" xfId="23247"/>
    <cellStyle name="Note 2 9 3" xfId="23248"/>
    <cellStyle name="Note 2 9 4" xfId="23249"/>
    <cellStyle name="Note 2 9 5" xfId="23250"/>
    <cellStyle name="Note 2 9 6" xfId="23251"/>
    <cellStyle name="Note 2 9 7" xfId="23242"/>
    <cellStyle name="Note 20" xfId="2927"/>
    <cellStyle name="Note 20 10" xfId="2928"/>
    <cellStyle name="Note 20 11" xfId="2929"/>
    <cellStyle name="Note 20 12" xfId="2930"/>
    <cellStyle name="Note 20 13" xfId="2931"/>
    <cellStyle name="Note 20 14" xfId="2932"/>
    <cellStyle name="Note 20 15" xfId="2933"/>
    <cellStyle name="Note 20 2" xfId="2934"/>
    <cellStyle name="Note 20 3" xfId="2935"/>
    <cellStyle name="Note 20 4" xfId="2936"/>
    <cellStyle name="Note 20 5" xfId="2937"/>
    <cellStyle name="Note 20 6" xfId="2938"/>
    <cellStyle name="Note 20 7" xfId="2939"/>
    <cellStyle name="Note 20 8" xfId="2940"/>
    <cellStyle name="Note 20 9" xfId="2941"/>
    <cellStyle name="Note 21" xfId="2942"/>
    <cellStyle name="Note 21 10" xfId="2943"/>
    <cellStyle name="Note 21 11" xfId="2944"/>
    <cellStyle name="Note 21 12" xfId="2945"/>
    <cellStyle name="Note 21 13" xfId="2946"/>
    <cellStyle name="Note 21 14" xfId="2947"/>
    <cellStyle name="Note 21 15" xfId="2948"/>
    <cellStyle name="Note 21 2" xfId="2949"/>
    <cellStyle name="Note 21 3" xfId="2950"/>
    <cellStyle name="Note 21 4" xfId="2951"/>
    <cellStyle name="Note 21 5" xfId="2952"/>
    <cellStyle name="Note 21 6" xfId="2953"/>
    <cellStyle name="Note 21 7" xfId="2954"/>
    <cellStyle name="Note 21 8" xfId="2955"/>
    <cellStyle name="Note 21 9" xfId="2956"/>
    <cellStyle name="Note 22" xfId="2957"/>
    <cellStyle name="Note 22 10" xfId="2958"/>
    <cellStyle name="Note 22 11" xfId="2959"/>
    <cellStyle name="Note 22 12" xfId="2960"/>
    <cellStyle name="Note 22 13" xfId="2961"/>
    <cellStyle name="Note 22 14" xfId="2962"/>
    <cellStyle name="Note 22 15" xfId="2963"/>
    <cellStyle name="Note 22 2" xfId="2964"/>
    <cellStyle name="Note 22 3" xfId="2965"/>
    <cellStyle name="Note 22 4" xfId="2966"/>
    <cellStyle name="Note 22 5" xfId="2967"/>
    <cellStyle name="Note 22 6" xfId="2968"/>
    <cellStyle name="Note 22 7" xfId="2969"/>
    <cellStyle name="Note 22 8" xfId="2970"/>
    <cellStyle name="Note 22 9" xfId="2971"/>
    <cellStyle name="Note 23" xfId="2972"/>
    <cellStyle name="Note 23 2" xfId="4064"/>
    <cellStyle name="Note 23 2 2" xfId="8586"/>
    <cellStyle name="Note 23 3" xfId="4057"/>
    <cellStyle name="Note 23 3 2" xfId="8579"/>
    <cellStyle name="Note 23 4" xfId="4044"/>
    <cellStyle name="Note 23 4 2" xfId="8566"/>
    <cellStyle name="Note 23 5" xfId="3983"/>
    <cellStyle name="Note 23 5 2" xfId="8505"/>
    <cellStyle name="Note 23 6" xfId="5436"/>
    <cellStyle name="Note 23 6 2" xfId="9958"/>
    <cellStyle name="Note 23 7" xfId="5444"/>
    <cellStyle name="Note 23 7 2" xfId="9966"/>
    <cellStyle name="Note 23 8" xfId="8242"/>
    <cellStyle name="Note 24" xfId="2973"/>
    <cellStyle name="Note 24 2" xfId="4065"/>
    <cellStyle name="Note 24 2 2" xfId="8587"/>
    <cellStyle name="Note 24 3" xfId="4058"/>
    <cellStyle name="Note 24 3 2" xfId="8580"/>
    <cellStyle name="Note 24 4" xfId="4045"/>
    <cellStyle name="Note 24 4 2" xfId="8567"/>
    <cellStyle name="Note 24 5" xfId="3982"/>
    <cellStyle name="Note 24 5 2" xfId="8504"/>
    <cellStyle name="Note 24 6" xfId="5435"/>
    <cellStyle name="Note 24 6 2" xfId="9957"/>
    <cellStyle name="Note 24 7" xfId="5443"/>
    <cellStyle name="Note 24 7 2" xfId="9965"/>
    <cellStyle name="Note 24 8" xfId="7268"/>
    <cellStyle name="Note 24 8 2" xfId="10291"/>
    <cellStyle name="Note 24 9" xfId="8243"/>
    <cellStyle name="Note 25" xfId="2974"/>
    <cellStyle name="Note 25 2" xfId="4066"/>
    <cellStyle name="Note 25 2 2" xfId="8588"/>
    <cellStyle name="Note 25 3" xfId="4059"/>
    <cellStyle name="Note 25 3 2" xfId="8581"/>
    <cellStyle name="Note 25 4" xfId="4046"/>
    <cellStyle name="Note 25 4 2" xfId="8568"/>
    <cellStyle name="Note 25 5" xfId="3981"/>
    <cellStyle name="Note 25 5 2" xfId="8503"/>
    <cellStyle name="Note 25 6" xfId="5434"/>
    <cellStyle name="Note 25 6 2" xfId="9956"/>
    <cellStyle name="Note 25 7" xfId="5442"/>
    <cellStyle name="Note 25 7 2" xfId="9964"/>
    <cellStyle name="Note 25 8" xfId="7269"/>
    <cellStyle name="Note 25 8 2" xfId="10292"/>
    <cellStyle name="Note 25 9" xfId="8244"/>
    <cellStyle name="Note 26" xfId="2975"/>
    <cellStyle name="Note 26 2" xfId="4067"/>
    <cellStyle name="Note 26 2 2" xfId="8589"/>
    <cellStyle name="Note 26 3" xfId="4060"/>
    <cellStyle name="Note 26 3 2" xfId="8582"/>
    <cellStyle name="Note 26 4" xfId="4047"/>
    <cellStyle name="Note 26 4 2" xfId="8569"/>
    <cellStyle name="Note 26 5" xfId="3980"/>
    <cellStyle name="Note 26 5 2" xfId="8502"/>
    <cellStyle name="Note 26 6" xfId="5433"/>
    <cellStyle name="Note 26 6 2" xfId="9955"/>
    <cellStyle name="Note 26 7" xfId="5441"/>
    <cellStyle name="Note 26 7 2" xfId="9963"/>
    <cellStyle name="Note 26 8" xfId="7270"/>
    <cellStyle name="Note 26 8 2" xfId="10293"/>
    <cellStyle name="Note 26 9" xfId="8245"/>
    <cellStyle name="Note 27" xfId="2976"/>
    <cellStyle name="Note 27 2" xfId="4068"/>
    <cellStyle name="Note 27 2 2" xfId="8590"/>
    <cellStyle name="Note 27 3" xfId="4732"/>
    <cellStyle name="Note 27 3 2" xfId="9254"/>
    <cellStyle name="Note 27 4" xfId="4048"/>
    <cellStyle name="Note 27 4 2" xfId="8570"/>
    <cellStyle name="Note 27 5" xfId="3979"/>
    <cellStyle name="Note 27 5 2" xfId="8501"/>
    <cellStyle name="Note 27 6" xfId="5432"/>
    <cellStyle name="Note 27 6 2" xfId="9954"/>
    <cellStyle name="Note 27 7" xfId="5440"/>
    <cellStyle name="Note 27 7 2" xfId="9962"/>
    <cellStyle name="Note 27 8" xfId="7271"/>
    <cellStyle name="Note 27 8 2" xfId="10294"/>
    <cellStyle name="Note 27 9" xfId="8246"/>
    <cellStyle name="Note 28" xfId="2977"/>
    <cellStyle name="Note 28 2" xfId="4069"/>
    <cellStyle name="Note 28 2 2" xfId="8591"/>
    <cellStyle name="Note 28 3" xfId="4061"/>
    <cellStyle name="Note 28 3 2" xfId="8583"/>
    <cellStyle name="Note 28 4" xfId="4049"/>
    <cellStyle name="Note 28 4 2" xfId="8571"/>
    <cellStyle name="Note 28 5" xfId="3978"/>
    <cellStyle name="Note 28 5 2" xfId="8500"/>
    <cellStyle name="Note 28 6" xfId="5431"/>
    <cellStyle name="Note 28 6 2" xfId="9953"/>
    <cellStyle name="Note 28 7" xfId="5439"/>
    <cellStyle name="Note 28 7 2" xfId="9961"/>
    <cellStyle name="Note 28 8" xfId="8247"/>
    <cellStyle name="Note 29" xfId="2978"/>
    <cellStyle name="Note 29 2" xfId="4070"/>
    <cellStyle name="Note 29 2 2" xfId="8592"/>
    <cellStyle name="Note 29 3" xfId="4062"/>
    <cellStyle name="Note 29 3 2" xfId="8584"/>
    <cellStyle name="Note 29 4" xfId="4050"/>
    <cellStyle name="Note 29 4 2" xfId="8572"/>
    <cellStyle name="Note 29 5" xfId="3977"/>
    <cellStyle name="Note 29 5 2" xfId="8499"/>
    <cellStyle name="Note 29 6" xfId="5430"/>
    <cellStyle name="Note 29 6 2" xfId="9952"/>
    <cellStyle name="Note 29 7" xfId="5438"/>
    <cellStyle name="Note 29 7 2" xfId="9960"/>
    <cellStyle name="Note 29 8" xfId="8248"/>
    <cellStyle name="Note 3" xfId="2979"/>
    <cellStyle name="Note 3 10" xfId="2980"/>
    <cellStyle name="Note 3 11" xfId="2981"/>
    <cellStyle name="Note 3 12" xfId="2982"/>
    <cellStyle name="Note 3 13" xfId="2983"/>
    <cellStyle name="Note 3 14" xfId="2984"/>
    <cellStyle name="Note 3 15" xfId="2985"/>
    <cellStyle name="Note 3 16" xfId="2986"/>
    <cellStyle name="Note 3 17" xfId="23252"/>
    <cellStyle name="Note 3 18" xfId="31103"/>
    <cellStyle name="Note 3 2" xfId="2987"/>
    <cellStyle name="Note 3 2 10" xfId="2988"/>
    <cellStyle name="Note 3 2 11" xfId="2989"/>
    <cellStyle name="Note 3 2 12" xfId="2990"/>
    <cellStyle name="Note 3 2 13" xfId="2991"/>
    <cellStyle name="Note 3 2 14" xfId="2992"/>
    <cellStyle name="Note 3 2 15" xfId="2993"/>
    <cellStyle name="Note 3 2 16" xfId="23253"/>
    <cellStyle name="Note 3 2 2" xfId="2994"/>
    <cellStyle name="Note 3 2 2 2" xfId="23255"/>
    <cellStyle name="Note 3 2 2 2 2" xfId="23256"/>
    <cellStyle name="Note 3 2 2 3" xfId="23257"/>
    <cellStyle name="Note 3 2 2 4" xfId="23254"/>
    <cellStyle name="Note 3 2 3" xfId="2995"/>
    <cellStyle name="Note 3 2 3 2" xfId="23259"/>
    <cellStyle name="Note 3 2 3 3" xfId="23258"/>
    <cellStyle name="Note 3 2 4" xfId="2996"/>
    <cellStyle name="Note 3 2 4 2" xfId="23260"/>
    <cellStyle name="Note 3 2 5" xfId="2997"/>
    <cellStyle name="Note 3 2 6" xfId="2998"/>
    <cellStyle name="Note 3 2 7" xfId="2999"/>
    <cellStyle name="Note 3 2 8" xfId="3000"/>
    <cellStyle name="Note 3 2 9" xfId="3001"/>
    <cellStyle name="Note 3 3" xfId="3002"/>
    <cellStyle name="Note 3 3 2" xfId="23262"/>
    <cellStyle name="Note 3 3 2 2" xfId="23263"/>
    <cellStyle name="Note 3 3 3" xfId="23264"/>
    <cellStyle name="Note 3 3 4" xfId="23261"/>
    <cellStyle name="Note 3 4" xfId="3003"/>
    <cellStyle name="Note 3 4 2" xfId="23266"/>
    <cellStyle name="Note 3 4 3" xfId="23265"/>
    <cellStyle name="Note 3 5" xfId="3004"/>
    <cellStyle name="Note 3 5 2" xfId="23267"/>
    <cellStyle name="Note 3 6" xfId="3005"/>
    <cellStyle name="Note 3 7" xfId="3006"/>
    <cellStyle name="Note 3 8" xfId="3007"/>
    <cellStyle name="Note 3 9" xfId="3008"/>
    <cellStyle name="Note 30" xfId="3009"/>
    <cellStyle name="Note 30 2" xfId="4079"/>
    <cellStyle name="Note 30 2 2" xfId="8601"/>
    <cellStyle name="Note 30 3" xfId="4063"/>
    <cellStyle name="Note 30 3 2" xfId="8585"/>
    <cellStyle name="Note 30 4" xfId="4051"/>
    <cellStyle name="Note 30 4 2" xfId="8573"/>
    <cellStyle name="Note 30 5" xfId="3976"/>
    <cellStyle name="Note 30 5 2" xfId="8498"/>
    <cellStyle name="Note 30 6" xfId="5421"/>
    <cellStyle name="Note 30 6 2" xfId="9943"/>
    <cellStyle name="Note 30 7" xfId="5437"/>
    <cellStyle name="Note 30 7 2" xfId="9959"/>
    <cellStyle name="Note 30 8" xfId="8249"/>
    <cellStyle name="Note 31" xfId="6372"/>
    <cellStyle name="Note 31 2" xfId="10015"/>
    <cellStyle name="Note 32" xfId="6373"/>
    <cellStyle name="Note 32 2" xfId="10016"/>
    <cellStyle name="Note 33" xfId="6374"/>
    <cellStyle name="Note 33 2" xfId="10017"/>
    <cellStyle name="Note 34" xfId="6375"/>
    <cellStyle name="Note 34 2" xfId="10018"/>
    <cellStyle name="Note 35" xfId="6376"/>
    <cellStyle name="Note 35 2" xfId="10019"/>
    <cellStyle name="Note 36" xfId="6377"/>
    <cellStyle name="Note 36 2" xfId="10020"/>
    <cellStyle name="Note 37" xfId="6378"/>
    <cellStyle name="Note 37 2" xfId="10021"/>
    <cellStyle name="Note 38" xfId="6379"/>
    <cellStyle name="Note 38 2" xfId="10022"/>
    <cellStyle name="Note 4" xfId="3010"/>
    <cellStyle name="Note 4 10" xfId="3011"/>
    <cellStyle name="Note 4 11" xfId="3012"/>
    <cellStyle name="Note 4 12" xfId="3013"/>
    <cellStyle name="Note 4 13" xfId="3014"/>
    <cellStyle name="Note 4 14" xfId="3015"/>
    <cellStyle name="Note 4 15" xfId="3016"/>
    <cellStyle name="Note 4 16" xfId="3017"/>
    <cellStyle name="Note 4 17" xfId="3018"/>
    <cellStyle name="Note 4 18" xfId="23268"/>
    <cellStyle name="Note 4 19" xfId="31104"/>
    <cellStyle name="Note 4 2" xfId="3019"/>
    <cellStyle name="Note 4 2 10" xfId="3020"/>
    <cellStyle name="Note 4 2 11" xfId="3021"/>
    <cellStyle name="Note 4 2 12" xfId="3022"/>
    <cellStyle name="Note 4 2 13" xfId="3023"/>
    <cellStyle name="Note 4 2 14" xfId="3024"/>
    <cellStyle name="Note 4 2 15" xfId="3025"/>
    <cellStyle name="Note 4 2 16" xfId="23269"/>
    <cellStyle name="Note 4 2 2" xfId="3026"/>
    <cellStyle name="Note 4 2 3" xfId="3027"/>
    <cellStyle name="Note 4 2 4" xfId="3028"/>
    <cellStyle name="Note 4 2 5" xfId="3029"/>
    <cellStyle name="Note 4 2 6" xfId="3030"/>
    <cellStyle name="Note 4 2 7" xfId="3031"/>
    <cellStyle name="Note 4 2 8" xfId="3032"/>
    <cellStyle name="Note 4 2 9" xfId="3033"/>
    <cellStyle name="Note 4 3" xfId="3034"/>
    <cellStyle name="Note 4 3 10" xfId="3035"/>
    <cellStyle name="Note 4 3 11" xfId="3036"/>
    <cellStyle name="Note 4 3 12" xfId="3037"/>
    <cellStyle name="Note 4 3 13" xfId="3038"/>
    <cellStyle name="Note 4 3 14" xfId="3039"/>
    <cellStyle name="Note 4 3 15" xfId="3040"/>
    <cellStyle name="Note 4 3 2" xfId="3041"/>
    <cellStyle name="Note 4 3 3" xfId="3042"/>
    <cellStyle name="Note 4 3 4" xfId="3043"/>
    <cellStyle name="Note 4 3 5" xfId="3044"/>
    <cellStyle name="Note 4 3 6" xfId="3045"/>
    <cellStyle name="Note 4 3 7" xfId="3046"/>
    <cellStyle name="Note 4 3 8" xfId="3047"/>
    <cellStyle name="Note 4 3 9" xfId="3048"/>
    <cellStyle name="Note 4 4" xfId="3049"/>
    <cellStyle name="Note 4 5" xfId="3050"/>
    <cellStyle name="Note 4 6" xfId="3051"/>
    <cellStyle name="Note 4 7" xfId="3052"/>
    <cellStyle name="Note 4 8" xfId="3053"/>
    <cellStyle name="Note 4 9" xfId="3054"/>
    <cellStyle name="Note 5" xfId="3055"/>
    <cellStyle name="Note 5 10" xfId="3056"/>
    <cellStyle name="Note 5 11" xfId="3057"/>
    <cellStyle name="Note 5 12" xfId="3058"/>
    <cellStyle name="Note 5 13" xfId="3059"/>
    <cellStyle name="Note 5 14" xfId="3060"/>
    <cellStyle name="Note 5 15" xfId="3061"/>
    <cellStyle name="Note 5 16" xfId="31099"/>
    <cellStyle name="Note 5 2" xfId="3062"/>
    <cellStyle name="Note 5 3" xfId="3063"/>
    <cellStyle name="Note 5 4" xfId="3064"/>
    <cellStyle name="Note 5 5" xfId="3065"/>
    <cellStyle name="Note 5 6" xfId="3066"/>
    <cellStyle name="Note 5 7" xfId="3067"/>
    <cellStyle name="Note 5 8" xfId="3068"/>
    <cellStyle name="Note 5 9" xfId="3069"/>
    <cellStyle name="Note 6" xfId="3070"/>
    <cellStyle name="Note 6 10" xfId="3071"/>
    <cellStyle name="Note 6 11" xfId="3072"/>
    <cellStyle name="Note 6 12" xfId="3073"/>
    <cellStyle name="Note 6 13" xfId="3074"/>
    <cellStyle name="Note 6 14" xfId="3075"/>
    <cellStyle name="Note 6 15" xfId="3076"/>
    <cellStyle name="Note 6 16" xfId="3077"/>
    <cellStyle name="Note 6 17" xfId="3078"/>
    <cellStyle name="Note 6 2" xfId="3079"/>
    <cellStyle name="Note 6 2 10" xfId="3080"/>
    <cellStyle name="Note 6 2 11" xfId="3081"/>
    <cellStyle name="Note 6 2 12" xfId="3082"/>
    <cellStyle name="Note 6 2 13" xfId="3083"/>
    <cellStyle name="Note 6 2 14" xfId="3084"/>
    <cellStyle name="Note 6 2 15" xfId="3085"/>
    <cellStyle name="Note 6 2 2" xfId="3086"/>
    <cellStyle name="Note 6 2 3" xfId="3087"/>
    <cellStyle name="Note 6 2 4" xfId="3088"/>
    <cellStyle name="Note 6 2 5" xfId="3089"/>
    <cellStyle name="Note 6 2 6" xfId="3090"/>
    <cellStyle name="Note 6 2 7" xfId="3091"/>
    <cellStyle name="Note 6 2 8" xfId="3092"/>
    <cellStyle name="Note 6 2 9" xfId="3093"/>
    <cellStyle name="Note 6 3" xfId="3094"/>
    <cellStyle name="Note 6 3 10" xfId="3095"/>
    <cellStyle name="Note 6 3 11" xfId="3096"/>
    <cellStyle name="Note 6 3 12" xfId="3097"/>
    <cellStyle name="Note 6 3 13" xfId="3098"/>
    <cellStyle name="Note 6 3 14" xfId="3099"/>
    <cellStyle name="Note 6 3 15" xfId="3100"/>
    <cellStyle name="Note 6 3 2" xfId="3101"/>
    <cellStyle name="Note 6 3 3" xfId="3102"/>
    <cellStyle name="Note 6 3 4" xfId="3103"/>
    <cellStyle name="Note 6 3 5" xfId="3104"/>
    <cellStyle name="Note 6 3 6" xfId="3105"/>
    <cellStyle name="Note 6 3 7" xfId="3106"/>
    <cellStyle name="Note 6 3 8" xfId="3107"/>
    <cellStyle name="Note 6 3 9" xfId="3108"/>
    <cellStyle name="Note 6 4" xfId="3109"/>
    <cellStyle name="Note 6 5" xfId="3110"/>
    <cellStyle name="Note 6 6" xfId="3111"/>
    <cellStyle name="Note 6 7" xfId="3112"/>
    <cellStyle name="Note 6 8" xfId="3113"/>
    <cellStyle name="Note 6 9" xfId="3114"/>
    <cellStyle name="Note 7" xfId="3115"/>
    <cellStyle name="Note 7 10" xfId="3116"/>
    <cellStyle name="Note 7 11" xfId="3117"/>
    <cellStyle name="Note 7 12" xfId="3118"/>
    <cellStyle name="Note 7 13" xfId="3119"/>
    <cellStyle name="Note 7 14" xfId="3120"/>
    <cellStyle name="Note 7 15" xfId="3121"/>
    <cellStyle name="Note 7 16" xfId="3122"/>
    <cellStyle name="Note 7 17" xfId="3123"/>
    <cellStyle name="Note 7 2" xfId="3124"/>
    <cellStyle name="Note 7 2 10" xfId="3125"/>
    <cellStyle name="Note 7 2 11" xfId="3126"/>
    <cellStyle name="Note 7 2 12" xfId="3127"/>
    <cellStyle name="Note 7 2 13" xfId="3128"/>
    <cellStyle name="Note 7 2 14" xfId="3129"/>
    <cellStyle name="Note 7 2 15" xfId="3130"/>
    <cellStyle name="Note 7 2 2" xfId="3131"/>
    <cellStyle name="Note 7 2 3" xfId="3132"/>
    <cellStyle name="Note 7 2 4" xfId="3133"/>
    <cellStyle name="Note 7 2 5" xfId="3134"/>
    <cellStyle name="Note 7 2 6" xfId="3135"/>
    <cellStyle name="Note 7 2 7" xfId="3136"/>
    <cellStyle name="Note 7 2 8" xfId="3137"/>
    <cellStyle name="Note 7 2 9" xfId="3138"/>
    <cellStyle name="Note 7 3" xfId="3139"/>
    <cellStyle name="Note 7 3 10" xfId="3140"/>
    <cellStyle name="Note 7 3 11" xfId="3141"/>
    <cellStyle name="Note 7 3 12" xfId="3142"/>
    <cellStyle name="Note 7 3 13" xfId="3143"/>
    <cellStyle name="Note 7 3 14" xfId="3144"/>
    <cellStyle name="Note 7 3 15" xfId="3145"/>
    <cellStyle name="Note 7 3 2" xfId="3146"/>
    <cellStyle name="Note 7 3 3" xfId="3147"/>
    <cellStyle name="Note 7 3 4" xfId="3148"/>
    <cellStyle name="Note 7 3 5" xfId="3149"/>
    <cellStyle name="Note 7 3 6" xfId="3150"/>
    <cellStyle name="Note 7 3 7" xfId="3151"/>
    <cellStyle name="Note 7 3 8" xfId="3152"/>
    <cellStyle name="Note 7 3 9" xfId="3153"/>
    <cellStyle name="Note 7 4" xfId="3154"/>
    <cellStyle name="Note 7 5" xfId="3155"/>
    <cellStyle name="Note 7 6" xfId="3156"/>
    <cellStyle name="Note 7 7" xfId="3157"/>
    <cellStyle name="Note 7 8" xfId="3158"/>
    <cellStyle name="Note 7 9" xfId="3159"/>
    <cellStyle name="Note 8" xfId="3160"/>
    <cellStyle name="Note 8 10" xfId="3161"/>
    <cellStyle name="Note 8 11" xfId="3162"/>
    <cellStyle name="Note 8 12" xfId="3163"/>
    <cellStyle name="Note 8 13" xfId="3164"/>
    <cellStyle name="Note 8 14" xfId="3165"/>
    <cellStyle name="Note 8 15" xfId="3166"/>
    <cellStyle name="Note 8 2" xfId="3167"/>
    <cellStyle name="Note 8 3" xfId="3168"/>
    <cellStyle name="Note 8 4" xfId="3169"/>
    <cellStyle name="Note 8 5" xfId="3170"/>
    <cellStyle name="Note 8 6" xfId="3171"/>
    <cellStyle name="Note 8 7" xfId="3172"/>
    <cellStyle name="Note 8 8" xfId="3173"/>
    <cellStyle name="Note 8 9" xfId="3174"/>
    <cellStyle name="Note 9" xfId="3175"/>
    <cellStyle name="Note 9 10" xfId="3176"/>
    <cellStyle name="Note 9 11" xfId="3177"/>
    <cellStyle name="Note 9 12" xfId="3178"/>
    <cellStyle name="Note 9 13" xfId="3179"/>
    <cellStyle name="Note 9 14" xfId="3180"/>
    <cellStyle name="Note 9 15" xfId="3181"/>
    <cellStyle name="Note 9 2" xfId="3182"/>
    <cellStyle name="Note 9 3" xfId="3183"/>
    <cellStyle name="Note 9 4" xfId="3184"/>
    <cellStyle name="Note 9 5" xfId="3185"/>
    <cellStyle name="Note 9 6" xfId="3186"/>
    <cellStyle name="Note 9 7" xfId="3187"/>
    <cellStyle name="Note 9 8" xfId="3188"/>
    <cellStyle name="Note 9 9" xfId="3189"/>
    <cellStyle name="Number, 1 dec" xfId="23270"/>
    <cellStyle name="Output 10" xfId="3190"/>
    <cellStyle name="Output 11" xfId="3191"/>
    <cellStyle name="Output 12" xfId="3192"/>
    <cellStyle name="Output 13" xfId="3193"/>
    <cellStyle name="Output 14" xfId="3194"/>
    <cellStyle name="Output 15" xfId="3195"/>
    <cellStyle name="Output 16" xfId="3196"/>
    <cellStyle name="Output 17" xfId="3197"/>
    <cellStyle name="Output 18" xfId="3198"/>
    <cellStyle name="Output 19" xfId="3199"/>
    <cellStyle name="Output 2" xfId="43"/>
    <cellStyle name="Output 2 10" xfId="23272"/>
    <cellStyle name="Output 2 10 2" xfId="23273"/>
    <cellStyle name="Output 2 10 2 2" xfId="23274"/>
    <cellStyle name="Output 2 10 2 3" xfId="23275"/>
    <cellStyle name="Output 2 10 2 4" xfId="23276"/>
    <cellStyle name="Output 2 10 2 5" xfId="23277"/>
    <cellStyle name="Output 2 10 3" xfId="23278"/>
    <cellStyle name="Output 2 10 4" xfId="23279"/>
    <cellStyle name="Output 2 10 5" xfId="23280"/>
    <cellStyle name="Output 2 10 6" xfId="23281"/>
    <cellStyle name="Output 2 11" xfId="23282"/>
    <cellStyle name="Output 2 11 2" xfId="23283"/>
    <cellStyle name="Output 2 11 2 2" xfId="23284"/>
    <cellStyle name="Output 2 11 2 3" xfId="23285"/>
    <cellStyle name="Output 2 11 2 4" xfId="23286"/>
    <cellStyle name="Output 2 11 2 5" xfId="23287"/>
    <cellStyle name="Output 2 11 3" xfId="23288"/>
    <cellStyle name="Output 2 11 4" xfId="23289"/>
    <cellStyle name="Output 2 11 5" xfId="23290"/>
    <cellStyle name="Output 2 11 6" xfId="23291"/>
    <cellStyle name="Output 2 12" xfId="23292"/>
    <cellStyle name="Output 2 12 2" xfId="23293"/>
    <cellStyle name="Output 2 12 2 2" xfId="23294"/>
    <cellStyle name="Output 2 12 2 3" xfId="23295"/>
    <cellStyle name="Output 2 12 2 4" xfId="23296"/>
    <cellStyle name="Output 2 12 2 5" xfId="23297"/>
    <cellStyle name="Output 2 12 3" xfId="23298"/>
    <cellStyle name="Output 2 12 4" xfId="23299"/>
    <cellStyle name="Output 2 12 5" xfId="23300"/>
    <cellStyle name="Output 2 12 6" xfId="23301"/>
    <cellStyle name="Output 2 13" xfId="23302"/>
    <cellStyle name="Output 2 13 2" xfId="23303"/>
    <cellStyle name="Output 2 13 3" xfId="23304"/>
    <cellStyle name="Output 2 13 4" xfId="23305"/>
    <cellStyle name="Output 2 13 5" xfId="23306"/>
    <cellStyle name="Output 2 14" xfId="23307"/>
    <cellStyle name="Output 2 14 2" xfId="23308"/>
    <cellStyle name="Output 2 14 3" xfId="23309"/>
    <cellStyle name="Output 2 14 4" xfId="23310"/>
    <cellStyle name="Output 2 14 5" xfId="23311"/>
    <cellStyle name="Output 2 15" xfId="23312"/>
    <cellStyle name="Output 2 16" xfId="23313"/>
    <cellStyle name="Output 2 17" xfId="23314"/>
    <cellStyle name="Output 2 18" xfId="23315"/>
    <cellStyle name="Output 2 19" xfId="23271"/>
    <cellStyle name="Output 2 2" xfId="3201"/>
    <cellStyle name="Output 2 2 10" xfId="23317"/>
    <cellStyle name="Output 2 2 10 2" xfId="23318"/>
    <cellStyle name="Output 2 2 10 2 2" xfId="23319"/>
    <cellStyle name="Output 2 2 10 2 3" xfId="23320"/>
    <cellStyle name="Output 2 2 10 2 4" xfId="23321"/>
    <cellStyle name="Output 2 2 10 2 5" xfId="23322"/>
    <cellStyle name="Output 2 2 10 3" xfId="23323"/>
    <cellStyle name="Output 2 2 10 4" xfId="23324"/>
    <cellStyle name="Output 2 2 10 5" xfId="23325"/>
    <cellStyle name="Output 2 2 10 6" xfId="23326"/>
    <cellStyle name="Output 2 2 11" xfId="23327"/>
    <cellStyle name="Output 2 2 11 2" xfId="23328"/>
    <cellStyle name="Output 2 2 11 2 2" xfId="23329"/>
    <cellStyle name="Output 2 2 11 2 3" xfId="23330"/>
    <cellStyle name="Output 2 2 11 2 4" xfId="23331"/>
    <cellStyle name="Output 2 2 11 2 5" xfId="23332"/>
    <cellStyle name="Output 2 2 11 3" xfId="23333"/>
    <cellStyle name="Output 2 2 11 4" xfId="23334"/>
    <cellStyle name="Output 2 2 11 5" xfId="23335"/>
    <cellStyle name="Output 2 2 11 6" xfId="23336"/>
    <cellStyle name="Output 2 2 12" xfId="23337"/>
    <cellStyle name="Output 2 2 12 2" xfId="23338"/>
    <cellStyle name="Output 2 2 12 2 2" xfId="23339"/>
    <cellStyle name="Output 2 2 12 2 3" xfId="23340"/>
    <cellStyle name="Output 2 2 12 2 4" xfId="23341"/>
    <cellStyle name="Output 2 2 12 2 5" xfId="23342"/>
    <cellStyle name="Output 2 2 12 3" xfId="23343"/>
    <cellStyle name="Output 2 2 12 4" xfId="23344"/>
    <cellStyle name="Output 2 2 12 5" xfId="23345"/>
    <cellStyle name="Output 2 2 12 6" xfId="23346"/>
    <cellStyle name="Output 2 2 13" xfId="23347"/>
    <cellStyle name="Output 2 2 13 2" xfId="23348"/>
    <cellStyle name="Output 2 2 13 3" xfId="23349"/>
    <cellStyle name="Output 2 2 13 4" xfId="23350"/>
    <cellStyle name="Output 2 2 13 5" xfId="23351"/>
    <cellStyle name="Output 2 2 14" xfId="23352"/>
    <cellStyle name="Output 2 2 14 2" xfId="23353"/>
    <cellStyle name="Output 2 2 14 3" xfId="23354"/>
    <cellStyle name="Output 2 2 14 4" xfId="23355"/>
    <cellStyle name="Output 2 2 14 5" xfId="23356"/>
    <cellStyle name="Output 2 2 15" xfId="23357"/>
    <cellStyle name="Output 2 2 16" xfId="23358"/>
    <cellStyle name="Output 2 2 17" xfId="23359"/>
    <cellStyle name="Output 2 2 18" xfId="23360"/>
    <cellStyle name="Output 2 2 19" xfId="23316"/>
    <cellStyle name="Output 2 2 2" xfId="3202"/>
    <cellStyle name="Output 2 2 2 10" xfId="23362"/>
    <cellStyle name="Output 2 2 2 10 2" xfId="23363"/>
    <cellStyle name="Output 2 2 2 10 3" xfId="23364"/>
    <cellStyle name="Output 2 2 2 10 4" xfId="23365"/>
    <cellStyle name="Output 2 2 2 10 5" xfId="23366"/>
    <cellStyle name="Output 2 2 2 11" xfId="23367"/>
    <cellStyle name="Output 2 2 2 12" xfId="23368"/>
    <cellStyle name="Output 2 2 2 13" xfId="23369"/>
    <cellStyle name="Output 2 2 2 14" xfId="23370"/>
    <cellStyle name="Output 2 2 2 15" xfId="23361"/>
    <cellStyle name="Output 2 2 2 2" xfId="23371"/>
    <cellStyle name="Output 2 2 2 2 10" xfId="23372"/>
    <cellStyle name="Output 2 2 2 2 11" xfId="23373"/>
    <cellStyle name="Output 2 2 2 2 12" xfId="23374"/>
    <cellStyle name="Output 2 2 2 2 13" xfId="23375"/>
    <cellStyle name="Output 2 2 2 2 2" xfId="23376"/>
    <cellStyle name="Output 2 2 2 2 2 10" xfId="23377"/>
    <cellStyle name="Output 2 2 2 2 2 2" xfId="23378"/>
    <cellStyle name="Output 2 2 2 2 2 2 2" xfId="23379"/>
    <cellStyle name="Output 2 2 2 2 2 2 2 2" xfId="23380"/>
    <cellStyle name="Output 2 2 2 2 2 2 2 3" xfId="23381"/>
    <cellStyle name="Output 2 2 2 2 2 2 2 4" xfId="23382"/>
    <cellStyle name="Output 2 2 2 2 2 2 2 5" xfId="23383"/>
    <cellStyle name="Output 2 2 2 2 2 2 3" xfId="23384"/>
    <cellStyle name="Output 2 2 2 2 2 2 4" xfId="23385"/>
    <cellStyle name="Output 2 2 2 2 2 2 5" xfId="23386"/>
    <cellStyle name="Output 2 2 2 2 2 2 6" xfId="23387"/>
    <cellStyle name="Output 2 2 2 2 2 3" xfId="23388"/>
    <cellStyle name="Output 2 2 2 2 2 3 2" xfId="23389"/>
    <cellStyle name="Output 2 2 2 2 2 3 2 2" xfId="23390"/>
    <cellStyle name="Output 2 2 2 2 2 3 2 3" xfId="23391"/>
    <cellStyle name="Output 2 2 2 2 2 3 2 4" xfId="23392"/>
    <cellStyle name="Output 2 2 2 2 2 3 2 5" xfId="23393"/>
    <cellStyle name="Output 2 2 2 2 2 3 3" xfId="23394"/>
    <cellStyle name="Output 2 2 2 2 2 3 4" xfId="23395"/>
    <cellStyle name="Output 2 2 2 2 2 3 5" xfId="23396"/>
    <cellStyle name="Output 2 2 2 2 2 3 6" xfId="23397"/>
    <cellStyle name="Output 2 2 2 2 2 4" xfId="23398"/>
    <cellStyle name="Output 2 2 2 2 2 4 2" xfId="23399"/>
    <cellStyle name="Output 2 2 2 2 2 4 2 2" xfId="23400"/>
    <cellStyle name="Output 2 2 2 2 2 4 2 3" xfId="23401"/>
    <cellStyle name="Output 2 2 2 2 2 4 2 4" xfId="23402"/>
    <cellStyle name="Output 2 2 2 2 2 4 2 5" xfId="23403"/>
    <cellStyle name="Output 2 2 2 2 2 4 3" xfId="23404"/>
    <cellStyle name="Output 2 2 2 2 2 4 4" xfId="23405"/>
    <cellStyle name="Output 2 2 2 2 2 4 5" xfId="23406"/>
    <cellStyle name="Output 2 2 2 2 2 4 6" xfId="23407"/>
    <cellStyle name="Output 2 2 2 2 2 5" xfId="23408"/>
    <cellStyle name="Output 2 2 2 2 2 5 2" xfId="23409"/>
    <cellStyle name="Output 2 2 2 2 2 5 2 2" xfId="23410"/>
    <cellStyle name="Output 2 2 2 2 2 5 2 3" xfId="23411"/>
    <cellStyle name="Output 2 2 2 2 2 5 2 4" xfId="23412"/>
    <cellStyle name="Output 2 2 2 2 2 5 2 5" xfId="23413"/>
    <cellStyle name="Output 2 2 2 2 2 5 3" xfId="23414"/>
    <cellStyle name="Output 2 2 2 2 2 5 4" xfId="23415"/>
    <cellStyle name="Output 2 2 2 2 2 5 5" xfId="23416"/>
    <cellStyle name="Output 2 2 2 2 2 5 6" xfId="23417"/>
    <cellStyle name="Output 2 2 2 2 2 6" xfId="23418"/>
    <cellStyle name="Output 2 2 2 2 2 6 2" xfId="23419"/>
    <cellStyle name="Output 2 2 2 2 2 6 3" xfId="23420"/>
    <cellStyle name="Output 2 2 2 2 2 6 4" xfId="23421"/>
    <cellStyle name="Output 2 2 2 2 2 6 5" xfId="23422"/>
    <cellStyle name="Output 2 2 2 2 2 7" xfId="23423"/>
    <cellStyle name="Output 2 2 2 2 2 8" xfId="23424"/>
    <cellStyle name="Output 2 2 2 2 2 9" xfId="23425"/>
    <cellStyle name="Output 2 2 2 2 3" xfId="23426"/>
    <cellStyle name="Output 2 2 2 2 3 10" xfId="23427"/>
    <cellStyle name="Output 2 2 2 2 3 2" xfId="23428"/>
    <cellStyle name="Output 2 2 2 2 3 2 2" xfId="23429"/>
    <cellStyle name="Output 2 2 2 2 3 2 2 2" xfId="23430"/>
    <cellStyle name="Output 2 2 2 2 3 2 2 3" xfId="23431"/>
    <cellStyle name="Output 2 2 2 2 3 2 2 4" xfId="23432"/>
    <cellStyle name="Output 2 2 2 2 3 2 2 5" xfId="23433"/>
    <cellStyle name="Output 2 2 2 2 3 2 3" xfId="23434"/>
    <cellStyle name="Output 2 2 2 2 3 2 4" xfId="23435"/>
    <cellStyle name="Output 2 2 2 2 3 2 5" xfId="23436"/>
    <cellStyle name="Output 2 2 2 2 3 2 6" xfId="23437"/>
    <cellStyle name="Output 2 2 2 2 3 3" xfId="23438"/>
    <cellStyle name="Output 2 2 2 2 3 3 2" xfId="23439"/>
    <cellStyle name="Output 2 2 2 2 3 3 2 2" xfId="23440"/>
    <cellStyle name="Output 2 2 2 2 3 3 2 3" xfId="23441"/>
    <cellStyle name="Output 2 2 2 2 3 3 2 4" xfId="23442"/>
    <cellStyle name="Output 2 2 2 2 3 3 2 5" xfId="23443"/>
    <cellStyle name="Output 2 2 2 2 3 3 3" xfId="23444"/>
    <cellStyle name="Output 2 2 2 2 3 3 4" xfId="23445"/>
    <cellStyle name="Output 2 2 2 2 3 3 5" xfId="23446"/>
    <cellStyle name="Output 2 2 2 2 3 3 6" xfId="23447"/>
    <cellStyle name="Output 2 2 2 2 3 4" xfId="23448"/>
    <cellStyle name="Output 2 2 2 2 3 4 2" xfId="23449"/>
    <cellStyle name="Output 2 2 2 2 3 4 2 2" xfId="23450"/>
    <cellStyle name="Output 2 2 2 2 3 4 2 3" xfId="23451"/>
    <cellStyle name="Output 2 2 2 2 3 4 2 4" xfId="23452"/>
    <cellStyle name="Output 2 2 2 2 3 4 2 5" xfId="23453"/>
    <cellStyle name="Output 2 2 2 2 3 4 3" xfId="23454"/>
    <cellStyle name="Output 2 2 2 2 3 4 4" xfId="23455"/>
    <cellStyle name="Output 2 2 2 2 3 4 5" xfId="23456"/>
    <cellStyle name="Output 2 2 2 2 3 4 6" xfId="23457"/>
    <cellStyle name="Output 2 2 2 2 3 5" xfId="23458"/>
    <cellStyle name="Output 2 2 2 2 3 5 2" xfId="23459"/>
    <cellStyle name="Output 2 2 2 2 3 5 2 2" xfId="23460"/>
    <cellStyle name="Output 2 2 2 2 3 5 2 3" xfId="23461"/>
    <cellStyle name="Output 2 2 2 2 3 5 2 4" xfId="23462"/>
    <cellStyle name="Output 2 2 2 2 3 5 2 5" xfId="23463"/>
    <cellStyle name="Output 2 2 2 2 3 5 3" xfId="23464"/>
    <cellStyle name="Output 2 2 2 2 3 5 4" xfId="23465"/>
    <cellStyle name="Output 2 2 2 2 3 5 5" xfId="23466"/>
    <cellStyle name="Output 2 2 2 2 3 5 6" xfId="23467"/>
    <cellStyle name="Output 2 2 2 2 3 6" xfId="23468"/>
    <cellStyle name="Output 2 2 2 2 3 6 2" xfId="23469"/>
    <cellStyle name="Output 2 2 2 2 3 6 3" xfId="23470"/>
    <cellStyle name="Output 2 2 2 2 3 6 4" xfId="23471"/>
    <cellStyle name="Output 2 2 2 2 3 6 5" xfId="23472"/>
    <cellStyle name="Output 2 2 2 2 3 7" xfId="23473"/>
    <cellStyle name="Output 2 2 2 2 3 8" xfId="23474"/>
    <cellStyle name="Output 2 2 2 2 3 9" xfId="23475"/>
    <cellStyle name="Output 2 2 2 2 4" xfId="23476"/>
    <cellStyle name="Output 2 2 2 2 4 2" xfId="23477"/>
    <cellStyle name="Output 2 2 2 2 4 2 2" xfId="23478"/>
    <cellStyle name="Output 2 2 2 2 4 2 3" xfId="23479"/>
    <cellStyle name="Output 2 2 2 2 4 2 4" xfId="23480"/>
    <cellStyle name="Output 2 2 2 2 4 2 5" xfId="23481"/>
    <cellStyle name="Output 2 2 2 2 4 3" xfId="23482"/>
    <cellStyle name="Output 2 2 2 2 4 4" xfId="23483"/>
    <cellStyle name="Output 2 2 2 2 4 5" xfId="23484"/>
    <cellStyle name="Output 2 2 2 2 4 6" xfId="23485"/>
    <cellStyle name="Output 2 2 2 2 5" xfId="23486"/>
    <cellStyle name="Output 2 2 2 2 5 2" xfId="23487"/>
    <cellStyle name="Output 2 2 2 2 5 2 2" xfId="23488"/>
    <cellStyle name="Output 2 2 2 2 5 2 3" xfId="23489"/>
    <cellStyle name="Output 2 2 2 2 5 2 4" xfId="23490"/>
    <cellStyle name="Output 2 2 2 2 5 2 5" xfId="23491"/>
    <cellStyle name="Output 2 2 2 2 5 3" xfId="23492"/>
    <cellStyle name="Output 2 2 2 2 5 4" xfId="23493"/>
    <cellStyle name="Output 2 2 2 2 5 5" xfId="23494"/>
    <cellStyle name="Output 2 2 2 2 5 6" xfId="23495"/>
    <cellStyle name="Output 2 2 2 2 6" xfId="23496"/>
    <cellStyle name="Output 2 2 2 2 6 2" xfId="23497"/>
    <cellStyle name="Output 2 2 2 2 6 2 2" xfId="23498"/>
    <cellStyle name="Output 2 2 2 2 6 2 3" xfId="23499"/>
    <cellStyle name="Output 2 2 2 2 6 2 4" xfId="23500"/>
    <cellStyle name="Output 2 2 2 2 6 2 5" xfId="23501"/>
    <cellStyle name="Output 2 2 2 2 6 3" xfId="23502"/>
    <cellStyle name="Output 2 2 2 2 6 4" xfId="23503"/>
    <cellStyle name="Output 2 2 2 2 6 5" xfId="23504"/>
    <cellStyle name="Output 2 2 2 2 6 6" xfId="23505"/>
    <cellStyle name="Output 2 2 2 2 7" xfId="23506"/>
    <cellStyle name="Output 2 2 2 2 7 2" xfId="23507"/>
    <cellStyle name="Output 2 2 2 2 7 2 2" xfId="23508"/>
    <cellStyle name="Output 2 2 2 2 7 2 3" xfId="23509"/>
    <cellStyle name="Output 2 2 2 2 7 2 4" xfId="23510"/>
    <cellStyle name="Output 2 2 2 2 7 2 5" xfId="23511"/>
    <cellStyle name="Output 2 2 2 2 7 3" xfId="23512"/>
    <cellStyle name="Output 2 2 2 2 7 4" xfId="23513"/>
    <cellStyle name="Output 2 2 2 2 7 5" xfId="23514"/>
    <cellStyle name="Output 2 2 2 2 7 6" xfId="23515"/>
    <cellStyle name="Output 2 2 2 2 8" xfId="23516"/>
    <cellStyle name="Output 2 2 2 2 8 2" xfId="23517"/>
    <cellStyle name="Output 2 2 2 2 8 3" xfId="23518"/>
    <cellStyle name="Output 2 2 2 2 8 4" xfId="23519"/>
    <cellStyle name="Output 2 2 2 2 8 5" xfId="23520"/>
    <cellStyle name="Output 2 2 2 2 9" xfId="23521"/>
    <cellStyle name="Output 2 2 2 2 9 2" xfId="23522"/>
    <cellStyle name="Output 2 2 2 2 9 3" xfId="23523"/>
    <cellStyle name="Output 2 2 2 2 9 4" xfId="23524"/>
    <cellStyle name="Output 2 2 2 2 9 5" xfId="23525"/>
    <cellStyle name="Output 2 2 2 3" xfId="23526"/>
    <cellStyle name="Output 2 2 2 3 10" xfId="23527"/>
    <cellStyle name="Output 2 2 2 3 11" xfId="23528"/>
    <cellStyle name="Output 2 2 2 3 2" xfId="23529"/>
    <cellStyle name="Output 2 2 2 3 2 2" xfId="23530"/>
    <cellStyle name="Output 2 2 2 3 2 2 2" xfId="23531"/>
    <cellStyle name="Output 2 2 2 3 2 2 3" xfId="23532"/>
    <cellStyle name="Output 2 2 2 3 2 2 4" xfId="23533"/>
    <cellStyle name="Output 2 2 2 3 2 2 5" xfId="23534"/>
    <cellStyle name="Output 2 2 2 3 2 3" xfId="23535"/>
    <cellStyle name="Output 2 2 2 3 2 4" xfId="23536"/>
    <cellStyle name="Output 2 2 2 3 2 5" xfId="23537"/>
    <cellStyle name="Output 2 2 2 3 2 6" xfId="23538"/>
    <cellStyle name="Output 2 2 2 3 3" xfId="23539"/>
    <cellStyle name="Output 2 2 2 3 3 2" xfId="23540"/>
    <cellStyle name="Output 2 2 2 3 3 2 2" xfId="23541"/>
    <cellStyle name="Output 2 2 2 3 3 2 3" xfId="23542"/>
    <cellStyle name="Output 2 2 2 3 3 2 4" xfId="23543"/>
    <cellStyle name="Output 2 2 2 3 3 2 5" xfId="23544"/>
    <cellStyle name="Output 2 2 2 3 3 3" xfId="23545"/>
    <cellStyle name="Output 2 2 2 3 3 4" xfId="23546"/>
    <cellStyle name="Output 2 2 2 3 3 5" xfId="23547"/>
    <cellStyle name="Output 2 2 2 3 3 6" xfId="23548"/>
    <cellStyle name="Output 2 2 2 3 4" xfId="23549"/>
    <cellStyle name="Output 2 2 2 3 4 2" xfId="23550"/>
    <cellStyle name="Output 2 2 2 3 4 2 2" xfId="23551"/>
    <cellStyle name="Output 2 2 2 3 4 2 3" xfId="23552"/>
    <cellStyle name="Output 2 2 2 3 4 2 4" xfId="23553"/>
    <cellStyle name="Output 2 2 2 3 4 2 5" xfId="23554"/>
    <cellStyle name="Output 2 2 2 3 4 3" xfId="23555"/>
    <cellStyle name="Output 2 2 2 3 4 4" xfId="23556"/>
    <cellStyle name="Output 2 2 2 3 4 5" xfId="23557"/>
    <cellStyle name="Output 2 2 2 3 4 6" xfId="23558"/>
    <cellStyle name="Output 2 2 2 3 5" xfId="23559"/>
    <cellStyle name="Output 2 2 2 3 5 2" xfId="23560"/>
    <cellStyle name="Output 2 2 2 3 5 2 2" xfId="23561"/>
    <cellStyle name="Output 2 2 2 3 5 2 3" xfId="23562"/>
    <cellStyle name="Output 2 2 2 3 5 2 4" xfId="23563"/>
    <cellStyle name="Output 2 2 2 3 5 2 5" xfId="23564"/>
    <cellStyle name="Output 2 2 2 3 5 3" xfId="23565"/>
    <cellStyle name="Output 2 2 2 3 5 4" xfId="23566"/>
    <cellStyle name="Output 2 2 2 3 5 5" xfId="23567"/>
    <cellStyle name="Output 2 2 2 3 5 6" xfId="23568"/>
    <cellStyle name="Output 2 2 2 3 6" xfId="23569"/>
    <cellStyle name="Output 2 2 2 3 6 2" xfId="23570"/>
    <cellStyle name="Output 2 2 2 3 6 3" xfId="23571"/>
    <cellStyle name="Output 2 2 2 3 6 4" xfId="23572"/>
    <cellStyle name="Output 2 2 2 3 6 5" xfId="23573"/>
    <cellStyle name="Output 2 2 2 3 7" xfId="23574"/>
    <cellStyle name="Output 2 2 2 3 7 2" xfId="23575"/>
    <cellStyle name="Output 2 2 2 3 7 3" xfId="23576"/>
    <cellStyle name="Output 2 2 2 3 7 4" xfId="23577"/>
    <cellStyle name="Output 2 2 2 3 7 5" xfId="23578"/>
    <cellStyle name="Output 2 2 2 3 8" xfId="23579"/>
    <cellStyle name="Output 2 2 2 3 9" xfId="23580"/>
    <cellStyle name="Output 2 2 2 4" xfId="23581"/>
    <cellStyle name="Output 2 2 2 4 10" xfId="23582"/>
    <cellStyle name="Output 2 2 2 4 2" xfId="23583"/>
    <cellStyle name="Output 2 2 2 4 2 2" xfId="23584"/>
    <cellStyle name="Output 2 2 2 4 2 2 2" xfId="23585"/>
    <cellStyle name="Output 2 2 2 4 2 2 3" xfId="23586"/>
    <cellStyle name="Output 2 2 2 4 2 2 4" xfId="23587"/>
    <cellStyle name="Output 2 2 2 4 2 2 5" xfId="23588"/>
    <cellStyle name="Output 2 2 2 4 2 3" xfId="23589"/>
    <cellStyle name="Output 2 2 2 4 2 4" xfId="23590"/>
    <cellStyle name="Output 2 2 2 4 2 5" xfId="23591"/>
    <cellStyle name="Output 2 2 2 4 2 6" xfId="23592"/>
    <cellStyle name="Output 2 2 2 4 3" xfId="23593"/>
    <cellStyle name="Output 2 2 2 4 3 2" xfId="23594"/>
    <cellStyle name="Output 2 2 2 4 3 2 2" xfId="23595"/>
    <cellStyle name="Output 2 2 2 4 3 2 3" xfId="23596"/>
    <cellStyle name="Output 2 2 2 4 3 2 4" xfId="23597"/>
    <cellStyle name="Output 2 2 2 4 3 2 5" xfId="23598"/>
    <cellStyle name="Output 2 2 2 4 3 3" xfId="23599"/>
    <cellStyle name="Output 2 2 2 4 3 4" xfId="23600"/>
    <cellStyle name="Output 2 2 2 4 3 5" xfId="23601"/>
    <cellStyle name="Output 2 2 2 4 3 6" xfId="23602"/>
    <cellStyle name="Output 2 2 2 4 4" xfId="23603"/>
    <cellStyle name="Output 2 2 2 4 4 2" xfId="23604"/>
    <cellStyle name="Output 2 2 2 4 4 2 2" xfId="23605"/>
    <cellStyle name="Output 2 2 2 4 4 2 3" xfId="23606"/>
    <cellStyle name="Output 2 2 2 4 4 2 4" xfId="23607"/>
    <cellStyle name="Output 2 2 2 4 4 2 5" xfId="23608"/>
    <cellStyle name="Output 2 2 2 4 4 3" xfId="23609"/>
    <cellStyle name="Output 2 2 2 4 4 4" xfId="23610"/>
    <cellStyle name="Output 2 2 2 4 4 5" xfId="23611"/>
    <cellStyle name="Output 2 2 2 4 4 6" xfId="23612"/>
    <cellStyle name="Output 2 2 2 4 5" xfId="23613"/>
    <cellStyle name="Output 2 2 2 4 5 2" xfId="23614"/>
    <cellStyle name="Output 2 2 2 4 5 2 2" xfId="23615"/>
    <cellStyle name="Output 2 2 2 4 5 2 3" xfId="23616"/>
    <cellStyle name="Output 2 2 2 4 5 2 4" xfId="23617"/>
    <cellStyle name="Output 2 2 2 4 5 2 5" xfId="23618"/>
    <cellStyle name="Output 2 2 2 4 5 3" xfId="23619"/>
    <cellStyle name="Output 2 2 2 4 5 4" xfId="23620"/>
    <cellStyle name="Output 2 2 2 4 5 5" xfId="23621"/>
    <cellStyle name="Output 2 2 2 4 5 6" xfId="23622"/>
    <cellStyle name="Output 2 2 2 4 6" xfId="23623"/>
    <cellStyle name="Output 2 2 2 4 6 2" xfId="23624"/>
    <cellStyle name="Output 2 2 2 4 6 3" xfId="23625"/>
    <cellStyle name="Output 2 2 2 4 6 4" xfId="23626"/>
    <cellStyle name="Output 2 2 2 4 6 5" xfId="23627"/>
    <cellStyle name="Output 2 2 2 4 7" xfId="23628"/>
    <cellStyle name="Output 2 2 2 4 8" xfId="23629"/>
    <cellStyle name="Output 2 2 2 4 9" xfId="23630"/>
    <cellStyle name="Output 2 2 2 5" xfId="23631"/>
    <cellStyle name="Output 2 2 2 5 2" xfId="23632"/>
    <cellStyle name="Output 2 2 2 5 2 2" xfId="23633"/>
    <cellStyle name="Output 2 2 2 5 2 3" xfId="23634"/>
    <cellStyle name="Output 2 2 2 5 2 4" xfId="23635"/>
    <cellStyle name="Output 2 2 2 5 2 5" xfId="23636"/>
    <cellStyle name="Output 2 2 2 5 3" xfId="23637"/>
    <cellStyle name="Output 2 2 2 5 4" xfId="23638"/>
    <cellStyle name="Output 2 2 2 5 5" xfId="23639"/>
    <cellStyle name="Output 2 2 2 5 6" xfId="23640"/>
    <cellStyle name="Output 2 2 2 6" xfId="23641"/>
    <cellStyle name="Output 2 2 2 6 2" xfId="23642"/>
    <cellStyle name="Output 2 2 2 6 2 2" xfId="23643"/>
    <cellStyle name="Output 2 2 2 6 2 3" xfId="23644"/>
    <cellStyle name="Output 2 2 2 6 2 4" xfId="23645"/>
    <cellStyle name="Output 2 2 2 6 2 5" xfId="23646"/>
    <cellStyle name="Output 2 2 2 6 3" xfId="23647"/>
    <cellStyle name="Output 2 2 2 6 4" xfId="23648"/>
    <cellStyle name="Output 2 2 2 6 5" xfId="23649"/>
    <cellStyle name="Output 2 2 2 6 6" xfId="23650"/>
    <cellStyle name="Output 2 2 2 7" xfId="23651"/>
    <cellStyle name="Output 2 2 2 7 2" xfId="23652"/>
    <cellStyle name="Output 2 2 2 7 2 2" xfId="23653"/>
    <cellStyle name="Output 2 2 2 7 2 3" xfId="23654"/>
    <cellStyle name="Output 2 2 2 7 2 4" xfId="23655"/>
    <cellStyle name="Output 2 2 2 7 2 5" xfId="23656"/>
    <cellStyle name="Output 2 2 2 7 3" xfId="23657"/>
    <cellStyle name="Output 2 2 2 7 4" xfId="23658"/>
    <cellStyle name="Output 2 2 2 7 5" xfId="23659"/>
    <cellStyle name="Output 2 2 2 7 6" xfId="23660"/>
    <cellStyle name="Output 2 2 2 8" xfId="23661"/>
    <cellStyle name="Output 2 2 2 8 2" xfId="23662"/>
    <cellStyle name="Output 2 2 2 8 2 2" xfId="23663"/>
    <cellStyle name="Output 2 2 2 8 2 3" xfId="23664"/>
    <cellStyle name="Output 2 2 2 8 2 4" xfId="23665"/>
    <cellStyle name="Output 2 2 2 8 2 5" xfId="23666"/>
    <cellStyle name="Output 2 2 2 8 3" xfId="23667"/>
    <cellStyle name="Output 2 2 2 8 4" xfId="23668"/>
    <cellStyle name="Output 2 2 2 8 5" xfId="23669"/>
    <cellStyle name="Output 2 2 2 8 6" xfId="23670"/>
    <cellStyle name="Output 2 2 2 9" xfId="23671"/>
    <cellStyle name="Output 2 2 2 9 2" xfId="23672"/>
    <cellStyle name="Output 2 2 2 9 3" xfId="23673"/>
    <cellStyle name="Output 2 2 2 9 4" xfId="23674"/>
    <cellStyle name="Output 2 2 2 9 5" xfId="23675"/>
    <cellStyle name="Output 2 2 3" xfId="23676"/>
    <cellStyle name="Output 2 2 3 10" xfId="23677"/>
    <cellStyle name="Output 2 2 3 11" xfId="23678"/>
    <cellStyle name="Output 2 2 3 12" xfId="23679"/>
    <cellStyle name="Output 2 2 3 13" xfId="23680"/>
    <cellStyle name="Output 2 2 3 2" xfId="23681"/>
    <cellStyle name="Output 2 2 3 2 10" xfId="23682"/>
    <cellStyle name="Output 2 2 3 2 11" xfId="23683"/>
    <cellStyle name="Output 2 2 3 2 2" xfId="23684"/>
    <cellStyle name="Output 2 2 3 2 2 2" xfId="23685"/>
    <cellStyle name="Output 2 2 3 2 2 2 2" xfId="23686"/>
    <cellStyle name="Output 2 2 3 2 2 2 3" xfId="23687"/>
    <cellStyle name="Output 2 2 3 2 2 2 4" xfId="23688"/>
    <cellStyle name="Output 2 2 3 2 2 2 5" xfId="23689"/>
    <cellStyle name="Output 2 2 3 2 2 3" xfId="23690"/>
    <cellStyle name="Output 2 2 3 2 2 4" xfId="23691"/>
    <cellStyle name="Output 2 2 3 2 2 5" xfId="23692"/>
    <cellStyle name="Output 2 2 3 2 2 6" xfId="23693"/>
    <cellStyle name="Output 2 2 3 2 3" xfId="23694"/>
    <cellStyle name="Output 2 2 3 2 3 2" xfId="23695"/>
    <cellStyle name="Output 2 2 3 2 3 2 2" xfId="23696"/>
    <cellStyle name="Output 2 2 3 2 3 2 3" xfId="23697"/>
    <cellStyle name="Output 2 2 3 2 3 2 4" xfId="23698"/>
    <cellStyle name="Output 2 2 3 2 3 2 5" xfId="23699"/>
    <cellStyle name="Output 2 2 3 2 3 3" xfId="23700"/>
    <cellStyle name="Output 2 2 3 2 3 4" xfId="23701"/>
    <cellStyle name="Output 2 2 3 2 3 5" xfId="23702"/>
    <cellStyle name="Output 2 2 3 2 3 6" xfId="23703"/>
    <cellStyle name="Output 2 2 3 2 4" xfId="23704"/>
    <cellStyle name="Output 2 2 3 2 4 2" xfId="23705"/>
    <cellStyle name="Output 2 2 3 2 4 2 2" xfId="23706"/>
    <cellStyle name="Output 2 2 3 2 4 2 3" xfId="23707"/>
    <cellStyle name="Output 2 2 3 2 4 2 4" xfId="23708"/>
    <cellStyle name="Output 2 2 3 2 4 2 5" xfId="23709"/>
    <cellStyle name="Output 2 2 3 2 4 3" xfId="23710"/>
    <cellStyle name="Output 2 2 3 2 4 4" xfId="23711"/>
    <cellStyle name="Output 2 2 3 2 4 5" xfId="23712"/>
    <cellStyle name="Output 2 2 3 2 4 6" xfId="23713"/>
    <cellStyle name="Output 2 2 3 2 5" xfId="23714"/>
    <cellStyle name="Output 2 2 3 2 5 2" xfId="23715"/>
    <cellStyle name="Output 2 2 3 2 5 2 2" xfId="23716"/>
    <cellStyle name="Output 2 2 3 2 5 2 3" xfId="23717"/>
    <cellStyle name="Output 2 2 3 2 5 2 4" xfId="23718"/>
    <cellStyle name="Output 2 2 3 2 5 2 5" xfId="23719"/>
    <cellStyle name="Output 2 2 3 2 5 3" xfId="23720"/>
    <cellStyle name="Output 2 2 3 2 5 4" xfId="23721"/>
    <cellStyle name="Output 2 2 3 2 5 5" xfId="23722"/>
    <cellStyle name="Output 2 2 3 2 5 6" xfId="23723"/>
    <cellStyle name="Output 2 2 3 2 6" xfId="23724"/>
    <cellStyle name="Output 2 2 3 2 6 2" xfId="23725"/>
    <cellStyle name="Output 2 2 3 2 6 3" xfId="23726"/>
    <cellStyle name="Output 2 2 3 2 6 4" xfId="23727"/>
    <cellStyle name="Output 2 2 3 2 6 5" xfId="23728"/>
    <cellStyle name="Output 2 2 3 2 7" xfId="23729"/>
    <cellStyle name="Output 2 2 3 2 7 2" xfId="23730"/>
    <cellStyle name="Output 2 2 3 2 7 3" xfId="23731"/>
    <cellStyle name="Output 2 2 3 2 7 4" xfId="23732"/>
    <cellStyle name="Output 2 2 3 2 7 5" xfId="23733"/>
    <cellStyle name="Output 2 2 3 2 8" xfId="23734"/>
    <cellStyle name="Output 2 2 3 2 9" xfId="23735"/>
    <cellStyle name="Output 2 2 3 3" xfId="23736"/>
    <cellStyle name="Output 2 2 3 3 10" xfId="23737"/>
    <cellStyle name="Output 2 2 3 3 2" xfId="23738"/>
    <cellStyle name="Output 2 2 3 3 2 2" xfId="23739"/>
    <cellStyle name="Output 2 2 3 3 2 2 2" xfId="23740"/>
    <cellStyle name="Output 2 2 3 3 2 2 3" xfId="23741"/>
    <cellStyle name="Output 2 2 3 3 2 2 4" xfId="23742"/>
    <cellStyle name="Output 2 2 3 3 2 2 5" xfId="23743"/>
    <cellStyle name="Output 2 2 3 3 2 3" xfId="23744"/>
    <cellStyle name="Output 2 2 3 3 2 4" xfId="23745"/>
    <cellStyle name="Output 2 2 3 3 2 5" xfId="23746"/>
    <cellStyle name="Output 2 2 3 3 2 6" xfId="23747"/>
    <cellStyle name="Output 2 2 3 3 3" xfId="23748"/>
    <cellStyle name="Output 2 2 3 3 3 2" xfId="23749"/>
    <cellStyle name="Output 2 2 3 3 3 2 2" xfId="23750"/>
    <cellStyle name="Output 2 2 3 3 3 2 3" xfId="23751"/>
    <cellStyle name="Output 2 2 3 3 3 2 4" xfId="23752"/>
    <cellStyle name="Output 2 2 3 3 3 2 5" xfId="23753"/>
    <cellStyle name="Output 2 2 3 3 3 3" xfId="23754"/>
    <cellStyle name="Output 2 2 3 3 3 4" xfId="23755"/>
    <cellStyle name="Output 2 2 3 3 3 5" xfId="23756"/>
    <cellStyle name="Output 2 2 3 3 3 6" xfId="23757"/>
    <cellStyle name="Output 2 2 3 3 4" xfId="23758"/>
    <cellStyle name="Output 2 2 3 3 4 2" xfId="23759"/>
    <cellStyle name="Output 2 2 3 3 4 2 2" xfId="23760"/>
    <cellStyle name="Output 2 2 3 3 4 2 3" xfId="23761"/>
    <cellStyle name="Output 2 2 3 3 4 2 4" xfId="23762"/>
    <cellStyle name="Output 2 2 3 3 4 2 5" xfId="23763"/>
    <cellStyle name="Output 2 2 3 3 4 3" xfId="23764"/>
    <cellStyle name="Output 2 2 3 3 4 4" xfId="23765"/>
    <cellStyle name="Output 2 2 3 3 4 5" xfId="23766"/>
    <cellStyle name="Output 2 2 3 3 4 6" xfId="23767"/>
    <cellStyle name="Output 2 2 3 3 5" xfId="23768"/>
    <cellStyle name="Output 2 2 3 3 5 2" xfId="23769"/>
    <cellStyle name="Output 2 2 3 3 5 2 2" xfId="23770"/>
    <cellStyle name="Output 2 2 3 3 5 2 3" xfId="23771"/>
    <cellStyle name="Output 2 2 3 3 5 2 4" xfId="23772"/>
    <cellStyle name="Output 2 2 3 3 5 2 5" xfId="23773"/>
    <cellStyle name="Output 2 2 3 3 5 3" xfId="23774"/>
    <cellStyle name="Output 2 2 3 3 5 4" xfId="23775"/>
    <cellStyle name="Output 2 2 3 3 5 5" xfId="23776"/>
    <cellStyle name="Output 2 2 3 3 5 6" xfId="23777"/>
    <cellStyle name="Output 2 2 3 3 6" xfId="23778"/>
    <cellStyle name="Output 2 2 3 3 6 2" xfId="23779"/>
    <cellStyle name="Output 2 2 3 3 6 3" xfId="23780"/>
    <cellStyle name="Output 2 2 3 3 6 4" xfId="23781"/>
    <cellStyle name="Output 2 2 3 3 6 5" xfId="23782"/>
    <cellStyle name="Output 2 2 3 3 7" xfId="23783"/>
    <cellStyle name="Output 2 2 3 3 8" xfId="23784"/>
    <cellStyle name="Output 2 2 3 3 9" xfId="23785"/>
    <cellStyle name="Output 2 2 3 4" xfId="23786"/>
    <cellStyle name="Output 2 2 3 4 2" xfId="23787"/>
    <cellStyle name="Output 2 2 3 4 2 2" xfId="23788"/>
    <cellStyle name="Output 2 2 3 4 2 3" xfId="23789"/>
    <cellStyle name="Output 2 2 3 4 2 4" xfId="23790"/>
    <cellStyle name="Output 2 2 3 4 2 5" xfId="23791"/>
    <cellStyle name="Output 2 2 3 4 3" xfId="23792"/>
    <cellStyle name="Output 2 2 3 4 4" xfId="23793"/>
    <cellStyle name="Output 2 2 3 4 5" xfId="23794"/>
    <cellStyle name="Output 2 2 3 4 6" xfId="23795"/>
    <cellStyle name="Output 2 2 3 5" xfId="23796"/>
    <cellStyle name="Output 2 2 3 5 2" xfId="23797"/>
    <cellStyle name="Output 2 2 3 5 2 2" xfId="23798"/>
    <cellStyle name="Output 2 2 3 5 2 3" xfId="23799"/>
    <cellStyle name="Output 2 2 3 5 2 4" xfId="23800"/>
    <cellStyle name="Output 2 2 3 5 2 5" xfId="23801"/>
    <cellStyle name="Output 2 2 3 5 3" xfId="23802"/>
    <cellStyle name="Output 2 2 3 5 4" xfId="23803"/>
    <cellStyle name="Output 2 2 3 5 5" xfId="23804"/>
    <cellStyle name="Output 2 2 3 5 6" xfId="23805"/>
    <cellStyle name="Output 2 2 3 6" xfId="23806"/>
    <cellStyle name="Output 2 2 3 6 2" xfId="23807"/>
    <cellStyle name="Output 2 2 3 6 2 2" xfId="23808"/>
    <cellStyle name="Output 2 2 3 6 2 3" xfId="23809"/>
    <cellStyle name="Output 2 2 3 6 2 4" xfId="23810"/>
    <cellStyle name="Output 2 2 3 6 2 5" xfId="23811"/>
    <cellStyle name="Output 2 2 3 6 3" xfId="23812"/>
    <cellStyle name="Output 2 2 3 6 4" xfId="23813"/>
    <cellStyle name="Output 2 2 3 6 5" xfId="23814"/>
    <cellStyle name="Output 2 2 3 6 6" xfId="23815"/>
    <cellStyle name="Output 2 2 3 7" xfId="23816"/>
    <cellStyle name="Output 2 2 3 7 2" xfId="23817"/>
    <cellStyle name="Output 2 2 3 7 2 2" xfId="23818"/>
    <cellStyle name="Output 2 2 3 7 2 3" xfId="23819"/>
    <cellStyle name="Output 2 2 3 7 2 4" xfId="23820"/>
    <cellStyle name="Output 2 2 3 7 2 5" xfId="23821"/>
    <cellStyle name="Output 2 2 3 7 3" xfId="23822"/>
    <cellStyle name="Output 2 2 3 7 4" xfId="23823"/>
    <cellStyle name="Output 2 2 3 7 5" xfId="23824"/>
    <cellStyle name="Output 2 2 3 7 6" xfId="23825"/>
    <cellStyle name="Output 2 2 3 8" xfId="23826"/>
    <cellStyle name="Output 2 2 3 8 2" xfId="23827"/>
    <cellStyle name="Output 2 2 3 8 3" xfId="23828"/>
    <cellStyle name="Output 2 2 3 8 4" xfId="23829"/>
    <cellStyle name="Output 2 2 3 8 5" xfId="23830"/>
    <cellStyle name="Output 2 2 3 9" xfId="23831"/>
    <cellStyle name="Output 2 2 3 9 2" xfId="23832"/>
    <cellStyle name="Output 2 2 3 9 3" xfId="23833"/>
    <cellStyle name="Output 2 2 3 9 4" xfId="23834"/>
    <cellStyle name="Output 2 2 3 9 5" xfId="23835"/>
    <cellStyle name="Output 2 2 4" xfId="23836"/>
    <cellStyle name="Output 2 2 4 10" xfId="23837"/>
    <cellStyle name="Output 2 2 4 11" xfId="23838"/>
    <cellStyle name="Output 2 2 4 12" xfId="23839"/>
    <cellStyle name="Output 2 2 4 13" xfId="23840"/>
    <cellStyle name="Output 2 2 4 2" xfId="23841"/>
    <cellStyle name="Output 2 2 4 2 10" xfId="23842"/>
    <cellStyle name="Output 2 2 4 2 11" xfId="23843"/>
    <cellStyle name="Output 2 2 4 2 2" xfId="23844"/>
    <cellStyle name="Output 2 2 4 2 2 2" xfId="23845"/>
    <cellStyle name="Output 2 2 4 2 2 2 2" xfId="23846"/>
    <cellStyle name="Output 2 2 4 2 2 2 3" xfId="23847"/>
    <cellStyle name="Output 2 2 4 2 2 2 4" xfId="23848"/>
    <cellStyle name="Output 2 2 4 2 2 2 5" xfId="23849"/>
    <cellStyle name="Output 2 2 4 2 2 3" xfId="23850"/>
    <cellStyle name="Output 2 2 4 2 2 4" xfId="23851"/>
    <cellStyle name="Output 2 2 4 2 2 5" xfId="23852"/>
    <cellStyle name="Output 2 2 4 2 2 6" xfId="23853"/>
    <cellStyle name="Output 2 2 4 2 3" xfId="23854"/>
    <cellStyle name="Output 2 2 4 2 3 2" xfId="23855"/>
    <cellStyle name="Output 2 2 4 2 3 2 2" xfId="23856"/>
    <cellStyle name="Output 2 2 4 2 3 2 3" xfId="23857"/>
    <cellStyle name="Output 2 2 4 2 3 2 4" xfId="23858"/>
    <cellStyle name="Output 2 2 4 2 3 2 5" xfId="23859"/>
    <cellStyle name="Output 2 2 4 2 3 3" xfId="23860"/>
    <cellStyle name="Output 2 2 4 2 3 4" xfId="23861"/>
    <cellStyle name="Output 2 2 4 2 3 5" xfId="23862"/>
    <cellStyle name="Output 2 2 4 2 3 6" xfId="23863"/>
    <cellStyle name="Output 2 2 4 2 4" xfId="23864"/>
    <cellStyle name="Output 2 2 4 2 4 2" xfId="23865"/>
    <cellStyle name="Output 2 2 4 2 4 2 2" xfId="23866"/>
    <cellStyle name="Output 2 2 4 2 4 2 3" xfId="23867"/>
    <cellStyle name="Output 2 2 4 2 4 2 4" xfId="23868"/>
    <cellStyle name="Output 2 2 4 2 4 2 5" xfId="23869"/>
    <cellStyle name="Output 2 2 4 2 4 3" xfId="23870"/>
    <cellStyle name="Output 2 2 4 2 4 4" xfId="23871"/>
    <cellStyle name="Output 2 2 4 2 4 5" xfId="23872"/>
    <cellStyle name="Output 2 2 4 2 4 6" xfId="23873"/>
    <cellStyle name="Output 2 2 4 2 5" xfId="23874"/>
    <cellStyle name="Output 2 2 4 2 5 2" xfId="23875"/>
    <cellStyle name="Output 2 2 4 2 5 2 2" xfId="23876"/>
    <cellStyle name="Output 2 2 4 2 5 2 3" xfId="23877"/>
    <cellStyle name="Output 2 2 4 2 5 2 4" xfId="23878"/>
    <cellStyle name="Output 2 2 4 2 5 2 5" xfId="23879"/>
    <cellStyle name="Output 2 2 4 2 5 3" xfId="23880"/>
    <cellStyle name="Output 2 2 4 2 5 4" xfId="23881"/>
    <cellStyle name="Output 2 2 4 2 5 5" xfId="23882"/>
    <cellStyle name="Output 2 2 4 2 5 6" xfId="23883"/>
    <cellStyle name="Output 2 2 4 2 6" xfId="23884"/>
    <cellStyle name="Output 2 2 4 2 6 2" xfId="23885"/>
    <cellStyle name="Output 2 2 4 2 6 3" xfId="23886"/>
    <cellStyle name="Output 2 2 4 2 6 4" xfId="23887"/>
    <cellStyle name="Output 2 2 4 2 6 5" xfId="23888"/>
    <cellStyle name="Output 2 2 4 2 7" xfId="23889"/>
    <cellStyle name="Output 2 2 4 2 7 2" xfId="23890"/>
    <cellStyle name="Output 2 2 4 2 7 3" xfId="23891"/>
    <cellStyle name="Output 2 2 4 2 7 4" xfId="23892"/>
    <cellStyle name="Output 2 2 4 2 7 5" xfId="23893"/>
    <cellStyle name="Output 2 2 4 2 8" xfId="23894"/>
    <cellStyle name="Output 2 2 4 2 9" xfId="23895"/>
    <cellStyle name="Output 2 2 4 3" xfId="23896"/>
    <cellStyle name="Output 2 2 4 3 10" xfId="23897"/>
    <cellStyle name="Output 2 2 4 3 2" xfId="23898"/>
    <cellStyle name="Output 2 2 4 3 2 2" xfId="23899"/>
    <cellStyle name="Output 2 2 4 3 2 2 2" xfId="23900"/>
    <cellStyle name="Output 2 2 4 3 2 2 3" xfId="23901"/>
    <cellStyle name="Output 2 2 4 3 2 2 4" xfId="23902"/>
    <cellStyle name="Output 2 2 4 3 2 2 5" xfId="23903"/>
    <cellStyle name="Output 2 2 4 3 2 3" xfId="23904"/>
    <cellStyle name="Output 2 2 4 3 2 4" xfId="23905"/>
    <cellStyle name="Output 2 2 4 3 2 5" xfId="23906"/>
    <cellStyle name="Output 2 2 4 3 2 6" xfId="23907"/>
    <cellStyle name="Output 2 2 4 3 3" xfId="23908"/>
    <cellStyle name="Output 2 2 4 3 3 2" xfId="23909"/>
    <cellStyle name="Output 2 2 4 3 3 2 2" xfId="23910"/>
    <cellStyle name="Output 2 2 4 3 3 2 3" xfId="23911"/>
    <cellStyle name="Output 2 2 4 3 3 2 4" xfId="23912"/>
    <cellStyle name="Output 2 2 4 3 3 2 5" xfId="23913"/>
    <cellStyle name="Output 2 2 4 3 3 3" xfId="23914"/>
    <cellStyle name="Output 2 2 4 3 3 4" xfId="23915"/>
    <cellStyle name="Output 2 2 4 3 3 5" xfId="23916"/>
    <cellStyle name="Output 2 2 4 3 3 6" xfId="23917"/>
    <cellStyle name="Output 2 2 4 3 4" xfId="23918"/>
    <cellStyle name="Output 2 2 4 3 4 2" xfId="23919"/>
    <cellStyle name="Output 2 2 4 3 4 2 2" xfId="23920"/>
    <cellStyle name="Output 2 2 4 3 4 2 3" xfId="23921"/>
    <cellStyle name="Output 2 2 4 3 4 2 4" xfId="23922"/>
    <cellStyle name="Output 2 2 4 3 4 2 5" xfId="23923"/>
    <cellStyle name="Output 2 2 4 3 4 3" xfId="23924"/>
    <cellStyle name="Output 2 2 4 3 4 4" xfId="23925"/>
    <cellStyle name="Output 2 2 4 3 4 5" xfId="23926"/>
    <cellStyle name="Output 2 2 4 3 4 6" xfId="23927"/>
    <cellStyle name="Output 2 2 4 3 5" xfId="23928"/>
    <cellStyle name="Output 2 2 4 3 5 2" xfId="23929"/>
    <cellStyle name="Output 2 2 4 3 5 2 2" xfId="23930"/>
    <cellStyle name="Output 2 2 4 3 5 2 3" xfId="23931"/>
    <cellStyle name="Output 2 2 4 3 5 2 4" xfId="23932"/>
    <cellStyle name="Output 2 2 4 3 5 2 5" xfId="23933"/>
    <cellStyle name="Output 2 2 4 3 5 3" xfId="23934"/>
    <cellStyle name="Output 2 2 4 3 5 4" xfId="23935"/>
    <cellStyle name="Output 2 2 4 3 5 5" xfId="23936"/>
    <cellStyle name="Output 2 2 4 3 5 6" xfId="23937"/>
    <cellStyle name="Output 2 2 4 3 6" xfId="23938"/>
    <cellStyle name="Output 2 2 4 3 6 2" xfId="23939"/>
    <cellStyle name="Output 2 2 4 3 6 3" xfId="23940"/>
    <cellStyle name="Output 2 2 4 3 6 4" xfId="23941"/>
    <cellStyle name="Output 2 2 4 3 6 5" xfId="23942"/>
    <cellStyle name="Output 2 2 4 3 7" xfId="23943"/>
    <cellStyle name="Output 2 2 4 3 8" xfId="23944"/>
    <cellStyle name="Output 2 2 4 3 9" xfId="23945"/>
    <cellStyle name="Output 2 2 4 4" xfId="23946"/>
    <cellStyle name="Output 2 2 4 4 2" xfId="23947"/>
    <cellStyle name="Output 2 2 4 4 2 2" xfId="23948"/>
    <cellStyle name="Output 2 2 4 4 2 3" xfId="23949"/>
    <cellStyle name="Output 2 2 4 4 2 4" xfId="23950"/>
    <cellStyle name="Output 2 2 4 4 2 5" xfId="23951"/>
    <cellStyle name="Output 2 2 4 4 3" xfId="23952"/>
    <cellStyle name="Output 2 2 4 4 4" xfId="23953"/>
    <cellStyle name="Output 2 2 4 4 5" xfId="23954"/>
    <cellStyle name="Output 2 2 4 4 6" xfId="23955"/>
    <cellStyle name="Output 2 2 4 5" xfId="23956"/>
    <cellStyle name="Output 2 2 4 5 2" xfId="23957"/>
    <cellStyle name="Output 2 2 4 5 2 2" xfId="23958"/>
    <cellStyle name="Output 2 2 4 5 2 3" xfId="23959"/>
    <cellStyle name="Output 2 2 4 5 2 4" xfId="23960"/>
    <cellStyle name="Output 2 2 4 5 2 5" xfId="23961"/>
    <cellStyle name="Output 2 2 4 5 3" xfId="23962"/>
    <cellStyle name="Output 2 2 4 5 4" xfId="23963"/>
    <cellStyle name="Output 2 2 4 5 5" xfId="23964"/>
    <cellStyle name="Output 2 2 4 5 6" xfId="23965"/>
    <cellStyle name="Output 2 2 4 6" xfId="23966"/>
    <cellStyle name="Output 2 2 4 6 2" xfId="23967"/>
    <cellStyle name="Output 2 2 4 6 2 2" xfId="23968"/>
    <cellStyle name="Output 2 2 4 6 2 3" xfId="23969"/>
    <cellStyle name="Output 2 2 4 6 2 4" xfId="23970"/>
    <cellStyle name="Output 2 2 4 6 2 5" xfId="23971"/>
    <cellStyle name="Output 2 2 4 6 3" xfId="23972"/>
    <cellStyle name="Output 2 2 4 6 4" xfId="23973"/>
    <cellStyle name="Output 2 2 4 6 5" xfId="23974"/>
    <cellStyle name="Output 2 2 4 6 6" xfId="23975"/>
    <cellStyle name="Output 2 2 4 7" xfId="23976"/>
    <cellStyle name="Output 2 2 4 7 2" xfId="23977"/>
    <cellStyle name="Output 2 2 4 7 2 2" xfId="23978"/>
    <cellStyle name="Output 2 2 4 7 2 3" xfId="23979"/>
    <cellStyle name="Output 2 2 4 7 2 4" xfId="23980"/>
    <cellStyle name="Output 2 2 4 7 2 5" xfId="23981"/>
    <cellStyle name="Output 2 2 4 7 3" xfId="23982"/>
    <cellStyle name="Output 2 2 4 7 4" xfId="23983"/>
    <cellStyle name="Output 2 2 4 7 5" xfId="23984"/>
    <cellStyle name="Output 2 2 4 7 6" xfId="23985"/>
    <cellStyle name="Output 2 2 4 8" xfId="23986"/>
    <cellStyle name="Output 2 2 4 8 2" xfId="23987"/>
    <cellStyle name="Output 2 2 4 8 3" xfId="23988"/>
    <cellStyle name="Output 2 2 4 8 4" xfId="23989"/>
    <cellStyle name="Output 2 2 4 8 5" xfId="23990"/>
    <cellStyle name="Output 2 2 4 9" xfId="23991"/>
    <cellStyle name="Output 2 2 4 9 2" xfId="23992"/>
    <cellStyle name="Output 2 2 4 9 3" xfId="23993"/>
    <cellStyle name="Output 2 2 4 9 4" xfId="23994"/>
    <cellStyle name="Output 2 2 4 9 5" xfId="23995"/>
    <cellStyle name="Output 2 2 5" xfId="23996"/>
    <cellStyle name="Output 2 2 5 10" xfId="23997"/>
    <cellStyle name="Output 2 2 5 11" xfId="23998"/>
    <cellStyle name="Output 2 2 5 12" xfId="23999"/>
    <cellStyle name="Output 2 2 5 13" xfId="24000"/>
    <cellStyle name="Output 2 2 5 2" xfId="24001"/>
    <cellStyle name="Output 2 2 5 2 10" xfId="24002"/>
    <cellStyle name="Output 2 2 5 2 11" xfId="24003"/>
    <cellStyle name="Output 2 2 5 2 2" xfId="24004"/>
    <cellStyle name="Output 2 2 5 2 2 2" xfId="24005"/>
    <cellStyle name="Output 2 2 5 2 2 2 2" xfId="24006"/>
    <cellStyle name="Output 2 2 5 2 2 2 3" xfId="24007"/>
    <cellStyle name="Output 2 2 5 2 2 2 4" xfId="24008"/>
    <cellStyle name="Output 2 2 5 2 2 2 5" xfId="24009"/>
    <cellStyle name="Output 2 2 5 2 2 3" xfId="24010"/>
    <cellStyle name="Output 2 2 5 2 2 4" xfId="24011"/>
    <cellStyle name="Output 2 2 5 2 2 5" xfId="24012"/>
    <cellStyle name="Output 2 2 5 2 2 6" xfId="24013"/>
    <cellStyle name="Output 2 2 5 2 3" xfId="24014"/>
    <cellStyle name="Output 2 2 5 2 3 2" xfId="24015"/>
    <cellStyle name="Output 2 2 5 2 3 2 2" xfId="24016"/>
    <cellStyle name="Output 2 2 5 2 3 2 3" xfId="24017"/>
    <cellStyle name="Output 2 2 5 2 3 2 4" xfId="24018"/>
    <cellStyle name="Output 2 2 5 2 3 2 5" xfId="24019"/>
    <cellStyle name="Output 2 2 5 2 3 3" xfId="24020"/>
    <cellStyle name="Output 2 2 5 2 3 4" xfId="24021"/>
    <cellStyle name="Output 2 2 5 2 3 5" xfId="24022"/>
    <cellStyle name="Output 2 2 5 2 3 6" xfId="24023"/>
    <cellStyle name="Output 2 2 5 2 4" xfId="24024"/>
    <cellStyle name="Output 2 2 5 2 4 2" xfId="24025"/>
    <cellStyle name="Output 2 2 5 2 4 2 2" xfId="24026"/>
    <cellStyle name="Output 2 2 5 2 4 2 3" xfId="24027"/>
    <cellStyle name="Output 2 2 5 2 4 2 4" xfId="24028"/>
    <cellStyle name="Output 2 2 5 2 4 2 5" xfId="24029"/>
    <cellStyle name="Output 2 2 5 2 4 3" xfId="24030"/>
    <cellStyle name="Output 2 2 5 2 4 4" xfId="24031"/>
    <cellStyle name="Output 2 2 5 2 4 5" xfId="24032"/>
    <cellStyle name="Output 2 2 5 2 4 6" xfId="24033"/>
    <cellStyle name="Output 2 2 5 2 5" xfId="24034"/>
    <cellStyle name="Output 2 2 5 2 5 2" xfId="24035"/>
    <cellStyle name="Output 2 2 5 2 5 2 2" xfId="24036"/>
    <cellStyle name="Output 2 2 5 2 5 2 3" xfId="24037"/>
    <cellStyle name="Output 2 2 5 2 5 2 4" xfId="24038"/>
    <cellStyle name="Output 2 2 5 2 5 2 5" xfId="24039"/>
    <cellStyle name="Output 2 2 5 2 5 3" xfId="24040"/>
    <cellStyle name="Output 2 2 5 2 5 4" xfId="24041"/>
    <cellStyle name="Output 2 2 5 2 5 5" xfId="24042"/>
    <cellStyle name="Output 2 2 5 2 5 6" xfId="24043"/>
    <cellStyle name="Output 2 2 5 2 6" xfId="24044"/>
    <cellStyle name="Output 2 2 5 2 6 2" xfId="24045"/>
    <cellStyle name="Output 2 2 5 2 6 3" xfId="24046"/>
    <cellStyle name="Output 2 2 5 2 6 4" xfId="24047"/>
    <cellStyle name="Output 2 2 5 2 6 5" xfId="24048"/>
    <cellStyle name="Output 2 2 5 2 7" xfId="24049"/>
    <cellStyle name="Output 2 2 5 2 7 2" xfId="24050"/>
    <cellStyle name="Output 2 2 5 2 7 3" xfId="24051"/>
    <cellStyle name="Output 2 2 5 2 7 4" xfId="24052"/>
    <cellStyle name="Output 2 2 5 2 7 5" xfId="24053"/>
    <cellStyle name="Output 2 2 5 2 8" xfId="24054"/>
    <cellStyle name="Output 2 2 5 2 9" xfId="24055"/>
    <cellStyle name="Output 2 2 5 3" xfId="24056"/>
    <cellStyle name="Output 2 2 5 3 10" xfId="24057"/>
    <cellStyle name="Output 2 2 5 3 2" xfId="24058"/>
    <cellStyle name="Output 2 2 5 3 2 2" xfId="24059"/>
    <cellStyle name="Output 2 2 5 3 2 2 2" xfId="24060"/>
    <cellStyle name="Output 2 2 5 3 2 2 3" xfId="24061"/>
    <cellStyle name="Output 2 2 5 3 2 2 4" xfId="24062"/>
    <cellStyle name="Output 2 2 5 3 2 2 5" xfId="24063"/>
    <cellStyle name="Output 2 2 5 3 2 3" xfId="24064"/>
    <cellStyle name="Output 2 2 5 3 2 4" xfId="24065"/>
    <cellStyle name="Output 2 2 5 3 2 5" xfId="24066"/>
    <cellStyle name="Output 2 2 5 3 2 6" xfId="24067"/>
    <cellStyle name="Output 2 2 5 3 3" xfId="24068"/>
    <cellStyle name="Output 2 2 5 3 3 2" xfId="24069"/>
    <cellStyle name="Output 2 2 5 3 3 2 2" xfId="24070"/>
    <cellStyle name="Output 2 2 5 3 3 2 3" xfId="24071"/>
    <cellStyle name="Output 2 2 5 3 3 2 4" xfId="24072"/>
    <cellStyle name="Output 2 2 5 3 3 2 5" xfId="24073"/>
    <cellStyle name="Output 2 2 5 3 3 3" xfId="24074"/>
    <cellStyle name="Output 2 2 5 3 3 4" xfId="24075"/>
    <cellStyle name="Output 2 2 5 3 3 5" xfId="24076"/>
    <cellStyle name="Output 2 2 5 3 3 6" xfId="24077"/>
    <cellStyle name="Output 2 2 5 3 4" xfId="24078"/>
    <cellStyle name="Output 2 2 5 3 4 2" xfId="24079"/>
    <cellStyle name="Output 2 2 5 3 4 2 2" xfId="24080"/>
    <cellStyle name="Output 2 2 5 3 4 2 3" xfId="24081"/>
    <cellStyle name="Output 2 2 5 3 4 2 4" xfId="24082"/>
    <cellStyle name="Output 2 2 5 3 4 2 5" xfId="24083"/>
    <cellStyle name="Output 2 2 5 3 4 3" xfId="24084"/>
    <cellStyle name="Output 2 2 5 3 4 4" xfId="24085"/>
    <cellStyle name="Output 2 2 5 3 4 5" xfId="24086"/>
    <cellStyle name="Output 2 2 5 3 4 6" xfId="24087"/>
    <cellStyle name="Output 2 2 5 3 5" xfId="24088"/>
    <cellStyle name="Output 2 2 5 3 5 2" xfId="24089"/>
    <cellStyle name="Output 2 2 5 3 5 2 2" xfId="24090"/>
    <cellStyle name="Output 2 2 5 3 5 2 3" xfId="24091"/>
    <cellStyle name="Output 2 2 5 3 5 2 4" xfId="24092"/>
    <cellStyle name="Output 2 2 5 3 5 2 5" xfId="24093"/>
    <cellStyle name="Output 2 2 5 3 5 3" xfId="24094"/>
    <cellStyle name="Output 2 2 5 3 5 4" xfId="24095"/>
    <cellStyle name="Output 2 2 5 3 5 5" xfId="24096"/>
    <cellStyle name="Output 2 2 5 3 5 6" xfId="24097"/>
    <cellStyle name="Output 2 2 5 3 6" xfId="24098"/>
    <cellStyle name="Output 2 2 5 3 6 2" xfId="24099"/>
    <cellStyle name="Output 2 2 5 3 6 3" xfId="24100"/>
    <cellStyle name="Output 2 2 5 3 6 4" xfId="24101"/>
    <cellStyle name="Output 2 2 5 3 6 5" xfId="24102"/>
    <cellStyle name="Output 2 2 5 3 7" xfId="24103"/>
    <cellStyle name="Output 2 2 5 3 8" xfId="24104"/>
    <cellStyle name="Output 2 2 5 3 9" xfId="24105"/>
    <cellStyle name="Output 2 2 5 4" xfId="24106"/>
    <cellStyle name="Output 2 2 5 4 2" xfId="24107"/>
    <cellStyle name="Output 2 2 5 4 2 2" xfId="24108"/>
    <cellStyle name="Output 2 2 5 4 2 3" xfId="24109"/>
    <cellStyle name="Output 2 2 5 4 2 4" xfId="24110"/>
    <cellStyle name="Output 2 2 5 4 2 5" xfId="24111"/>
    <cellStyle name="Output 2 2 5 4 3" xfId="24112"/>
    <cellStyle name="Output 2 2 5 4 4" xfId="24113"/>
    <cellStyle name="Output 2 2 5 4 5" xfId="24114"/>
    <cellStyle name="Output 2 2 5 4 6" xfId="24115"/>
    <cellStyle name="Output 2 2 5 5" xfId="24116"/>
    <cellStyle name="Output 2 2 5 5 2" xfId="24117"/>
    <cellStyle name="Output 2 2 5 5 2 2" xfId="24118"/>
    <cellStyle name="Output 2 2 5 5 2 3" xfId="24119"/>
    <cellStyle name="Output 2 2 5 5 2 4" xfId="24120"/>
    <cellStyle name="Output 2 2 5 5 2 5" xfId="24121"/>
    <cellStyle name="Output 2 2 5 5 3" xfId="24122"/>
    <cellStyle name="Output 2 2 5 5 4" xfId="24123"/>
    <cellStyle name="Output 2 2 5 5 5" xfId="24124"/>
    <cellStyle name="Output 2 2 5 5 6" xfId="24125"/>
    <cellStyle name="Output 2 2 5 6" xfId="24126"/>
    <cellStyle name="Output 2 2 5 6 2" xfId="24127"/>
    <cellStyle name="Output 2 2 5 6 2 2" xfId="24128"/>
    <cellStyle name="Output 2 2 5 6 2 3" xfId="24129"/>
    <cellStyle name="Output 2 2 5 6 2 4" xfId="24130"/>
    <cellStyle name="Output 2 2 5 6 2 5" xfId="24131"/>
    <cellStyle name="Output 2 2 5 6 3" xfId="24132"/>
    <cellStyle name="Output 2 2 5 6 4" xfId="24133"/>
    <cellStyle name="Output 2 2 5 6 5" xfId="24134"/>
    <cellStyle name="Output 2 2 5 6 6" xfId="24135"/>
    <cellStyle name="Output 2 2 5 7" xfId="24136"/>
    <cellStyle name="Output 2 2 5 7 2" xfId="24137"/>
    <cellStyle name="Output 2 2 5 7 2 2" xfId="24138"/>
    <cellStyle name="Output 2 2 5 7 2 3" xfId="24139"/>
    <cellStyle name="Output 2 2 5 7 2 4" xfId="24140"/>
    <cellStyle name="Output 2 2 5 7 2 5" xfId="24141"/>
    <cellStyle name="Output 2 2 5 7 3" xfId="24142"/>
    <cellStyle name="Output 2 2 5 7 4" xfId="24143"/>
    <cellStyle name="Output 2 2 5 7 5" xfId="24144"/>
    <cellStyle name="Output 2 2 5 7 6" xfId="24145"/>
    <cellStyle name="Output 2 2 5 8" xfId="24146"/>
    <cellStyle name="Output 2 2 5 8 2" xfId="24147"/>
    <cellStyle name="Output 2 2 5 8 3" xfId="24148"/>
    <cellStyle name="Output 2 2 5 8 4" xfId="24149"/>
    <cellStyle name="Output 2 2 5 8 5" xfId="24150"/>
    <cellStyle name="Output 2 2 5 9" xfId="24151"/>
    <cellStyle name="Output 2 2 5 9 2" xfId="24152"/>
    <cellStyle name="Output 2 2 5 9 3" xfId="24153"/>
    <cellStyle name="Output 2 2 5 9 4" xfId="24154"/>
    <cellStyle name="Output 2 2 5 9 5" xfId="24155"/>
    <cellStyle name="Output 2 2 6" xfId="24156"/>
    <cellStyle name="Output 2 2 6 10" xfId="24157"/>
    <cellStyle name="Output 2 2 6 11" xfId="24158"/>
    <cellStyle name="Output 2 2 6 12" xfId="24159"/>
    <cellStyle name="Output 2 2 6 13" xfId="24160"/>
    <cellStyle name="Output 2 2 6 2" xfId="24161"/>
    <cellStyle name="Output 2 2 6 2 10" xfId="24162"/>
    <cellStyle name="Output 2 2 6 2 2" xfId="24163"/>
    <cellStyle name="Output 2 2 6 2 2 2" xfId="24164"/>
    <cellStyle name="Output 2 2 6 2 2 2 2" xfId="24165"/>
    <cellStyle name="Output 2 2 6 2 2 2 3" xfId="24166"/>
    <cellStyle name="Output 2 2 6 2 2 2 4" xfId="24167"/>
    <cellStyle name="Output 2 2 6 2 2 2 5" xfId="24168"/>
    <cellStyle name="Output 2 2 6 2 2 3" xfId="24169"/>
    <cellStyle name="Output 2 2 6 2 2 4" xfId="24170"/>
    <cellStyle name="Output 2 2 6 2 2 5" xfId="24171"/>
    <cellStyle name="Output 2 2 6 2 2 6" xfId="24172"/>
    <cellStyle name="Output 2 2 6 2 3" xfId="24173"/>
    <cellStyle name="Output 2 2 6 2 3 2" xfId="24174"/>
    <cellStyle name="Output 2 2 6 2 3 2 2" xfId="24175"/>
    <cellStyle name="Output 2 2 6 2 3 2 3" xfId="24176"/>
    <cellStyle name="Output 2 2 6 2 3 2 4" xfId="24177"/>
    <cellStyle name="Output 2 2 6 2 3 2 5" xfId="24178"/>
    <cellStyle name="Output 2 2 6 2 3 3" xfId="24179"/>
    <cellStyle name="Output 2 2 6 2 3 4" xfId="24180"/>
    <cellStyle name="Output 2 2 6 2 3 5" xfId="24181"/>
    <cellStyle name="Output 2 2 6 2 3 6" xfId="24182"/>
    <cellStyle name="Output 2 2 6 2 4" xfId="24183"/>
    <cellStyle name="Output 2 2 6 2 4 2" xfId="24184"/>
    <cellStyle name="Output 2 2 6 2 4 2 2" xfId="24185"/>
    <cellStyle name="Output 2 2 6 2 4 2 3" xfId="24186"/>
    <cellStyle name="Output 2 2 6 2 4 2 4" xfId="24187"/>
    <cellStyle name="Output 2 2 6 2 4 2 5" xfId="24188"/>
    <cellStyle name="Output 2 2 6 2 4 3" xfId="24189"/>
    <cellStyle name="Output 2 2 6 2 4 4" xfId="24190"/>
    <cellStyle name="Output 2 2 6 2 4 5" xfId="24191"/>
    <cellStyle name="Output 2 2 6 2 4 6" xfId="24192"/>
    <cellStyle name="Output 2 2 6 2 5" xfId="24193"/>
    <cellStyle name="Output 2 2 6 2 5 2" xfId="24194"/>
    <cellStyle name="Output 2 2 6 2 5 2 2" xfId="24195"/>
    <cellStyle name="Output 2 2 6 2 5 2 3" xfId="24196"/>
    <cellStyle name="Output 2 2 6 2 5 2 4" xfId="24197"/>
    <cellStyle name="Output 2 2 6 2 5 2 5" xfId="24198"/>
    <cellStyle name="Output 2 2 6 2 5 3" xfId="24199"/>
    <cellStyle name="Output 2 2 6 2 5 4" xfId="24200"/>
    <cellStyle name="Output 2 2 6 2 5 5" xfId="24201"/>
    <cellStyle name="Output 2 2 6 2 5 6" xfId="24202"/>
    <cellStyle name="Output 2 2 6 2 6" xfId="24203"/>
    <cellStyle name="Output 2 2 6 2 6 2" xfId="24204"/>
    <cellStyle name="Output 2 2 6 2 6 3" xfId="24205"/>
    <cellStyle name="Output 2 2 6 2 6 4" xfId="24206"/>
    <cellStyle name="Output 2 2 6 2 6 5" xfId="24207"/>
    <cellStyle name="Output 2 2 6 2 7" xfId="24208"/>
    <cellStyle name="Output 2 2 6 2 8" xfId="24209"/>
    <cellStyle name="Output 2 2 6 2 9" xfId="24210"/>
    <cellStyle name="Output 2 2 6 3" xfId="24211"/>
    <cellStyle name="Output 2 2 6 3 10" xfId="24212"/>
    <cellStyle name="Output 2 2 6 3 2" xfId="24213"/>
    <cellStyle name="Output 2 2 6 3 2 2" xfId="24214"/>
    <cellStyle name="Output 2 2 6 3 2 2 2" xfId="24215"/>
    <cellStyle name="Output 2 2 6 3 2 2 3" xfId="24216"/>
    <cellStyle name="Output 2 2 6 3 2 2 4" xfId="24217"/>
    <cellStyle name="Output 2 2 6 3 2 2 5" xfId="24218"/>
    <cellStyle name="Output 2 2 6 3 2 3" xfId="24219"/>
    <cellStyle name="Output 2 2 6 3 2 4" xfId="24220"/>
    <cellStyle name="Output 2 2 6 3 2 5" xfId="24221"/>
    <cellStyle name="Output 2 2 6 3 2 6" xfId="24222"/>
    <cellStyle name="Output 2 2 6 3 3" xfId="24223"/>
    <cellStyle name="Output 2 2 6 3 3 2" xfId="24224"/>
    <cellStyle name="Output 2 2 6 3 3 2 2" xfId="24225"/>
    <cellStyle name="Output 2 2 6 3 3 2 3" xfId="24226"/>
    <cellStyle name="Output 2 2 6 3 3 2 4" xfId="24227"/>
    <cellStyle name="Output 2 2 6 3 3 2 5" xfId="24228"/>
    <cellStyle name="Output 2 2 6 3 3 3" xfId="24229"/>
    <cellStyle name="Output 2 2 6 3 3 4" xfId="24230"/>
    <cellStyle name="Output 2 2 6 3 3 5" xfId="24231"/>
    <cellStyle name="Output 2 2 6 3 3 6" xfId="24232"/>
    <cellStyle name="Output 2 2 6 3 4" xfId="24233"/>
    <cellStyle name="Output 2 2 6 3 4 2" xfId="24234"/>
    <cellStyle name="Output 2 2 6 3 4 2 2" xfId="24235"/>
    <cellStyle name="Output 2 2 6 3 4 2 3" xfId="24236"/>
    <cellStyle name="Output 2 2 6 3 4 2 4" xfId="24237"/>
    <cellStyle name="Output 2 2 6 3 4 2 5" xfId="24238"/>
    <cellStyle name="Output 2 2 6 3 4 3" xfId="24239"/>
    <cellStyle name="Output 2 2 6 3 4 4" xfId="24240"/>
    <cellStyle name="Output 2 2 6 3 4 5" xfId="24241"/>
    <cellStyle name="Output 2 2 6 3 4 6" xfId="24242"/>
    <cellStyle name="Output 2 2 6 3 5" xfId="24243"/>
    <cellStyle name="Output 2 2 6 3 5 2" xfId="24244"/>
    <cellStyle name="Output 2 2 6 3 5 2 2" xfId="24245"/>
    <cellStyle name="Output 2 2 6 3 5 2 3" xfId="24246"/>
    <cellStyle name="Output 2 2 6 3 5 2 4" xfId="24247"/>
    <cellStyle name="Output 2 2 6 3 5 2 5" xfId="24248"/>
    <cellStyle name="Output 2 2 6 3 5 3" xfId="24249"/>
    <cellStyle name="Output 2 2 6 3 5 4" xfId="24250"/>
    <cellStyle name="Output 2 2 6 3 5 5" xfId="24251"/>
    <cellStyle name="Output 2 2 6 3 5 6" xfId="24252"/>
    <cellStyle name="Output 2 2 6 3 6" xfId="24253"/>
    <cellStyle name="Output 2 2 6 3 6 2" xfId="24254"/>
    <cellStyle name="Output 2 2 6 3 6 3" xfId="24255"/>
    <cellStyle name="Output 2 2 6 3 6 4" xfId="24256"/>
    <cellStyle name="Output 2 2 6 3 6 5" xfId="24257"/>
    <cellStyle name="Output 2 2 6 3 7" xfId="24258"/>
    <cellStyle name="Output 2 2 6 3 8" xfId="24259"/>
    <cellStyle name="Output 2 2 6 3 9" xfId="24260"/>
    <cellStyle name="Output 2 2 6 4" xfId="24261"/>
    <cellStyle name="Output 2 2 6 4 2" xfId="24262"/>
    <cellStyle name="Output 2 2 6 4 2 2" xfId="24263"/>
    <cellStyle name="Output 2 2 6 4 2 3" xfId="24264"/>
    <cellStyle name="Output 2 2 6 4 2 4" xfId="24265"/>
    <cellStyle name="Output 2 2 6 4 2 5" xfId="24266"/>
    <cellStyle name="Output 2 2 6 4 3" xfId="24267"/>
    <cellStyle name="Output 2 2 6 4 4" xfId="24268"/>
    <cellStyle name="Output 2 2 6 4 5" xfId="24269"/>
    <cellStyle name="Output 2 2 6 4 6" xfId="24270"/>
    <cellStyle name="Output 2 2 6 5" xfId="24271"/>
    <cellStyle name="Output 2 2 6 5 2" xfId="24272"/>
    <cellStyle name="Output 2 2 6 5 2 2" xfId="24273"/>
    <cellStyle name="Output 2 2 6 5 2 3" xfId="24274"/>
    <cellStyle name="Output 2 2 6 5 2 4" xfId="24275"/>
    <cellStyle name="Output 2 2 6 5 2 5" xfId="24276"/>
    <cellStyle name="Output 2 2 6 5 3" xfId="24277"/>
    <cellStyle name="Output 2 2 6 5 4" xfId="24278"/>
    <cellStyle name="Output 2 2 6 5 5" xfId="24279"/>
    <cellStyle name="Output 2 2 6 5 6" xfId="24280"/>
    <cellStyle name="Output 2 2 6 6" xfId="24281"/>
    <cellStyle name="Output 2 2 6 6 2" xfId="24282"/>
    <cellStyle name="Output 2 2 6 6 2 2" xfId="24283"/>
    <cellStyle name="Output 2 2 6 6 2 3" xfId="24284"/>
    <cellStyle name="Output 2 2 6 6 2 4" xfId="24285"/>
    <cellStyle name="Output 2 2 6 6 2 5" xfId="24286"/>
    <cellStyle name="Output 2 2 6 6 3" xfId="24287"/>
    <cellStyle name="Output 2 2 6 6 4" xfId="24288"/>
    <cellStyle name="Output 2 2 6 6 5" xfId="24289"/>
    <cellStyle name="Output 2 2 6 6 6" xfId="24290"/>
    <cellStyle name="Output 2 2 6 7" xfId="24291"/>
    <cellStyle name="Output 2 2 6 7 2" xfId="24292"/>
    <cellStyle name="Output 2 2 6 7 2 2" xfId="24293"/>
    <cellStyle name="Output 2 2 6 7 2 3" xfId="24294"/>
    <cellStyle name="Output 2 2 6 7 2 4" xfId="24295"/>
    <cellStyle name="Output 2 2 6 7 2 5" xfId="24296"/>
    <cellStyle name="Output 2 2 6 7 3" xfId="24297"/>
    <cellStyle name="Output 2 2 6 7 4" xfId="24298"/>
    <cellStyle name="Output 2 2 6 7 5" xfId="24299"/>
    <cellStyle name="Output 2 2 6 7 6" xfId="24300"/>
    <cellStyle name="Output 2 2 6 8" xfId="24301"/>
    <cellStyle name="Output 2 2 6 8 2" xfId="24302"/>
    <cellStyle name="Output 2 2 6 8 3" xfId="24303"/>
    <cellStyle name="Output 2 2 6 8 4" xfId="24304"/>
    <cellStyle name="Output 2 2 6 8 5" xfId="24305"/>
    <cellStyle name="Output 2 2 6 9" xfId="24306"/>
    <cellStyle name="Output 2 2 6 9 2" xfId="24307"/>
    <cellStyle name="Output 2 2 6 9 3" xfId="24308"/>
    <cellStyle name="Output 2 2 6 9 4" xfId="24309"/>
    <cellStyle name="Output 2 2 6 9 5" xfId="24310"/>
    <cellStyle name="Output 2 2 7" xfId="24311"/>
    <cellStyle name="Output 2 2 7 10" xfId="24312"/>
    <cellStyle name="Output 2 2 7 2" xfId="24313"/>
    <cellStyle name="Output 2 2 7 2 2" xfId="24314"/>
    <cellStyle name="Output 2 2 7 2 2 2" xfId="24315"/>
    <cellStyle name="Output 2 2 7 2 2 3" xfId="24316"/>
    <cellStyle name="Output 2 2 7 2 2 4" xfId="24317"/>
    <cellStyle name="Output 2 2 7 2 2 5" xfId="24318"/>
    <cellStyle name="Output 2 2 7 2 3" xfId="24319"/>
    <cellStyle name="Output 2 2 7 2 4" xfId="24320"/>
    <cellStyle name="Output 2 2 7 2 5" xfId="24321"/>
    <cellStyle name="Output 2 2 7 2 6" xfId="24322"/>
    <cellStyle name="Output 2 2 7 3" xfId="24323"/>
    <cellStyle name="Output 2 2 7 3 2" xfId="24324"/>
    <cellStyle name="Output 2 2 7 3 2 2" xfId="24325"/>
    <cellStyle name="Output 2 2 7 3 2 3" xfId="24326"/>
    <cellStyle name="Output 2 2 7 3 2 4" xfId="24327"/>
    <cellStyle name="Output 2 2 7 3 2 5" xfId="24328"/>
    <cellStyle name="Output 2 2 7 3 3" xfId="24329"/>
    <cellStyle name="Output 2 2 7 3 4" xfId="24330"/>
    <cellStyle name="Output 2 2 7 3 5" xfId="24331"/>
    <cellStyle name="Output 2 2 7 3 6" xfId="24332"/>
    <cellStyle name="Output 2 2 7 4" xfId="24333"/>
    <cellStyle name="Output 2 2 7 4 2" xfId="24334"/>
    <cellStyle name="Output 2 2 7 4 2 2" xfId="24335"/>
    <cellStyle name="Output 2 2 7 4 2 3" xfId="24336"/>
    <cellStyle name="Output 2 2 7 4 2 4" xfId="24337"/>
    <cellStyle name="Output 2 2 7 4 2 5" xfId="24338"/>
    <cellStyle name="Output 2 2 7 4 3" xfId="24339"/>
    <cellStyle name="Output 2 2 7 4 4" xfId="24340"/>
    <cellStyle name="Output 2 2 7 4 5" xfId="24341"/>
    <cellStyle name="Output 2 2 7 4 6" xfId="24342"/>
    <cellStyle name="Output 2 2 7 5" xfId="24343"/>
    <cellStyle name="Output 2 2 7 5 2" xfId="24344"/>
    <cellStyle name="Output 2 2 7 5 2 2" xfId="24345"/>
    <cellStyle name="Output 2 2 7 5 2 3" xfId="24346"/>
    <cellStyle name="Output 2 2 7 5 2 4" xfId="24347"/>
    <cellStyle name="Output 2 2 7 5 2 5" xfId="24348"/>
    <cellStyle name="Output 2 2 7 5 3" xfId="24349"/>
    <cellStyle name="Output 2 2 7 5 4" xfId="24350"/>
    <cellStyle name="Output 2 2 7 5 5" xfId="24351"/>
    <cellStyle name="Output 2 2 7 5 6" xfId="24352"/>
    <cellStyle name="Output 2 2 7 6" xfId="24353"/>
    <cellStyle name="Output 2 2 7 6 2" xfId="24354"/>
    <cellStyle name="Output 2 2 7 6 3" xfId="24355"/>
    <cellStyle name="Output 2 2 7 6 4" xfId="24356"/>
    <cellStyle name="Output 2 2 7 6 5" xfId="24357"/>
    <cellStyle name="Output 2 2 7 7" xfId="24358"/>
    <cellStyle name="Output 2 2 7 8" xfId="24359"/>
    <cellStyle name="Output 2 2 7 9" xfId="24360"/>
    <cellStyle name="Output 2 2 8" xfId="24361"/>
    <cellStyle name="Output 2 2 8 10" xfId="24362"/>
    <cellStyle name="Output 2 2 8 2" xfId="24363"/>
    <cellStyle name="Output 2 2 8 2 2" xfId="24364"/>
    <cellStyle name="Output 2 2 8 2 2 2" xfId="24365"/>
    <cellStyle name="Output 2 2 8 2 2 3" xfId="24366"/>
    <cellStyle name="Output 2 2 8 2 2 4" xfId="24367"/>
    <cellStyle name="Output 2 2 8 2 2 5" xfId="24368"/>
    <cellStyle name="Output 2 2 8 2 3" xfId="24369"/>
    <cellStyle name="Output 2 2 8 2 4" xfId="24370"/>
    <cellStyle name="Output 2 2 8 2 5" xfId="24371"/>
    <cellStyle name="Output 2 2 8 2 6" xfId="24372"/>
    <cellStyle name="Output 2 2 8 3" xfId="24373"/>
    <cellStyle name="Output 2 2 8 3 2" xfId="24374"/>
    <cellStyle name="Output 2 2 8 3 2 2" xfId="24375"/>
    <cellStyle name="Output 2 2 8 3 2 3" xfId="24376"/>
    <cellStyle name="Output 2 2 8 3 2 4" xfId="24377"/>
    <cellStyle name="Output 2 2 8 3 2 5" xfId="24378"/>
    <cellStyle name="Output 2 2 8 3 3" xfId="24379"/>
    <cellStyle name="Output 2 2 8 3 4" xfId="24380"/>
    <cellStyle name="Output 2 2 8 3 5" xfId="24381"/>
    <cellStyle name="Output 2 2 8 3 6" xfId="24382"/>
    <cellStyle name="Output 2 2 8 4" xfId="24383"/>
    <cellStyle name="Output 2 2 8 4 2" xfId="24384"/>
    <cellStyle name="Output 2 2 8 4 2 2" xfId="24385"/>
    <cellStyle name="Output 2 2 8 4 2 3" xfId="24386"/>
    <cellStyle name="Output 2 2 8 4 2 4" xfId="24387"/>
    <cellStyle name="Output 2 2 8 4 2 5" xfId="24388"/>
    <cellStyle name="Output 2 2 8 4 3" xfId="24389"/>
    <cellStyle name="Output 2 2 8 4 4" xfId="24390"/>
    <cellStyle name="Output 2 2 8 4 5" xfId="24391"/>
    <cellStyle name="Output 2 2 8 4 6" xfId="24392"/>
    <cellStyle name="Output 2 2 8 5" xfId="24393"/>
    <cellStyle name="Output 2 2 8 5 2" xfId="24394"/>
    <cellStyle name="Output 2 2 8 5 2 2" xfId="24395"/>
    <cellStyle name="Output 2 2 8 5 2 3" xfId="24396"/>
    <cellStyle name="Output 2 2 8 5 2 4" xfId="24397"/>
    <cellStyle name="Output 2 2 8 5 2 5" xfId="24398"/>
    <cellStyle name="Output 2 2 8 5 3" xfId="24399"/>
    <cellStyle name="Output 2 2 8 5 4" xfId="24400"/>
    <cellStyle name="Output 2 2 8 5 5" xfId="24401"/>
    <cellStyle name="Output 2 2 8 5 6" xfId="24402"/>
    <cellStyle name="Output 2 2 8 6" xfId="24403"/>
    <cellStyle name="Output 2 2 8 6 2" xfId="24404"/>
    <cellStyle name="Output 2 2 8 6 3" xfId="24405"/>
    <cellStyle name="Output 2 2 8 6 4" xfId="24406"/>
    <cellStyle name="Output 2 2 8 6 5" xfId="24407"/>
    <cellStyle name="Output 2 2 8 7" xfId="24408"/>
    <cellStyle name="Output 2 2 8 8" xfId="24409"/>
    <cellStyle name="Output 2 2 8 9" xfId="24410"/>
    <cellStyle name="Output 2 2 9" xfId="24411"/>
    <cellStyle name="Output 2 2 9 2" xfId="24412"/>
    <cellStyle name="Output 2 2 9 2 2" xfId="24413"/>
    <cellStyle name="Output 2 2 9 2 3" xfId="24414"/>
    <cellStyle name="Output 2 2 9 2 4" xfId="24415"/>
    <cellStyle name="Output 2 2 9 2 5" xfId="24416"/>
    <cellStyle name="Output 2 2 9 3" xfId="24417"/>
    <cellStyle name="Output 2 2 9 4" xfId="24418"/>
    <cellStyle name="Output 2 2 9 5" xfId="24419"/>
    <cellStyle name="Output 2 2 9 6" xfId="24420"/>
    <cellStyle name="Output 2 3" xfId="3200"/>
    <cellStyle name="Output 2 3 10" xfId="24422"/>
    <cellStyle name="Output 2 3 11" xfId="24423"/>
    <cellStyle name="Output 2 3 12" xfId="24424"/>
    <cellStyle name="Output 2 3 13" xfId="24425"/>
    <cellStyle name="Output 2 3 14" xfId="24421"/>
    <cellStyle name="Output 2 3 2" xfId="24426"/>
    <cellStyle name="Output 2 3 2 10" xfId="24427"/>
    <cellStyle name="Output 2 3 2 11" xfId="24428"/>
    <cellStyle name="Output 2 3 2 2" xfId="24429"/>
    <cellStyle name="Output 2 3 2 2 2" xfId="24430"/>
    <cellStyle name="Output 2 3 2 2 2 2" xfId="24431"/>
    <cellStyle name="Output 2 3 2 2 2 3" xfId="24432"/>
    <cellStyle name="Output 2 3 2 2 2 4" xfId="24433"/>
    <cellStyle name="Output 2 3 2 2 2 5" xfId="24434"/>
    <cellStyle name="Output 2 3 2 2 3" xfId="24435"/>
    <cellStyle name="Output 2 3 2 2 4" xfId="24436"/>
    <cellStyle name="Output 2 3 2 2 5" xfId="24437"/>
    <cellStyle name="Output 2 3 2 2 6" xfId="24438"/>
    <cellStyle name="Output 2 3 2 3" xfId="24439"/>
    <cellStyle name="Output 2 3 2 3 2" xfId="24440"/>
    <cellStyle name="Output 2 3 2 3 2 2" xfId="24441"/>
    <cellStyle name="Output 2 3 2 3 2 3" xfId="24442"/>
    <cellStyle name="Output 2 3 2 3 2 4" xfId="24443"/>
    <cellStyle name="Output 2 3 2 3 2 5" xfId="24444"/>
    <cellStyle name="Output 2 3 2 3 3" xfId="24445"/>
    <cellStyle name="Output 2 3 2 3 4" xfId="24446"/>
    <cellStyle name="Output 2 3 2 3 5" xfId="24447"/>
    <cellStyle name="Output 2 3 2 3 6" xfId="24448"/>
    <cellStyle name="Output 2 3 2 4" xfId="24449"/>
    <cellStyle name="Output 2 3 2 4 2" xfId="24450"/>
    <cellStyle name="Output 2 3 2 4 2 2" xfId="24451"/>
    <cellStyle name="Output 2 3 2 4 2 3" xfId="24452"/>
    <cellStyle name="Output 2 3 2 4 2 4" xfId="24453"/>
    <cellStyle name="Output 2 3 2 4 2 5" xfId="24454"/>
    <cellStyle name="Output 2 3 2 4 3" xfId="24455"/>
    <cellStyle name="Output 2 3 2 4 4" xfId="24456"/>
    <cellStyle name="Output 2 3 2 4 5" xfId="24457"/>
    <cellStyle name="Output 2 3 2 4 6" xfId="24458"/>
    <cellStyle name="Output 2 3 2 5" xfId="24459"/>
    <cellStyle name="Output 2 3 2 5 2" xfId="24460"/>
    <cellStyle name="Output 2 3 2 5 2 2" xfId="24461"/>
    <cellStyle name="Output 2 3 2 5 2 3" xfId="24462"/>
    <cellStyle name="Output 2 3 2 5 2 4" xfId="24463"/>
    <cellStyle name="Output 2 3 2 5 2 5" xfId="24464"/>
    <cellStyle name="Output 2 3 2 5 3" xfId="24465"/>
    <cellStyle name="Output 2 3 2 5 4" xfId="24466"/>
    <cellStyle name="Output 2 3 2 5 5" xfId="24467"/>
    <cellStyle name="Output 2 3 2 5 6" xfId="24468"/>
    <cellStyle name="Output 2 3 2 6" xfId="24469"/>
    <cellStyle name="Output 2 3 2 6 2" xfId="24470"/>
    <cellStyle name="Output 2 3 2 6 3" xfId="24471"/>
    <cellStyle name="Output 2 3 2 6 4" xfId="24472"/>
    <cellStyle name="Output 2 3 2 6 5" xfId="24473"/>
    <cellStyle name="Output 2 3 2 7" xfId="24474"/>
    <cellStyle name="Output 2 3 2 7 2" xfId="24475"/>
    <cellStyle name="Output 2 3 2 7 3" xfId="24476"/>
    <cellStyle name="Output 2 3 2 7 4" xfId="24477"/>
    <cellStyle name="Output 2 3 2 7 5" xfId="24478"/>
    <cellStyle name="Output 2 3 2 8" xfId="24479"/>
    <cellStyle name="Output 2 3 2 9" xfId="24480"/>
    <cellStyle name="Output 2 3 3" xfId="24481"/>
    <cellStyle name="Output 2 3 3 10" xfId="24482"/>
    <cellStyle name="Output 2 3 3 2" xfId="24483"/>
    <cellStyle name="Output 2 3 3 2 2" xfId="24484"/>
    <cellStyle name="Output 2 3 3 2 2 2" xfId="24485"/>
    <cellStyle name="Output 2 3 3 2 2 3" xfId="24486"/>
    <cellStyle name="Output 2 3 3 2 2 4" xfId="24487"/>
    <cellStyle name="Output 2 3 3 2 2 5" xfId="24488"/>
    <cellStyle name="Output 2 3 3 2 3" xfId="24489"/>
    <cellStyle name="Output 2 3 3 2 4" xfId="24490"/>
    <cellStyle name="Output 2 3 3 2 5" xfId="24491"/>
    <cellStyle name="Output 2 3 3 2 6" xfId="24492"/>
    <cellStyle name="Output 2 3 3 3" xfId="24493"/>
    <cellStyle name="Output 2 3 3 3 2" xfId="24494"/>
    <cellStyle name="Output 2 3 3 3 2 2" xfId="24495"/>
    <cellStyle name="Output 2 3 3 3 2 3" xfId="24496"/>
    <cellStyle name="Output 2 3 3 3 2 4" xfId="24497"/>
    <cellStyle name="Output 2 3 3 3 2 5" xfId="24498"/>
    <cellStyle name="Output 2 3 3 3 3" xfId="24499"/>
    <cellStyle name="Output 2 3 3 3 4" xfId="24500"/>
    <cellStyle name="Output 2 3 3 3 5" xfId="24501"/>
    <cellStyle name="Output 2 3 3 3 6" xfId="24502"/>
    <cellStyle name="Output 2 3 3 4" xfId="24503"/>
    <cellStyle name="Output 2 3 3 4 2" xfId="24504"/>
    <cellStyle name="Output 2 3 3 4 2 2" xfId="24505"/>
    <cellStyle name="Output 2 3 3 4 2 3" xfId="24506"/>
    <cellStyle name="Output 2 3 3 4 2 4" xfId="24507"/>
    <cellStyle name="Output 2 3 3 4 2 5" xfId="24508"/>
    <cellStyle name="Output 2 3 3 4 3" xfId="24509"/>
    <cellStyle name="Output 2 3 3 4 4" xfId="24510"/>
    <cellStyle name="Output 2 3 3 4 5" xfId="24511"/>
    <cellStyle name="Output 2 3 3 4 6" xfId="24512"/>
    <cellStyle name="Output 2 3 3 5" xfId="24513"/>
    <cellStyle name="Output 2 3 3 5 2" xfId="24514"/>
    <cellStyle name="Output 2 3 3 5 2 2" xfId="24515"/>
    <cellStyle name="Output 2 3 3 5 2 3" xfId="24516"/>
    <cellStyle name="Output 2 3 3 5 2 4" xfId="24517"/>
    <cellStyle name="Output 2 3 3 5 2 5" xfId="24518"/>
    <cellStyle name="Output 2 3 3 5 3" xfId="24519"/>
    <cellStyle name="Output 2 3 3 5 4" xfId="24520"/>
    <cellStyle name="Output 2 3 3 5 5" xfId="24521"/>
    <cellStyle name="Output 2 3 3 5 6" xfId="24522"/>
    <cellStyle name="Output 2 3 3 6" xfId="24523"/>
    <cellStyle name="Output 2 3 3 6 2" xfId="24524"/>
    <cellStyle name="Output 2 3 3 6 3" xfId="24525"/>
    <cellStyle name="Output 2 3 3 6 4" xfId="24526"/>
    <cellStyle name="Output 2 3 3 6 5" xfId="24527"/>
    <cellStyle name="Output 2 3 3 7" xfId="24528"/>
    <cellStyle name="Output 2 3 3 8" xfId="24529"/>
    <cellStyle name="Output 2 3 3 9" xfId="24530"/>
    <cellStyle name="Output 2 3 4" xfId="24531"/>
    <cellStyle name="Output 2 3 4 2" xfId="24532"/>
    <cellStyle name="Output 2 3 4 2 2" xfId="24533"/>
    <cellStyle name="Output 2 3 4 2 3" xfId="24534"/>
    <cellStyle name="Output 2 3 4 2 4" xfId="24535"/>
    <cellStyle name="Output 2 3 4 2 5" xfId="24536"/>
    <cellStyle name="Output 2 3 4 3" xfId="24537"/>
    <cellStyle name="Output 2 3 4 4" xfId="24538"/>
    <cellStyle name="Output 2 3 4 5" xfId="24539"/>
    <cellStyle name="Output 2 3 4 6" xfId="24540"/>
    <cellStyle name="Output 2 3 5" xfId="24541"/>
    <cellStyle name="Output 2 3 5 2" xfId="24542"/>
    <cellStyle name="Output 2 3 5 2 2" xfId="24543"/>
    <cellStyle name="Output 2 3 5 2 3" xfId="24544"/>
    <cellStyle name="Output 2 3 5 2 4" xfId="24545"/>
    <cellStyle name="Output 2 3 5 2 5" xfId="24546"/>
    <cellStyle name="Output 2 3 5 3" xfId="24547"/>
    <cellStyle name="Output 2 3 5 4" xfId="24548"/>
    <cellStyle name="Output 2 3 5 5" xfId="24549"/>
    <cellStyle name="Output 2 3 5 6" xfId="24550"/>
    <cellStyle name="Output 2 3 6" xfId="24551"/>
    <cellStyle name="Output 2 3 6 2" xfId="24552"/>
    <cellStyle name="Output 2 3 6 2 2" xfId="24553"/>
    <cellStyle name="Output 2 3 6 2 3" xfId="24554"/>
    <cellStyle name="Output 2 3 6 2 4" xfId="24555"/>
    <cellStyle name="Output 2 3 6 2 5" xfId="24556"/>
    <cellStyle name="Output 2 3 6 3" xfId="24557"/>
    <cellStyle name="Output 2 3 6 4" xfId="24558"/>
    <cellStyle name="Output 2 3 6 5" xfId="24559"/>
    <cellStyle name="Output 2 3 6 6" xfId="24560"/>
    <cellStyle name="Output 2 3 7" xfId="24561"/>
    <cellStyle name="Output 2 3 7 2" xfId="24562"/>
    <cellStyle name="Output 2 3 7 2 2" xfId="24563"/>
    <cellStyle name="Output 2 3 7 2 3" xfId="24564"/>
    <cellStyle name="Output 2 3 7 2 4" xfId="24565"/>
    <cellStyle name="Output 2 3 7 2 5" xfId="24566"/>
    <cellStyle name="Output 2 3 7 3" xfId="24567"/>
    <cellStyle name="Output 2 3 7 4" xfId="24568"/>
    <cellStyle name="Output 2 3 7 5" xfId="24569"/>
    <cellStyle name="Output 2 3 7 6" xfId="24570"/>
    <cellStyle name="Output 2 3 8" xfId="24571"/>
    <cellStyle name="Output 2 3 8 2" xfId="24572"/>
    <cellStyle name="Output 2 3 8 3" xfId="24573"/>
    <cellStyle name="Output 2 3 8 4" xfId="24574"/>
    <cellStyle name="Output 2 3 8 5" xfId="24575"/>
    <cellStyle name="Output 2 3 9" xfId="24576"/>
    <cellStyle name="Output 2 3 9 2" xfId="24577"/>
    <cellStyle name="Output 2 3 9 3" xfId="24578"/>
    <cellStyle name="Output 2 3 9 4" xfId="24579"/>
    <cellStyle name="Output 2 3 9 5" xfId="24580"/>
    <cellStyle name="Output 2 4" xfId="7216"/>
    <cellStyle name="Output 2 4 10" xfId="24582"/>
    <cellStyle name="Output 2 4 11" xfId="24583"/>
    <cellStyle name="Output 2 4 12" xfId="24584"/>
    <cellStyle name="Output 2 4 13" xfId="24585"/>
    <cellStyle name="Output 2 4 14" xfId="24581"/>
    <cellStyle name="Output 2 4 2" xfId="10281"/>
    <cellStyle name="Output 2 4 2 10" xfId="24587"/>
    <cellStyle name="Output 2 4 2 11" xfId="24588"/>
    <cellStyle name="Output 2 4 2 12" xfId="24586"/>
    <cellStyle name="Output 2 4 2 2" xfId="24589"/>
    <cellStyle name="Output 2 4 2 2 2" xfId="24590"/>
    <cellStyle name="Output 2 4 2 2 2 2" xfId="24591"/>
    <cellStyle name="Output 2 4 2 2 2 3" xfId="24592"/>
    <cellStyle name="Output 2 4 2 2 2 4" xfId="24593"/>
    <cellStyle name="Output 2 4 2 2 2 5" xfId="24594"/>
    <cellStyle name="Output 2 4 2 2 3" xfId="24595"/>
    <cellStyle name="Output 2 4 2 2 4" xfId="24596"/>
    <cellStyle name="Output 2 4 2 2 5" xfId="24597"/>
    <cellStyle name="Output 2 4 2 2 6" xfId="24598"/>
    <cellStyle name="Output 2 4 2 3" xfId="24599"/>
    <cellStyle name="Output 2 4 2 3 2" xfId="24600"/>
    <cellStyle name="Output 2 4 2 3 2 2" xfId="24601"/>
    <cellStyle name="Output 2 4 2 3 2 3" xfId="24602"/>
    <cellStyle name="Output 2 4 2 3 2 4" xfId="24603"/>
    <cellStyle name="Output 2 4 2 3 2 5" xfId="24604"/>
    <cellStyle name="Output 2 4 2 3 3" xfId="24605"/>
    <cellStyle name="Output 2 4 2 3 4" xfId="24606"/>
    <cellStyle name="Output 2 4 2 3 5" xfId="24607"/>
    <cellStyle name="Output 2 4 2 3 6" xfId="24608"/>
    <cellStyle name="Output 2 4 2 4" xfId="24609"/>
    <cellStyle name="Output 2 4 2 4 2" xfId="24610"/>
    <cellStyle name="Output 2 4 2 4 2 2" xfId="24611"/>
    <cellStyle name="Output 2 4 2 4 2 3" xfId="24612"/>
    <cellStyle name="Output 2 4 2 4 2 4" xfId="24613"/>
    <cellStyle name="Output 2 4 2 4 2 5" xfId="24614"/>
    <cellStyle name="Output 2 4 2 4 3" xfId="24615"/>
    <cellStyle name="Output 2 4 2 4 4" xfId="24616"/>
    <cellStyle name="Output 2 4 2 4 5" xfId="24617"/>
    <cellStyle name="Output 2 4 2 4 6" xfId="24618"/>
    <cellStyle name="Output 2 4 2 5" xfId="24619"/>
    <cellStyle name="Output 2 4 2 5 2" xfId="24620"/>
    <cellStyle name="Output 2 4 2 5 2 2" xfId="24621"/>
    <cellStyle name="Output 2 4 2 5 2 3" xfId="24622"/>
    <cellStyle name="Output 2 4 2 5 2 4" xfId="24623"/>
    <cellStyle name="Output 2 4 2 5 2 5" xfId="24624"/>
    <cellStyle name="Output 2 4 2 5 3" xfId="24625"/>
    <cellStyle name="Output 2 4 2 5 4" xfId="24626"/>
    <cellStyle name="Output 2 4 2 5 5" xfId="24627"/>
    <cellStyle name="Output 2 4 2 5 6" xfId="24628"/>
    <cellStyle name="Output 2 4 2 6" xfId="24629"/>
    <cellStyle name="Output 2 4 2 6 2" xfId="24630"/>
    <cellStyle name="Output 2 4 2 6 3" xfId="24631"/>
    <cellStyle name="Output 2 4 2 6 4" xfId="24632"/>
    <cellStyle name="Output 2 4 2 6 5" xfId="24633"/>
    <cellStyle name="Output 2 4 2 7" xfId="24634"/>
    <cellStyle name="Output 2 4 2 7 2" xfId="24635"/>
    <cellStyle name="Output 2 4 2 7 3" xfId="24636"/>
    <cellStyle name="Output 2 4 2 7 4" xfId="24637"/>
    <cellStyle name="Output 2 4 2 7 5" xfId="24638"/>
    <cellStyle name="Output 2 4 2 8" xfId="24639"/>
    <cellStyle name="Output 2 4 2 9" xfId="24640"/>
    <cellStyle name="Output 2 4 3" xfId="24641"/>
    <cellStyle name="Output 2 4 3 10" xfId="24642"/>
    <cellStyle name="Output 2 4 3 2" xfId="24643"/>
    <cellStyle name="Output 2 4 3 2 2" xfId="24644"/>
    <cellStyle name="Output 2 4 3 2 2 2" xfId="24645"/>
    <cellStyle name="Output 2 4 3 2 2 3" xfId="24646"/>
    <cellStyle name="Output 2 4 3 2 2 4" xfId="24647"/>
    <cellStyle name="Output 2 4 3 2 2 5" xfId="24648"/>
    <cellStyle name="Output 2 4 3 2 3" xfId="24649"/>
    <cellStyle name="Output 2 4 3 2 4" xfId="24650"/>
    <cellStyle name="Output 2 4 3 2 5" xfId="24651"/>
    <cellStyle name="Output 2 4 3 2 6" xfId="24652"/>
    <cellStyle name="Output 2 4 3 3" xfId="24653"/>
    <cellStyle name="Output 2 4 3 3 2" xfId="24654"/>
    <cellStyle name="Output 2 4 3 3 2 2" xfId="24655"/>
    <cellStyle name="Output 2 4 3 3 2 3" xfId="24656"/>
    <cellStyle name="Output 2 4 3 3 2 4" xfId="24657"/>
    <cellStyle name="Output 2 4 3 3 2 5" xfId="24658"/>
    <cellStyle name="Output 2 4 3 3 3" xfId="24659"/>
    <cellStyle name="Output 2 4 3 3 4" xfId="24660"/>
    <cellStyle name="Output 2 4 3 3 5" xfId="24661"/>
    <cellStyle name="Output 2 4 3 3 6" xfId="24662"/>
    <cellStyle name="Output 2 4 3 4" xfId="24663"/>
    <cellStyle name="Output 2 4 3 4 2" xfId="24664"/>
    <cellStyle name="Output 2 4 3 4 2 2" xfId="24665"/>
    <cellStyle name="Output 2 4 3 4 2 3" xfId="24666"/>
    <cellStyle name="Output 2 4 3 4 2 4" xfId="24667"/>
    <cellStyle name="Output 2 4 3 4 2 5" xfId="24668"/>
    <cellStyle name="Output 2 4 3 4 3" xfId="24669"/>
    <cellStyle name="Output 2 4 3 4 4" xfId="24670"/>
    <cellStyle name="Output 2 4 3 4 5" xfId="24671"/>
    <cellStyle name="Output 2 4 3 4 6" xfId="24672"/>
    <cellStyle name="Output 2 4 3 5" xfId="24673"/>
    <cellStyle name="Output 2 4 3 5 2" xfId="24674"/>
    <cellStyle name="Output 2 4 3 5 2 2" xfId="24675"/>
    <cellStyle name="Output 2 4 3 5 2 3" xfId="24676"/>
    <cellStyle name="Output 2 4 3 5 2 4" xfId="24677"/>
    <cellStyle name="Output 2 4 3 5 2 5" xfId="24678"/>
    <cellStyle name="Output 2 4 3 5 3" xfId="24679"/>
    <cellStyle name="Output 2 4 3 5 4" xfId="24680"/>
    <cellStyle name="Output 2 4 3 5 5" xfId="24681"/>
    <cellStyle name="Output 2 4 3 5 6" xfId="24682"/>
    <cellStyle name="Output 2 4 3 6" xfId="24683"/>
    <cellStyle name="Output 2 4 3 6 2" xfId="24684"/>
    <cellStyle name="Output 2 4 3 6 3" xfId="24685"/>
    <cellStyle name="Output 2 4 3 6 4" xfId="24686"/>
    <cellStyle name="Output 2 4 3 6 5" xfId="24687"/>
    <cellStyle name="Output 2 4 3 7" xfId="24688"/>
    <cellStyle name="Output 2 4 3 8" xfId="24689"/>
    <cellStyle name="Output 2 4 3 9" xfId="24690"/>
    <cellStyle name="Output 2 4 4" xfId="24691"/>
    <cellStyle name="Output 2 4 4 2" xfId="24692"/>
    <cellStyle name="Output 2 4 4 2 2" xfId="24693"/>
    <cellStyle name="Output 2 4 4 2 3" xfId="24694"/>
    <cellStyle name="Output 2 4 4 2 4" xfId="24695"/>
    <cellStyle name="Output 2 4 4 2 5" xfId="24696"/>
    <cellStyle name="Output 2 4 4 3" xfId="24697"/>
    <cellStyle name="Output 2 4 4 4" xfId="24698"/>
    <cellStyle name="Output 2 4 4 5" xfId="24699"/>
    <cellStyle name="Output 2 4 4 6" xfId="24700"/>
    <cellStyle name="Output 2 4 5" xfId="24701"/>
    <cellStyle name="Output 2 4 5 2" xfId="24702"/>
    <cellStyle name="Output 2 4 5 2 2" xfId="24703"/>
    <cellStyle name="Output 2 4 5 2 3" xfId="24704"/>
    <cellStyle name="Output 2 4 5 2 4" xfId="24705"/>
    <cellStyle name="Output 2 4 5 2 5" xfId="24706"/>
    <cellStyle name="Output 2 4 5 3" xfId="24707"/>
    <cellStyle name="Output 2 4 5 4" xfId="24708"/>
    <cellStyle name="Output 2 4 5 5" xfId="24709"/>
    <cellStyle name="Output 2 4 5 6" xfId="24710"/>
    <cellStyle name="Output 2 4 6" xfId="24711"/>
    <cellStyle name="Output 2 4 6 2" xfId="24712"/>
    <cellStyle name="Output 2 4 6 2 2" xfId="24713"/>
    <cellStyle name="Output 2 4 6 2 3" xfId="24714"/>
    <cellStyle name="Output 2 4 6 2 4" xfId="24715"/>
    <cellStyle name="Output 2 4 6 2 5" xfId="24716"/>
    <cellStyle name="Output 2 4 6 3" xfId="24717"/>
    <cellStyle name="Output 2 4 6 4" xfId="24718"/>
    <cellStyle name="Output 2 4 6 5" xfId="24719"/>
    <cellStyle name="Output 2 4 6 6" xfId="24720"/>
    <cellStyle name="Output 2 4 7" xfId="24721"/>
    <cellStyle name="Output 2 4 7 2" xfId="24722"/>
    <cellStyle name="Output 2 4 7 2 2" xfId="24723"/>
    <cellStyle name="Output 2 4 7 2 3" xfId="24724"/>
    <cellStyle name="Output 2 4 7 2 4" xfId="24725"/>
    <cellStyle name="Output 2 4 7 2 5" xfId="24726"/>
    <cellStyle name="Output 2 4 7 3" xfId="24727"/>
    <cellStyle name="Output 2 4 7 4" xfId="24728"/>
    <cellStyle name="Output 2 4 7 5" xfId="24729"/>
    <cellStyle name="Output 2 4 7 6" xfId="24730"/>
    <cellStyle name="Output 2 4 8" xfId="24731"/>
    <cellStyle name="Output 2 4 8 2" xfId="24732"/>
    <cellStyle name="Output 2 4 8 3" xfId="24733"/>
    <cellStyle name="Output 2 4 8 4" xfId="24734"/>
    <cellStyle name="Output 2 4 8 5" xfId="24735"/>
    <cellStyle name="Output 2 4 9" xfId="24736"/>
    <cellStyle name="Output 2 4 9 2" xfId="24737"/>
    <cellStyle name="Output 2 4 9 3" xfId="24738"/>
    <cellStyle name="Output 2 4 9 4" xfId="24739"/>
    <cellStyle name="Output 2 4 9 5" xfId="24740"/>
    <cellStyle name="Output 2 5" xfId="8190"/>
    <cellStyle name="Output 2 5 10" xfId="24742"/>
    <cellStyle name="Output 2 5 11" xfId="24743"/>
    <cellStyle name="Output 2 5 12" xfId="24744"/>
    <cellStyle name="Output 2 5 13" xfId="24745"/>
    <cellStyle name="Output 2 5 14" xfId="24741"/>
    <cellStyle name="Output 2 5 2" xfId="24746"/>
    <cellStyle name="Output 2 5 2 10" xfId="24747"/>
    <cellStyle name="Output 2 5 2 11" xfId="24748"/>
    <cellStyle name="Output 2 5 2 2" xfId="24749"/>
    <cellStyle name="Output 2 5 2 2 2" xfId="24750"/>
    <cellStyle name="Output 2 5 2 2 2 2" xfId="24751"/>
    <cellStyle name="Output 2 5 2 2 2 3" xfId="24752"/>
    <cellStyle name="Output 2 5 2 2 2 4" xfId="24753"/>
    <cellStyle name="Output 2 5 2 2 2 5" xfId="24754"/>
    <cellStyle name="Output 2 5 2 2 3" xfId="24755"/>
    <cellStyle name="Output 2 5 2 2 4" xfId="24756"/>
    <cellStyle name="Output 2 5 2 2 5" xfId="24757"/>
    <cellStyle name="Output 2 5 2 2 6" xfId="24758"/>
    <cellStyle name="Output 2 5 2 3" xfId="24759"/>
    <cellStyle name="Output 2 5 2 3 2" xfId="24760"/>
    <cellStyle name="Output 2 5 2 3 2 2" xfId="24761"/>
    <cellStyle name="Output 2 5 2 3 2 3" xfId="24762"/>
    <cellStyle name="Output 2 5 2 3 2 4" xfId="24763"/>
    <cellStyle name="Output 2 5 2 3 2 5" xfId="24764"/>
    <cellStyle name="Output 2 5 2 3 3" xfId="24765"/>
    <cellStyle name="Output 2 5 2 3 4" xfId="24766"/>
    <cellStyle name="Output 2 5 2 3 5" xfId="24767"/>
    <cellStyle name="Output 2 5 2 3 6" xfId="24768"/>
    <cellStyle name="Output 2 5 2 4" xfId="24769"/>
    <cellStyle name="Output 2 5 2 4 2" xfId="24770"/>
    <cellStyle name="Output 2 5 2 4 2 2" xfId="24771"/>
    <cellStyle name="Output 2 5 2 4 2 3" xfId="24772"/>
    <cellStyle name="Output 2 5 2 4 2 4" xfId="24773"/>
    <cellStyle name="Output 2 5 2 4 2 5" xfId="24774"/>
    <cellStyle name="Output 2 5 2 4 3" xfId="24775"/>
    <cellStyle name="Output 2 5 2 4 4" xfId="24776"/>
    <cellStyle name="Output 2 5 2 4 5" xfId="24777"/>
    <cellStyle name="Output 2 5 2 4 6" xfId="24778"/>
    <cellStyle name="Output 2 5 2 5" xfId="24779"/>
    <cellStyle name="Output 2 5 2 5 2" xfId="24780"/>
    <cellStyle name="Output 2 5 2 5 2 2" xfId="24781"/>
    <cellStyle name="Output 2 5 2 5 2 3" xfId="24782"/>
    <cellStyle name="Output 2 5 2 5 2 4" xfId="24783"/>
    <cellStyle name="Output 2 5 2 5 2 5" xfId="24784"/>
    <cellStyle name="Output 2 5 2 5 3" xfId="24785"/>
    <cellStyle name="Output 2 5 2 5 4" xfId="24786"/>
    <cellStyle name="Output 2 5 2 5 5" xfId="24787"/>
    <cellStyle name="Output 2 5 2 5 6" xfId="24788"/>
    <cellStyle name="Output 2 5 2 6" xfId="24789"/>
    <cellStyle name="Output 2 5 2 6 2" xfId="24790"/>
    <cellStyle name="Output 2 5 2 6 3" xfId="24791"/>
    <cellStyle name="Output 2 5 2 6 4" xfId="24792"/>
    <cellStyle name="Output 2 5 2 6 5" xfId="24793"/>
    <cellStyle name="Output 2 5 2 7" xfId="24794"/>
    <cellStyle name="Output 2 5 2 7 2" xfId="24795"/>
    <cellStyle name="Output 2 5 2 7 3" xfId="24796"/>
    <cellStyle name="Output 2 5 2 7 4" xfId="24797"/>
    <cellStyle name="Output 2 5 2 7 5" xfId="24798"/>
    <cellStyle name="Output 2 5 2 8" xfId="24799"/>
    <cellStyle name="Output 2 5 2 9" xfId="24800"/>
    <cellStyle name="Output 2 5 3" xfId="24801"/>
    <cellStyle name="Output 2 5 3 10" xfId="24802"/>
    <cellStyle name="Output 2 5 3 2" xfId="24803"/>
    <cellStyle name="Output 2 5 3 2 2" xfId="24804"/>
    <cellStyle name="Output 2 5 3 2 2 2" xfId="24805"/>
    <cellStyle name="Output 2 5 3 2 2 3" xfId="24806"/>
    <cellStyle name="Output 2 5 3 2 2 4" xfId="24807"/>
    <cellStyle name="Output 2 5 3 2 2 5" xfId="24808"/>
    <cellStyle name="Output 2 5 3 2 3" xfId="24809"/>
    <cellStyle name="Output 2 5 3 2 4" xfId="24810"/>
    <cellStyle name="Output 2 5 3 2 5" xfId="24811"/>
    <cellStyle name="Output 2 5 3 2 6" xfId="24812"/>
    <cellStyle name="Output 2 5 3 3" xfId="24813"/>
    <cellStyle name="Output 2 5 3 3 2" xfId="24814"/>
    <cellStyle name="Output 2 5 3 3 2 2" xfId="24815"/>
    <cellStyle name="Output 2 5 3 3 2 3" xfId="24816"/>
    <cellStyle name="Output 2 5 3 3 2 4" xfId="24817"/>
    <cellStyle name="Output 2 5 3 3 2 5" xfId="24818"/>
    <cellStyle name="Output 2 5 3 3 3" xfId="24819"/>
    <cellStyle name="Output 2 5 3 3 4" xfId="24820"/>
    <cellStyle name="Output 2 5 3 3 5" xfId="24821"/>
    <cellStyle name="Output 2 5 3 3 6" xfId="24822"/>
    <cellStyle name="Output 2 5 3 4" xfId="24823"/>
    <cellStyle name="Output 2 5 3 4 2" xfId="24824"/>
    <cellStyle name="Output 2 5 3 4 2 2" xfId="24825"/>
    <cellStyle name="Output 2 5 3 4 2 3" xfId="24826"/>
    <cellStyle name="Output 2 5 3 4 2 4" xfId="24827"/>
    <cellStyle name="Output 2 5 3 4 2 5" xfId="24828"/>
    <cellStyle name="Output 2 5 3 4 3" xfId="24829"/>
    <cellStyle name="Output 2 5 3 4 4" xfId="24830"/>
    <cellStyle name="Output 2 5 3 4 5" xfId="24831"/>
    <cellStyle name="Output 2 5 3 4 6" xfId="24832"/>
    <cellStyle name="Output 2 5 3 5" xfId="24833"/>
    <cellStyle name="Output 2 5 3 5 2" xfId="24834"/>
    <cellStyle name="Output 2 5 3 5 2 2" xfId="24835"/>
    <cellStyle name="Output 2 5 3 5 2 3" xfId="24836"/>
    <cellStyle name="Output 2 5 3 5 2 4" xfId="24837"/>
    <cellStyle name="Output 2 5 3 5 2 5" xfId="24838"/>
    <cellStyle name="Output 2 5 3 5 3" xfId="24839"/>
    <cellStyle name="Output 2 5 3 5 4" xfId="24840"/>
    <cellStyle name="Output 2 5 3 5 5" xfId="24841"/>
    <cellStyle name="Output 2 5 3 5 6" xfId="24842"/>
    <cellStyle name="Output 2 5 3 6" xfId="24843"/>
    <cellStyle name="Output 2 5 3 6 2" xfId="24844"/>
    <cellStyle name="Output 2 5 3 6 3" xfId="24845"/>
    <cellStyle name="Output 2 5 3 6 4" xfId="24846"/>
    <cellStyle name="Output 2 5 3 6 5" xfId="24847"/>
    <cellStyle name="Output 2 5 3 7" xfId="24848"/>
    <cellStyle name="Output 2 5 3 8" xfId="24849"/>
    <cellStyle name="Output 2 5 3 9" xfId="24850"/>
    <cellStyle name="Output 2 5 4" xfId="24851"/>
    <cellStyle name="Output 2 5 4 2" xfId="24852"/>
    <cellStyle name="Output 2 5 4 2 2" xfId="24853"/>
    <cellStyle name="Output 2 5 4 2 3" xfId="24854"/>
    <cellStyle name="Output 2 5 4 2 4" xfId="24855"/>
    <cellStyle name="Output 2 5 4 2 5" xfId="24856"/>
    <cellStyle name="Output 2 5 4 3" xfId="24857"/>
    <cellStyle name="Output 2 5 4 4" xfId="24858"/>
    <cellStyle name="Output 2 5 4 5" xfId="24859"/>
    <cellStyle name="Output 2 5 4 6" xfId="24860"/>
    <cellStyle name="Output 2 5 5" xfId="24861"/>
    <cellStyle name="Output 2 5 5 2" xfId="24862"/>
    <cellStyle name="Output 2 5 5 2 2" xfId="24863"/>
    <cellStyle name="Output 2 5 5 2 3" xfId="24864"/>
    <cellStyle name="Output 2 5 5 2 4" xfId="24865"/>
    <cellStyle name="Output 2 5 5 2 5" xfId="24866"/>
    <cellStyle name="Output 2 5 5 3" xfId="24867"/>
    <cellStyle name="Output 2 5 5 4" xfId="24868"/>
    <cellStyle name="Output 2 5 5 5" xfId="24869"/>
    <cellStyle name="Output 2 5 5 6" xfId="24870"/>
    <cellStyle name="Output 2 5 6" xfId="24871"/>
    <cellStyle name="Output 2 5 6 2" xfId="24872"/>
    <cellStyle name="Output 2 5 6 2 2" xfId="24873"/>
    <cellStyle name="Output 2 5 6 2 3" xfId="24874"/>
    <cellStyle name="Output 2 5 6 2 4" xfId="24875"/>
    <cellStyle name="Output 2 5 6 2 5" xfId="24876"/>
    <cellStyle name="Output 2 5 6 3" xfId="24877"/>
    <cellStyle name="Output 2 5 6 4" xfId="24878"/>
    <cellStyle name="Output 2 5 6 5" xfId="24879"/>
    <cellStyle name="Output 2 5 6 6" xfId="24880"/>
    <cellStyle name="Output 2 5 7" xfId="24881"/>
    <cellStyle name="Output 2 5 7 2" xfId="24882"/>
    <cellStyle name="Output 2 5 7 2 2" xfId="24883"/>
    <cellStyle name="Output 2 5 7 2 3" xfId="24884"/>
    <cellStyle name="Output 2 5 7 2 4" xfId="24885"/>
    <cellStyle name="Output 2 5 7 2 5" xfId="24886"/>
    <cellStyle name="Output 2 5 7 3" xfId="24887"/>
    <cellStyle name="Output 2 5 7 4" xfId="24888"/>
    <cellStyle name="Output 2 5 7 5" xfId="24889"/>
    <cellStyle name="Output 2 5 7 6" xfId="24890"/>
    <cellStyle name="Output 2 5 8" xfId="24891"/>
    <cellStyle name="Output 2 5 8 2" xfId="24892"/>
    <cellStyle name="Output 2 5 8 3" xfId="24893"/>
    <cellStyle name="Output 2 5 8 4" xfId="24894"/>
    <cellStyle name="Output 2 5 8 5" xfId="24895"/>
    <cellStyle name="Output 2 5 9" xfId="24896"/>
    <cellStyle name="Output 2 5 9 2" xfId="24897"/>
    <cellStyle name="Output 2 5 9 3" xfId="24898"/>
    <cellStyle name="Output 2 5 9 4" xfId="24899"/>
    <cellStyle name="Output 2 5 9 5" xfId="24900"/>
    <cellStyle name="Output 2 6" xfId="218"/>
    <cellStyle name="Output 2 6 10" xfId="24902"/>
    <cellStyle name="Output 2 6 11" xfId="24903"/>
    <cellStyle name="Output 2 6 12" xfId="24904"/>
    <cellStyle name="Output 2 6 13" xfId="24905"/>
    <cellStyle name="Output 2 6 14" xfId="24901"/>
    <cellStyle name="Output 2 6 2" xfId="24906"/>
    <cellStyle name="Output 2 6 2 10" xfId="24907"/>
    <cellStyle name="Output 2 6 2 2" xfId="24908"/>
    <cellStyle name="Output 2 6 2 2 2" xfId="24909"/>
    <cellStyle name="Output 2 6 2 2 2 2" xfId="24910"/>
    <cellStyle name="Output 2 6 2 2 2 3" xfId="24911"/>
    <cellStyle name="Output 2 6 2 2 2 4" xfId="24912"/>
    <cellStyle name="Output 2 6 2 2 2 5" xfId="24913"/>
    <cellStyle name="Output 2 6 2 2 3" xfId="24914"/>
    <cellStyle name="Output 2 6 2 2 4" xfId="24915"/>
    <cellStyle name="Output 2 6 2 2 5" xfId="24916"/>
    <cellStyle name="Output 2 6 2 2 6" xfId="24917"/>
    <cellStyle name="Output 2 6 2 3" xfId="24918"/>
    <cellStyle name="Output 2 6 2 3 2" xfId="24919"/>
    <cellStyle name="Output 2 6 2 3 2 2" xfId="24920"/>
    <cellStyle name="Output 2 6 2 3 2 3" xfId="24921"/>
    <cellStyle name="Output 2 6 2 3 2 4" xfId="24922"/>
    <cellStyle name="Output 2 6 2 3 2 5" xfId="24923"/>
    <cellStyle name="Output 2 6 2 3 3" xfId="24924"/>
    <cellStyle name="Output 2 6 2 3 4" xfId="24925"/>
    <cellStyle name="Output 2 6 2 3 5" xfId="24926"/>
    <cellStyle name="Output 2 6 2 3 6" xfId="24927"/>
    <cellStyle name="Output 2 6 2 4" xfId="24928"/>
    <cellStyle name="Output 2 6 2 4 2" xfId="24929"/>
    <cellStyle name="Output 2 6 2 4 2 2" xfId="24930"/>
    <cellStyle name="Output 2 6 2 4 2 3" xfId="24931"/>
    <cellStyle name="Output 2 6 2 4 2 4" xfId="24932"/>
    <cellStyle name="Output 2 6 2 4 2 5" xfId="24933"/>
    <cellStyle name="Output 2 6 2 4 3" xfId="24934"/>
    <cellStyle name="Output 2 6 2 4 4" xfId="24935"/>
    <cellStyle name="Output 2 6 2 4 5" xfId="24936"/>
    <cellStyle name="Output 2 6 2 4 6" xfId="24937"/>
    <cellStyle name="Output 2 6 2 5" xfId="24938"/>
    <cellStyle name="Output 2 6 2 5 2" xfId="24939"/>
    <cellStyle name="Output 2 6 2 5 2 2" xfId="24940"/>
    <cellStyle name="Output 2 6 2 5 2 3" xfId="24941"/>
    <cellStyle name="Output 2 6 2 5 2 4" xfId="24942"/>
    <cellStyle name="Output 2 6 2 5 2 5" xfId="24943"/>
    <cellStyle name="Output 2 6 2 5 3" xfId="24944"/>
    <cellStyle name="Output 2 6 2 5 4" xfId="24945"/>
    <cellStyle name="Output 2 6 2 5 5" xfId="24946"/>
    <cellStyle name="Output 2 6 2 5 6" xfId="24947"/>
    <cellStyle name="Output 2 6 2 6" xfId="24948"/>
    <cellStyle name="Output 2 6 2 6 2" xfId="24949"/>
    <cellStyle name="Output 2 6 2 6 3" xfId="24950"/>
    <cellStyle name="Output 2 6 2 6 4" xfId="24951"/>
    <cellStyle name="Output 2 6 2 6 5" xfId="24952"/>
    <cellStyle name="Output 2 6 2 7" xfId="24953"/>
    <cellStyle name="Output 2 6 2 8" xfId="24954"/>
    <cellStyle name="Output 2 6 2 9" xfId="24955"/>
    <cellStyle name="Output 2 6 3" xfId="24956"/>
    <cellStyle name="Output 2 6 3 10" xfId="24957"/>
    <cellStyle name="Output 2 6 3 2" xfId="24958"/>
    <cellStyle name="Output 2 6 3 2 2" xfId="24959"/>
    <cellStyle name="Output 2 6 3 2 2 2" xfId="24960"/>
    <cellStyle name="Output 2 6 3 2 2 3" xfId="24961"/>
    <cellStyle name="Output 2 6 3 2 2 4" xfId="24962"/>
    <cellStyle name="Output 2 6 3 2 2 5" xfId="24963"/>
    <cellStyle name="Output 2 6 3 2 3" xfId="24964"/>
    <cellStyle name="Output 2 6 3 2 4" xfId="24965"/>
    <cellStyle name="Output 2 6 3 2 5" xfId="24966"/>
    <cellStyle name="Output 2 6 3 2 6" xfId="24967"/>
    <cellStyle name="Output 2 6 3 3" xfId="24968"/>
    <cellStyle name="Output 2 6 3 3 2" xfId="24969"/>
    <cellStyle name="Output 2 6 3 3 2 2" xfId="24970"/>
    <cellStyle name="Output 2 6 3 3 2 3" xfId="24971"/>
    <cellStyle name="Output 2 6 3 3 2 4" xfId="24972"/>
    <cellStyle name="Output 2 6 3 3 2 5" xfId="24973"/>
    <cellStyle name="Output 2 6 3 3 3" xfId="24974"/>
    <cellStyle name="Output 2 6 3 3 4" xfId="24975"/>
    <cellStyle name="Output 2 6 3 3 5" xfId="24976"/>
    <cellStyle name="Output 2 6 3 3 6" xfId="24977"/>
    <cellStyle name="Output 2 6 3 4" xfId="24978"/>
    <cellStyle name="Output 2 6 3 4 2" xfId="24979"/>
    <cellStyle name="Output 2 6 3 4 2 2" xfId="24980"/>
    <cellStyle name="Output 2 6 3 4 2 3" xfId="24981"/>
    <cellStyle name="Output 2 6 3 4 2 4" xfId="24982"/>
    <cellStyle name="Output 2 6 3 4 2 5" xfId="24983"/>
    <cellStyle name="Output 2 6 3 4 3" xfId="24984"/>
    <cellStyle name="Output 2 6 3 4 4" xfId="24985"/>
    <cellStyle name="Output 2 6 3 4 5" xfId="24986"/>
    <cellStyle name="Output 2 6 3 4 6" xfId="24987"/>
    <cellStyle name="Output 2 6 3 5" xfId="24988"/>
    <cellStyle name="Output 2 6 3 5 2" xfId="24989"/>
    <cellStyle name="Output 2 6 3 5 2 2" xfId="24990"/>
    <cellStyle name="Output 2 6 3 5 2 3" xfId="24991"/>
    <cellStyle name="Output 2 6 3 5 2 4" xfId="24992"/>
    <cellStyle name="Output 2 6 3 5 2 5" xfId="24993"/>
    <cellStyle name="Output 2 6 3 5 3" xfId="24994"/>
    <cellStyle name="Output 2 6 3 5 4" xfId="24995"/>
    <cellStyle name="Output 2 6 3 5 5" xfId="24996"/>
    <cellStyle name="Output 2 6 3 5 6" xfId="24997"/>
    <cellStyle name="Output 2 6 3 6" xfId="24998"/>
    <cellStyle name="Output 2 6 3 6 2" xfId="24999"/>
    <cellStyle name="Output 2 6 3 6 3" xfId="25000"/>
    <cellStyle name="Output 2 6 3 6 4" xfId="25001"/>
    <cellStyle name="Output 2 6 3 6 5" xfId="25002"/>
    <cellStyle name="Output 2 6 3 7" xfId="25003"/>
    <cellStyle name="Output 2 6 3 8" xfId="25004"/>
    <cellStyle name="Output 2 6 3 9" xfId="25005"/>
    <cellStyle name="Output 2 6 4" xfId="25006"/>
    <cellStyle name="Output 2 6 4 2" xfId="25007"/>
    <cellStyle name="Output 2 6 4 2 2" xfId="25008"/>
    <cellStyle name="Output 2 6 4 2 3" xfId="25009"/>
    <cellStyle name="Output 2 6 4 2 4" xfId="25010"/>
    <cellStyle name="Output 2 6 4 2 5" xfId="25011"/>
    <cellStyle name="Output 2 6 4 3" xfId="25012"/>
    <cellStyle name="Output 2 6 4 4" xfId="25013"/>
    <cellStyle name="Output 2 6 4 5" xfId="25014"/>
    <cellStyle name="Output 2 6 4 6" xfId="25015"/>
    <cellStyle name="Output 2 6 5" xfId="25016"/>
    <cellStyle name="Output 2 6 5 2" xfId="25017"/>
    <cellStyle name="Output 2 6 5 2 2" xfId="25018"/>
    <cellStyle name="Output 2 6 5 2 3" xfId="25019"/>
    <cellStyle name="Output 2 6 5 2 4" xfId="25020"/>
    <cellStyle name="Output 2 6 5 2 5" xfId="25021"/>
    <cellStyle name="Output 2 6 5 3" xfId="25022"/>
    <cellStyle name="Output 2 6 5 4" xfId="25023"/>
    <cellStyle name="Output 2 6 5 5" xfId="25024"/>
    <cellStyle name="Output 2 6 5 6" xfId="25025"/>
    <cellStyle name="Output 2 6 6" xfId="25026"/>
    <cellStyle name="Output 2 6 6 2" xfId="25027"/>
    <cellStyle name="Output 2 6 6 2 2" xfId="25028"/>
    <cellStyle name="Output 2 6 6 2 3" xfId="25029"/>
    <cellStyle name="Output 2 6 6 2 4" xfId="25030"/>
    <cellStyle name="Output 2 6 6 2 5" xfId="25031"/>
    <cellStyle name="Output 2 6 6 3" xfId="25032"/>
    <cellStyle name="Output 2 6 6 4" xfId="25033"/>
    <cellStyle name="Output 2 6 6 5" xfId="25034"/>
    <cellStyle name="Output 2 6 6 6" xfId="25035"/>
    <cellStyle name="Output 2 6 7" xfId="25036"/>
    <cellStyle name="Output 2 6 7 2" xfId="25037"/>
    <cellStyle name="Output 2 6 7 2 2" xfId="25038"/>
    <cellStyle name="Output 2 6 7 2 3" xfId="25039"/>
    <cellStyle name="Output 2 6 7 2 4" xfId="25040"/>
    <cellStyle name="Output 2 6 7 2 5" xfId="25041"/>
    <cellStyle name="Output 2 6 7 3" xfId="25042"/>
    <cellStyle name="Output 2 6 7 4" xfId="25043"/>
    <cellStyle name="Output 2 6 7 5" xfId="25044"/>
    <cellStyle name="Output 2 6 7 6" xfId="25045"/>
    <cellStyle name="Output 2 6 8" xfId="25046"/>
    <cellStyle name="Output 2 6 8 2" xfId="25047"/>
    <cellStyle name="Output 2 6 8 3" xfId="25048"/>
    <cellStyle name="Output 2 6 8 4" xfId="25049"/>
    <cellStyle name="Output 2 6 8 5" xfId="25050"/>
    <cellStyle name="Output 2 6 9" xfId="25051"/>
    <cellStyle name="Output 2 6 9 2" xfId="25052"/>
    <cellStyle name="Output 2 6 9 3" xfId="25053"/>
    <cellStyle name="Output 2 6 9 4" xfId="25054"/>
    <cellStyle name="Output 2 6 9 5" xfId="25055"/>
    <cellStyle name="Output 2 7" xfId="25056"/>
    <cellStyle name="Output 2 7 10" xfId="25057"/>
    <cellStyle name="Output 2 7 2" xfId="25058"/>
    <cellStyle name="Output 2 7 2 2" xfId="25059"/>
    <cellStyle name="Output 2 7 2 2 2" xfId="25060"/>
    <cellStyle name="Output 2 7 2 2 3" xfId="25061"/>
    <cellStyle name="Output 2 7 2 2 4" xfId="25062"/>
    <cellStyle name="Output 2 7 2 2 5" xfId="25063"/>
    <cellStyle name="Output 2 7 2 3" xfId="25064"/>
    <cellStyle name="Output 2 7 2 4" xfId="25065"/>
    <cellStyle name="Output 2 7 2 5" xfId="25066"/>
    <cellStyle name="Output 2 7 2 6" xfId="25067"/>
    <cellStyle name="Output 2 7 3" xfId="25068"/>
    <cellStyle name="Output 2 7 3 2" xfId="25069"/>
    <cellStyle name="Output 2 7 3 2 2" xfId="25070"/>
    <cellStyle name="Output 2 7 3 2 3" xfId="25071"/>
    <cellStyle name="Output 2 7 3 2 4" xfId="25072"/>
    <cellStyle name="Output 2 7 3 2 5" xfId="25073"/>
    <cellStyle name="Output 2 7 3 3" xfId="25074"/>
    <cellStyle name="Output 2 7 3 4" xfId="25075"/>
    <cellStyle name="Output 2 7 3 5" xfId="25076"/>
    <cellStyle name="Output 2 7 3 6" xfId="25077"/>
    <cellStyle name="Output 2 7 4" xfId="25078"/>
    <cellStyle name="Output 2 7 4 2" xfId="25079"/>
    <cellStyle name="Output 2 7 4 2 2" xfId="25080"/>
    <cellStyle name="Output 2 7 4 2 3" xfId="25081"/>
    <cellStyle name="Output 2 7 4 2 4" xfId="25082"/>
    <cellStyle name="Output 2 7 4 2 5" xfId="25083"/>
    <cellStyle name="Output 2 7 4 3" xfId="25084"/>
    <cellStyle name="Output 2 7 4 4" xfId="25085"/>
    <cellStyle name="Output 2 7 4 5" xfId="25086"/>
    <cellStyle name="Output 2 7 4 6" xfId="25087"/>
    <cellStyle name="Output 2 7 5" xfId="25088"/>
    <cellStyle name="Output 2 7 5 2" xfId="25089"/>
    <cellStyle name="Output 2 7 5 2 2" xfId="25090"/>
    <cellStyle name="Output 2 7 5 2 3" xfId="25091"/>
    <cellStyle name="Output 2 7 5 2 4" xfId="25092"/>
    <cellStyle name="Output 2 7 5 2 5" xfId="25093"/>
    <cellStyle name="Output 2 7 5 3" xfId="25094"/>
    <cellStyle name="Output 2 7 5 4" xfId="25095"/>
    <cellStyle name="Output 2 7 5 5" xfId="25096"/>
    <cellStyle name="Output 2 7 5 6" xfId="25097"/>
    <cellStyle name="Output 2 7 6" xfId="25098"/>
    <cellStyle name="Output 2 7 6 2" xfId="25099"/>
    <cellStyle name="Output 2 7 6 3" xfId="25100"/>
    <cellStyle name="Output 2 7 6 4" xfId="25101"/>
    <cellStyle name="Output 2 7 6 5" xfId="25102"/>
    <cellStyle name="Output 2 7 7" xfId="25103"/>
    <cellStyle name="Output 2 7 8" xfId="25104"/>
    <cellStyle name="Output 2 7 9" xfId="25105"/>
    <cellStyle name="Output 2 8" xfId="25106"/>
    <cellStyle name="Output 2 8 10" xfId="25107"/>
    <cellStyle name="Output 2 8 2" xfId="25108"/>
    <cellStyle name="Output 2 8 2 2" xfId="25109"/>
    <cellStyle name="Output 2 8 2 2 2" xfId="25110"/>
    <cellStyle name="Output 2 8 2 2 3" xfId="25111"/>
    <cellStyle name="Output 2 8 2 2 4" xfId="25112"/>
    <cellStyle name="Output 2 8 2 2 5" xfId="25113"/>
    <cellStyle name="Output 2 8 2 3" xfId="25114"/>
    <cellStyle name="Output 2 8 2 4" xfId="25115"/>
    <cellStyle name="Output 2 8 2 5" xfId="25116"/>
    <cellStyle name="Output 2 8 2 6" xfId="25117"/>
    <cellStyle name="Output 2 8 3" xfId="25118"/>
    <cellStyle name="Output 2 8 3 2" xfId="25119"/>
    <cellStyle name="Output 2 8 3 2 2" xfId="25120"/>
    <cellStyle name="Output 2 8 3 2 3" xfId="25121"/>
    <cellStyle name="Output 2 8 3 2 4" xfId="25122"/>
    <cellStyle name="Output 2 8 3 2 5" xfId="25123"/>
    <cellStyle name="Output 2 8 3 3" xfId="25124"/>
    <cellStyle name="Output 2 8 3 4" xfId="25125"/>
    <cellStyle name="Output 2 8 3 5" xfId="25126"/>
    <cellStyle name="Output 2 8 3 6" xfId="25127"/>
    <cellStyle name="Output 2 8 4" xfId="25128"/>
    <cellStyle name="Output 2 8 4 2" xfId="25129"/>
    <cellStyle name="Output 2 8 4 2 2" xfId="25130"/>
    <cellStyle name="Output 2 8 4 2 3" xfId="25131"/>
    <cellStyle name="Output 2 8 4 2 4" xfId="25132"/>
    <cellStyle name="Output 2 8 4 2 5" xfId="25133"/>
    <cellStyle name="Output 2 8 4 3" xfId="25134"/>
    <cellStyle name="Output 2 8 4 4" xfId="25135"/>
    <cellStyle name="Output 2 8 4 5" xfId="25136"/>
    <cellStyle name="Output 2 8 4 6" xfId="25137"/>
    <cellStyle name="Output 2 8 5" xfId="25138"/>
    <cellStyle name="Output 2 8 5 2" xfId="25139"/>
    <cellStyle name="Output 2 8 5 2 2" xfId="25140"/>
    <cellStyle name="Output 2 8 5 2 3" xfId="25141"/>
    <cellStyle name="Output 2 8 5 2 4" xfId="25142"/>
    <cellStyle name="Output 2 8 5 2 5" xfId="25143"/>
    <cellStyle name="Output 2 8 5 3" xfId="25144"/>
    <cellStyle name="Output 2 8 5 4" xfId="25145"/>
    <cellStyle name="Output 2 8 5 5" xfId="25146"/>
    <cellStyle name="Output 2 8 5 6" xfId="25147"/>
    <cellStyle name="Output 2 8 6" xfId="25148"/>
    <cellStyle name="Output 2 8 6 2" xfId="25149"/>
    <cellStyle name="Output 2 8 6 3" xfId="25150"/>
    <cellStyle name="Output 2 8 6 4" xfId="25151"/>
    <cellStyle name="Output 2 8 6 5" xfId="25152"/>
    <cellStyle name="Output 2 8 7" xfId="25153"/>
    <cellStyle name="Output 2 8 8" xfId="25154"/>
    <cellStyle name="Output 2 8 9" xfId="25155"/>
    <cellStyle name="Output 2 9" xfId="25156"/>
    <cellStyle name="Output 2 9 2" xfId="25157"/>
    <cellStyle name="Output 2 9 2 2" xfId="25158"/>
    <cellStyle name="Output 2 9 2 3" xfId="25159"/>
    <cellStyle name="Output 2 9 2 4" xfId="25160"/>
    <cellStyle name="Output 2 9 2 5" xfId="25161"/>
    <cellStyle name="Output 2 9 3" xfId="25162"/>
    <cellStyle name="Output 2 9 4" xfId="25163"/>
    <cellStyle name="Output 2 9 5" xfId="25164"/>
    <cellStyle name="Output 2 9 6" xfId="25165"/>
    <cellStyle name="Output 20" xfId="3203"/>
    <cellStyle name="Output 21" xfId="3204"/>
    <cellStyle name="Output 22" xfId="3205"/>
    <cellStyle name="Output 23" xfId="3206"/>
    <cellStyle name="Output 24" xfId="3207"/>
    <cellStyle name="Output 25" xfId="3208"/>
    <cellStyle name="Output 26" xfId="3209"/>
    <cellStyle name="Output 27" xfId="3210"/>
    <cellStyle name="Output 28" xfId="3211"/>
    <cellStyle name="Output 29" xfId="3212"/>
    <cellStyle name="Output 3" xfId="3213"/>
    <cellStyle name="Output 30" xfId="3214"/>
    <cellStyle name="Output 31" xfId="3215"/>
    <cellStyle name="Output 32" xfId="3216"/>
    <cellStyle name="Output 33" xfId="3217"/>
    <cellStyle name="Output 34" xfId="3218"/>
    <cellStyle name="Output 35" xfId="3219"/>
    <cellStyle name="Output 36" xfId="3220"/>
    <cellStyle name="Output 37" xfId="3221"/>
    <cellStyle name="Output 38" xfId="3222"/>
    <cellStyle name="Output 39" xfId="3223"/>
    <cellStyle name="Output 4" xfId="3224"/>
    <cellStyle name="Output 40" xfId="3225"/>
    <cellStyle name="Output 41" xfId="3226"/>
    <cellStyle name="Output 42" xfId="3227"/>
    <cellStyle name="Output 43" xfId="3228"/>
    <cellStyle name="Output 44" xfId="3229"/>
    <cellStyle name="Output 45" xfId="3230"/>
    <cellStyle name="Output 46" xfId="3231"/>
    <cellStyle name="Output 47" xfId="3232"/>
    <cellStyle name="Output 48" xfId="3233"/>
    <cellStyle name="Output 48 2" xfId="4208"/>
    <cellStyle name="Output 48 2 2" xfId="8730"/>
    <cellStyle name="Output 48 3" xfId="4071"/>
    <cellStyle name="Output 48 3 2" xfId="8593"/>
    <cellStyle name="Output 48 4" xfId="4721"/>
    <cellStyle name="Output 48 4 2" xfId="9243"/>
    <cellStyle name="Output 48 5" xfId="3975"/>
    <cellStyle name="Output 48 5 2" xfId="8497"/>
    <cellStyle name="Output 48 6" xfId="5420"/>
    <cellStyle name="Output 48 6 2" xfId="9942"/>
    <cellStyle name="Output 48 7" xfId="5429"/>
    <cellStyle name="Output 48 7 2" xfId="9951"/>
    <cellStyle name="Output 48 8" xfId="7272"/>
    <cellStyle name="Output 48 8 2" xfId="10295"/>
    <cellStyle name="Output 48 9" xfId="8250"/>
    <cellStyle name="Output 49" xfId="3234"/>
    <cellStyle name="Output 49 2" xfId="4209"/>
    <cellStyle name="Output 49 2 2" xfId="8731"/>
    <cellStyle name="Output 49 3" xfId="4072"/>
    <cellStyle name="Output 49 3 2" xfId="8594"/>
    <cellStyle name="Output 49 4" xfId="4052"/>
    <cellStyle name="Output 49 4 2" xfId="8574"/>
    <cellStyle name="Output 49 5" xfId="3974"/>
    <cellStyle name="Output 49 5 2" xfId="8496"/>
    <cellStyle name="Output 49 6" xfId="5419"/>
    <cellStyle name="Output 49 6 2" xfId="9941"/>
    <cellStyle name="Output 49 7" xfId="5428"/>
    <cellStyle name="Output 49 7 2" xfId="9950"/>
    <cellStyle name="Output 49 8" xfId="7273"/>
    <cellStyle name="Output 49 8 2" xfId="10296"/>
    <cellStyle name="Output 49 9" xfId="8251"/>
    <cellStyle name="Output 5" xfId="3235"/>
    <cellStyle name="Output 50" xfId="3236"/>
    <cellStyle name="Output 50 2" xfId="4211"/>
    <cellStyle name="Output 50 2 2" xfId="8733"/>
    <cellStyle name="Output 50 3" xfId="4073"/>
    <cellStyle name="Output 50 3 2" xfId="8595"/>
    <cellStyle name="Output 50 4" xfId="4053"/>
    <cellStyle name="Output 50 4 2" xfId="8575"/>
    <cellStyle name="Output 50 5" xfId="3973"/>
    <cellStyle name="Output 50 5 2" xfId="8495"/>
    <cellStyle name="Output 50 6" xfId="5418"/>
    <cellStyle name="Output 50 6 2" xfId="9940"/>
    <cellStyle name="Output 50 7" xfId="5427"/>
    <cellStyle name="Output 50 7 2" xfId="9949"/>
    <cellStyle name="Output 50 8" xfId="7274"/>
    <cellStyle name="Output 50 8 2" xfId="10297"/>
    <cellStyle name="Output 50 9" xfId="8252"/>
    <cellStyle name="Output 51" xfId="3237"/>
    <cellStyle name="Output 51 2" xfId="4212"/>
    <cellStyle name="Output 51 2 2" xfId="8734"/>
    <cellStyle name="Output 51 3" xfId="4074"/>
    <cellStyle name="Output 51 3 2" xfId="8596"/>
    <cellStyle name="Output 51 4" xfId="4054"/>
    <cellStyle name="Output 51 4 2" xfId="8576"/>
    <cellStyle name="Output 51 5" xfId="4733"/>
    <cellStyle name="Output 51 5 2" xfId="9255"/>
    <cellStyle name="Output 51 6" xfId="5417"/>
    <cellStyle name="Output 51 6 2" xfId="9939"/>
    <cellStyle name="Output 51 7" xfId="5426"/>
    <cellStyle name="Output 51 7 2" xfId="9948"/>
    <cellStyle name="Output 51 8" xfId="7275"/>
    <cellStyle name="Output 51 8 2" xfId="10298"/>
    <cellStyle name="Output 51 9" xfId="8253"/>
    <cellStyle name="Output 52" xfId="3238"/>
    <cellStyle name="Output 52 2" xfId="4213"/>
    <cellStyle name="Output 52 2 2" xfId="8735"/>
    <cellStyle name="Output 52 3" xfId="4075"/>
    <cellStyle name="Output 52 3 2" xfId="8597"/>
    <cellStyle name="Output 52 4" xfId="4055"/>
    <cellStyle name="Output 52 4 2" xfId="8577"/>
    <cellStyle name="Output 52 5" xfId="4734"/>
    <cellStyle name="Output 52 5 2" xfId="9256"/>
    <cellStyle name="Output 52 6" xfId="5416"/>
    <cellStyle name="Output 52 6 2" xfId="9938"/>
    <cellStyle name="Output 52 7" xfId="5425"/>
    <cellStyle name="Output 52 7 2" xfId="9947"/>
    <cellStyle name="Output 52 8" xfId="7276"/>
    <cellStyle name="Output 52 8 2" xfId="10299"/>
    <cellStyle name="Output 52 9" xfId="8254"/>
    <cellStyle name="Output 53" xfId="3239"/>
    <cellStyle name="Output 53 2" xfId="4214"/>
    <cellStyle name="Output 53 2 2" xfId="8736"/>
    <cellStyle name="Output 53 3" xfId="4076"/>
    <cellStyle name="Output 53 3 2" xfId="8598"/>
    <cellStyle name="Output 53 4" xfId="4725"/>
    <cellStyle name="Output 53 4 2" xfId="9247"/>
    <cellStyle name="Output 53 5" xfId="4735"/>
    <cellStyle name="Output 53 5 2" xfId="9257"/>
    <cellStyle name="Output 53 6" xfId="5415"/>
    <cellStyle name="Output 53 6 2" xfId="9937"/>
    <cellStyle name="Output 53 7" xfId="5424"/>
    <cellStyle name="Output 53 7 2" xfId="9946"/>
    <cellStyle name="Output 53 8" xfId="7277"/>
    <cellStyle name="Output 53 8 2" xfId="10300"/>
    <cellStyle name="Output 53 9" xfId="8255"/>
    <cellStyle name="Output 54" xfId="3240"/>
    <cellStyle name="Output 54 2" xfId="4215"/>
    <cellStyle name="Output 54 2 2" xfId="8737"/>
    <cellStyle name="Output 54 3" xfId="4077"/>
    <cellStyle name="Output 54 3 2" xfId="8599"/>
    <cellStyle name="Output 54 4" xfId="4724"/>
    <cellStyle name="Output 54 4 2" xfId="9246"/>
    <cellStyle name="Output 54 5" xfId="4736"/>
    <cellStyle name="Output 54 5 2" xfId="9258"/>
    <cellStyle name="Output 54 6" xfId="5414"/>
    <cellStyle name="Output 54 6 2" xfId="9936"/>
    <cellStyle name="Output 54 7" xfId="5423"/>
    <cellStyle name="Output 54 7 2" xfId="9945"/>
    <cellStyle name="Output 54 8" xfId="7278"/>
    <cellStyle name="Output 54 8 2" xfId="10301"/>
    <cellStyle name="Output 54 9" xfId="8256"/>
    <cellStyle name="Output 55" xfId="3241"/>
    <cellStyle name="Output 55 2" xfId="4216"/>
    <cellStyle name="Output 55 2 2" xfId="8738"/>
    <cellStyle name="Output 55 3" xfId="4078"/>
    <cellStyle name="Output 55 3 2" xfId="8600"/>
    <cellStyle name="Output 55 4" xfId="4056"/>
    <cellStyle name="Output 55 4 2" xfId="8578"/>
    <cellStyle name="Output 55 5" xfId="4737"/>
    <cellStyle name="Output 55 5 2" xfId="9259"/>
    <cellStyle name="Output 55 6" xfId="5413"/>
    <cellStyle name="Output 55 6 2" xfId="9935"/>
    <cellStyle name="Output 55 7" xfId="5422"/>
    <cellStyle name="Output 55 7 2" xfId="9944"/>
    <cellStyle name="Output 55 8" xfId="7279"/>
    <cellStyle name="Output 55 8 2" xfId="10302"/>
    <cellStyle name="Output 55 9" xfId="8257"/>
    <cellStyle name="Output 56" xfId="6380"/>
    <cellStyle name="Output 56 2" xfId="7280"/>
    <cellStyle name="Output 56 2 2" xfId="10303"/>
    <cellStyle name="Output 56 3" xfId="10023"/>
    <cellStyle name="Output 57" xfId="6381"/>
    <cellStyle name="Output 57 2" xfId="7281"/>
    <cellStyle name="Output 57 2 2" xfId="10304"/>
    <cellStyle name="Output 57 3" xfId="10024"/>
    <cellStyle name="Output 58" xfId="6382"/>
    <cellStyle name="Output 58 2" xfId="7282"/>
    <cellStyle name="Output 58 2 2" xfId="10305"/>
    <cellStyle name="Output 58 3" xfId="10025"/>
    <cellStyle name="Output 59" xfId="6383"/>
    <cellStyle name="Output 59 2" xfId="7283"/>
    <cellStyle name="Output 59 2 2" xfId="10306"/>
    <cellStyle name="Output 59 3" xfId="10026"/>
    <cellStyle name="Output 6" xfId="3242"/>
    <cellStyle name="Output 60" xfId="6384"/>
    <cellStyle name="Output 60 2" xfId="7284"/>
    <cellStyle name="Output 60 2 2" xfId="10307"/>
    <cellStyle name="Output 60 3" xfId="10027"/>
    <cellStyle name="Output 61" xfId="6385"/>
    <cellStyle name="Output 61 2" xfId="7285"/>
    <cellStyle name="Output 61 2 2" xfId="10308"/>
    <cellStyle name="Output 61 3" xfId="10028"/>
    <cellStyle name="Output 62" xfId="6386"/>
    <cellStyle name="Output 62 2" xfId="7286"/>
    <cellStyle name="Output 62 2 2" xfId="10309"/>
    <cellStyle name="Output 62 3" xfId="10029"/>
    <cellStyle name="Output 63" xfId="6387"/>
    <cellStyle name="Output 63 2" xfId="7287"/>
    <cellStyle name="Output 63 2 2" xfId="10310"/>
    <cellStyle name="Output 63 3" xfId="10030"/>
    <cellStyle name="Output 7" xfId="3243"/>
    <cellStyle name="Output 8" xfId="3244"/>
    <cellStyle name="Output 9" xfId="3245"/>
    <cellStyle name="Output light" xfId="50"/>
    <cellStyle name="p" xfId="25166"/>
    <cellStyle name="Page Number" xfId="25167"/>
    <cellStyle name="Page1" xfId="25168"/>
    <cellStyle name="pb_table_format_bottomonly" xfId="25169"/>
    <cellStyle name="Perc" xfId="25170"/>
    <cellStyle name="Percent" xfId="1" builtinId="5"/>
    <cellStyle name="Percent (0.00)" xfId="25171"/>
    <cellStyle name="Percent [2]" xfId="53"/>
    <cellStyle name="Percent [2] 2" xfId="25172"/>
    <cellStyle name="Percent [2] U" xfId="25173"/>
    <cellStyle name="Percent [2]_Book3 Chart 1" xfId="25174"/>
    <cellStyle name="Percent 10" xfId="25175"/>
    <cellStyle name="Percent 10 2" xfId="25176"/>
    <cellStyle name="Percent 10 2 2" xfId="25177"/>
    <cellStyle name="Percent 10 2 2 2" xfId="25178"/>
    <cellStyle name="Percent 10 2 3" xfId="25179"/>
    <cellStyle name="Percent 10 3" xfId="25180"/>
    <cellStyle name="Percent 10 3 2" xfId="25181"/>
    <cellStyle name="Percent 10 4" xfId="25182"/>
    <cellStyle name="Percent 11" xfId="25183"/>
    <cellStyle name="Percent 12" xfId="25184"/>
    <cellStyle name="Percent 13" xfId="25185"/>
    <cellStyle name="Percent 14" xfId="25186"/>
    <cellStyle name="Percent 15" xfId="25187"/>
    <cellStyle name="Percent 16" xfId="30980"/>
    <cellStyle name="Percent 17" xfId="31089"/>
    <cellStyle name="Percent 2" xfId="44"/>
    <cellStyle name="Percent 2 10" xfId="6388"/>
    <cellStyle name="Percent 2 10 2" xfId="25189"/>
    <cellStyle name="Percent 2 10 3" xfId="25188"/>
    <cellStyle name="Percent 2 11" xfId="6389"/>
    <cellStyle name="Percent 2 11 2" xfId="25190"/>
    <cellStyle name="Percent 2 12" xfId="6390"/>
    <cellStyle name="Percent 2 13" xfId="6391"/>
    <cellStyle name="Percent 2 14" xfId="6392"/>
    <cellStyle name="Percent 2 15" xfId="6393"/>
    <cellStyle name="Percent 2 16" xfId="10638"/>
    <cellStyle name="Percent 2 17" xfId="118"/>
    <cellStyle name="Percent 2 2" xfId="207"/>
    <cellStyle name="Percent 2 2 10" xfId="3247"/>
    <cellStyle name="Percent 2 2 10 2" xfId="3248"/>
    <cellStyle name="Percent 2 2 10 2 2" xfId="3249"/>
    <cellStyle name="Percent 2 2 11" xfId="3250"/>
    <cellStyle name="Percent 2 2 11 2" xfId="7289"/>
    <cellStyle name="Percent 2 2 12" xfId="3251"/>
    <cellStyle name="Percent 2 2 13" xfId="3252"/>
    <cellStyle name="Percent 2 2 14" xfId="3253"/>
    <cellStyle name="Percent 2 2 15" xfId="3254"/>
    <cellStyle name="Percent 2 2 16" xfId="3255"/>
    <cellStyle name="Percent 2 2 17" xfId="3256"/>
    <cellStyle name="Percent 2 2 18" xfId="3246"/>
    <cellStyle name="Percent 2 2 19" xfId="7288"/>
    <cellStyle name="Percent 2 2 2" xfId="3257"/>
    <cellStyle name="Percent 2 2 2 10" xfId="3258"/>
    <cellStyle name="Percent 2 2 2 10 2" xfId="3259"/>
    <cellStyle name="Percent 2 2 2 10 2 2" xfId="3260"/>
    <cellStyle name="Percent 2 2 2 11" xfId="3261"/>
    <cellStyle name="Percent 2 2 2 11 2" xfId="7290"/>
    <cellStyle name="Percent 2 2 2 12" xfId="3262"/>
    <cellStyle name="Percent 2 2 2 13" xfId="3263"/>
    <cellStyle name="Percent 2 2 2 14" xfId="3264"/>
    <cellStyle name="Percent 2 2 2 15" xfId="3265"/>
    <cellStyle name="Percent 2 2 2 16" xfId="3266"/>
    <cellStyle name="Percent 2 2 2 17" xfId="3267"/>
    <cellStyle name="Percent 2 2 2 18" xfId="25192"/>
    <cellStyle name="Percent 2 2 2 2" xfId="3268"/>
    <cellStyle name="Percent 2 2 2 2 10" xfId="3269"/>
    <cellStyle name="Percent 2 2 2 2 11" xfId="3270"/>
    <cellStyle name="Percent 2 2 2 2 12" xfId="3271"/>
    <cellStyle name="Percent 2 2 2 2 13" xfId="3272"/>
    <cellStyle name="Percent 2 2 2 2 14" xfId="3273"/>
    <cellStyle name="Percent 2 2 2 2 15" xfId="3274"/>
    <cellStyle name="Percent 2 2 2 2 16" xfId="25193"/>
    <cellStyle name="Percent 2 2 2 2 2" xfId="3275"/>
    <cellStyle name="Percent 2 2 2 2 2 10" xfId="3276"/>
    <cellStyle name="Percent 2 2 2 2 2 11" xfId="3277"/>
    <cellStyle name="Percent 2 2 2 2 2 12" xfId="3278"/>
    <cellStyle name="Percent 2 2 2 2 2 13" xfId="3279"/>
    <cellStyle name="Percent 2 2 2 2 2 14" xfId="3280"/>
    <cellStyle name="Percent 2 2 2 2 2 15" xfId="25194"/>
    <cellStyle name="Percent 2 2 2 2 2 2" xfId="3281"/>
    <cellStyle name="Percent 2 2 2 2 2 2 10" xfId="3282"/>
    <cellStyle name="Percent 2 2 2 2 2 2 11" xfId="3283"/>
    <cellStyle name="Percent 2 2 2 2 2 2 12" xfId="3284"/>
    <cellStyle name="Percent 2 2 2 2 2 2 13" xfId="3285"/>
    <cellStyle name="Percent 2 2 2 2 2 2 14" xfId="3286"/>
    <cellStyle name="Percent 2 2 2 2 2 2 15" xfId="25195"/>
    <cellStyle name="Percent 2 2 2 2 2 2 2" xfId="3287"/>
    <cellStyle name="Percent 2 2 2 2 2 2 2 10" xfId="3288"/>
    <cellStyle name="Percent 2 2 2 2 2 2 2 11" xfId="3289"/>
    <cellStyle name="Percent 2 2 2 2 2 2 2 12" xfId="3290"/>
    <cellStyle name="Percent 2 2 2 2 2 2 2 13" xfId="3291"/>
    <cellStyle name="Percent 2 2 2 2 2 2 2 14" xfId="25196"/>
    <cellStyle name="Percent 2 2 2 2 2 2 2 2" xfId="3292"/>
    <cellStyle name="Percent 2 2 2 2 2 2 2 2 10" xfId="3293"/>
    <cellStyle name="Percent 2 2 2 2 2 2 2 2 11" xfId="3294"/>
    <cellStyle name="Percent 2 2 2 2 2 2 2 2 12" xfId="3295"/>
    <cellStyle name="Percent 2 2 2 2 2 2 2 2 13" xfId="3296"/>
    <cellStyle name="Percent 2 2 2 2 2 2 2 2 2" xfId="3297"/>
    <cellStyle name="Percent 2 2 2 2 2 2 2 2 2 10" xfId="3298"/>
    <cellStyle name="Percent 2 2 2 2 2 2 2 2 2 11" xfId="3299"/>
    <cellStyle name="Percent 2 2 2 2 2 2 2 2 2 12" xfId="3300"/>
    <cellStyle name="Percent 2 2 2 2 2 2 2 2 2 2" xfId="3301"/>
    <cellStyle name="Percent 2 2 2 2 2 2 2 2 2 2 10" xfId="3302"/>
    <cellStyle name="Percent 2 2 2 2 2 2 2 2 2 2 11" xfId="3303"/>
    <cellStyle name="Percent 2 2 2 2 2 2 2 2 2 2 12" xfId="3304"/>
    <cellStyle name="Percent 2 2 2 2 2 2 2 2 2 2 2" xfId="3305"/>
    <cellStyle name="Percent 2 2 2 2 2 2 2 2 2 2 2 10" xfId="3306"/>
    <cellStyle name="Percent 2 2 2 2 2 2 2 2 2 2 2 11" xfId="3307"/>
    <cellStyle name="Percent 2 2 2 2 2 2 2 2 2 2 2 2" xfId="3308"/>
    <cellStyle name="Percent 2 2 2 2 2 2 2 2 2 2 2 2 10" xfId="3309"/>
    <cellStyle name="Percent 2 2 2 2 2 2 2 2 2 2 2 2 11" xfId="3310"/>
    <cellStyle name="Percent 2 2 2 2 2 2 2 2 2 2 2 2 2" xfId="3311"/>
    <cellStyle name="Percent 2 2 2 2 2 2 2 2 2 2 2 2 2 10" xfId="3312"/>
    <cellStyle name="Percent 2 2 2 2 2 2 2 2 2 2 2 2 2 2" xfId="3313"/>
    <cellStyle name="Percent 2 2 2 2 2 2 2 2 2 2 2 2 2 2 10" xfId="3314"/>
    <cellStyle name="Percent 2 2 2 2 2 2 2 2 2 2 2 2 2 2 2" xfId="3315"/>
    <cellStyle name="Percent 2 2 2 2 2 2 2 2 2 2 2 2 2 2 2 2" xfId="3316"/>
    <cellStyle name="Percent 2 2 2 2 2 2 2 2 2 2 2 2 2 2 2 2 2" xfId="3317"/>
    <cellStyle name="Percent 2 2 2 2 2 2 2 2 2 2 2 2 2 2 2 2 2 2" xfId="3318"/>
    <cellStyle name="Percent 2 2 2 2 2 2 2 2 2 2 2 2 2 2 2 2 2 2 2" xfId="3319"/>
    <cellStyle name="Percent 2 2 2 2 2 2 2 2 2 2 2 2 2 2 2 2 2 2 2 2" xfId="3320"/>
    <cellStyle name="Percent 2 2 2 2 2 2 2 2 2 2 2 2 2 2 2 2 2 2 2 2 2" xfId="3321"/>
    <cellStyle name="Percent 2 2 2 2 2 2 2 2 2 2 2 2 2 2 2 2 2 2 2 2 2 2" xfId="3322"/>
    <cellStyle name="Percent 2 2 2 2 2 2 2 2 2 2 2 2 2 2 2 2 2 2 2 2 2 2 2" xfId="3323"/>
    <cellStyle name="Percent 2 2 2 2 2 2 2 2 2 2 2 2 2 2 2 2 2 2 2 2 2 2 3" xfId="3324"/>
    <cellStyle name="Percent 2 2 2 2 2 2 2 2 2 2 2 2 2 2 2 2 2 2 2 2 2 2 4" xfId="3325"/>
    <cellStyle name="Percent 2 2 2 2 2 2 2 2 2 2 2 2 2 2 2 2 2 2 2 2 2 3" xfId="3326"/>
    <cellStyle name="Percent 2 2 2 2 2 2 2 2 2 2 2 2 2 2 2 2 2 2 2 2 2 4" xfId="3327"/>
    <cellStyle name="Percent 2 2 2 2 2 2 2 2 2 2 2 2 2 2 2 2 2 2 2 2 3" xfId="3328"/>
    <cellStyle name="Percent 2 2 2 2 2 2 2 2 2 2 2 2 2 2 2 2 2 2 2 2 4" xfId="3329"/>
    <cellStyle name="Percent 2 2 2 2 2 2 2 2 2 2 2 2 2 2 2 2 2 2 2 2 5" xfId="3330"/>
    <cellStyle name="Percent 2 2 2 2 2 2 2 2 2 2 2 2 2 2 2 2 2 2 2 2 6" xfId="3331"/>
    <cellStyle name="Percent 2 2 2 2 2 2 2 2 2 2 2 2 2 2 2 2 2 2 2 3" xfId="3332"/>
    <cellStyle name="Percent 2 2 2 2 2 2 2 2 2 2 2 2 2 2 2 2 2 2 2 4" xfId="3333"/>
    <cellStyle name="Percent 2 2 2 2 2 2 2 2 2 2 2 2 2 2 2 2 2 2 2 5" xfId="3334"/>
    <cellStyle name="Percent 2 2 2 2 2 2 2 2 2 2 2 2 2 2 2 2 2 2 2 6" xfId="3335"/>
    <cellStyle name="Percent 2 2 2 2 2 2 2 2 2 2 2 2 2 2 2 2 2 2 3" xfId="3336"/>
    <cellStyle name="Percent 2 2 2 2 2 2 2 2 2 2 2 2 2 2 2 2 2 2 4" xfId="3337"/>
    <cellStyle name="Percent 2 2 2 2 2 2 2 2 2 2 2 2 2 2 2 2 2 2 5" xfId="3338"/>
    <cellStyle name="Percent 2 2 2 2 2 2 2 2 2 2 2 2 2 2 2 2 2 2 6" xfId="3339"/>
    <cellStyle name="Percent 2 2 2 2 2 2 2 2 2 2 2 2 2 2 2 2 2 2 7" xfId="3340"/>
    <cellStyle name="Percent 2 2 2 2 2 2 2 2 2 2 2 2 2 2 2 2 2 3" xfId="3341"/>
    <cellStyle name="Percent 2 2 2 2 2 2 2 2 2 2 2 2 2 2 2 2 2 4" xfId="3342"/>
    <cellStyle name="Percent 2 2 2 2 2 2 2 2 2 2 2 2 2 2 2 2 2 5" xfId="3343"/>
    <cellStyle name="Percent 2 2 2 2 2 2 2 2 2 2 2 2 2 2 2 2 2 6" xfId="3344"/>
    <cellStyle name="Percent 2 2 2 2 2 2 2 2 2 2 2 2 2 2 2 2 2 7" xfId="3345"/>
    <cellStyle name="Percent 2 2 2 2 2 2 2 2 2 2 2 2 2 2 2 2 3" xfId="3346"/>
    <cellStyle name="Percent 2 2 2 2 2 2 2 2 2 2 2 2 2 2 2 2 4" xfId="3347"/>
    <cellStyle name="Percent 2 2 2 2 2 2 2 2 2 2 2 2 2 2 2 2 5" xfId="3348"/>
    <cellStyle name="Percent 2 2 2 2 2 2 2 2 2 2 2 2 2 2 2 2 6" xfId="3349"/>
    <cellStyle name="Percent 2 2 2 2 2 2 2 2 2 2 2 2 2 2 2 2 7" xfId="3350"/>
    <cellStyle name="Percent 2 2 2 2 2 2 2 2 2 2 2 2 2 2 2 2 8" xfId="3351"/>
    <cellStyle name="Percent 2 2 2 2 2 2 2 2 2 2 2 2 2 2 2 2 9" xfId="3352"/>
    <cellStyle name="Percent 2 2 2 2 2 2 2 2 2 2 2 2 2 2 2 3" xfId="3353"/>
    <cellStyle name="Percent 2 2 2 2 2 2 2 2 2 2 2 2 2 2 2 3 2" xfId="3354"/>
    <cellStyle name="Percent 2 2 2 2 2 2 2 2 2 2 2 2 2 2 2 3 2 2" xfId="3355"/>
    <cellStyle name="Percent 2 2 2 2 2 2 2 2 2 2 2 2 2 2 2 4" xfId="3356"/>
    <cellStyle name="Percent 2 2 2 2 2 2 2 2 2 2 2 2 2 2 2 5" xfId="3357"/>
    <cellStyle name="Percent 2 2 2 2 2 2 2 2 2 2 2 2 2 2 2 6" xfId="3358"/>
    <cellStyle name="Percent 2 2 2 2 2 2 2 2 2 2 2 2 2 2 2 7" xfId="3359"/>
    <cellStyle name="Percent 2 2 2 2 2 2 2 2 2 2 2 2 2 2 2 8" xfId="3360"/>
    <cellStyle name="Percent 2 2 2 2 2 2 2 2 2 2 2 2 2 2 2 9" xfId="3361"/>
    <cellStyle name="Percent 2 2 2 2 2 2 2 2 2 2 2 2 2 2 3" xfId="3362"/>
    <cellStyle name="Percent 2 2 2 2 2 2 2 2 2 2 2 2 2 2 3 2" xfId="3363"/>
    <cellStyle name="Percent 2 2 2 2 2 2 2 2 2 2 2 2 2 2 3 2 2" xfId="3364"/>
    <cellStyle name="Percent 2 2 2 2 2 2 2 2 2 2 2 2 2 2 4" xfId="3365"/>
    <cellStyle name="Percent 2 2 2 2 2 2 2 2 2 2 2 2 2 2 5" xfId="3366"/>
    <cellStyle name="Percent 2 2 2 2 2 2 2 2 2 2 2 2 2 2 6" xfId="3367"/>
    <cellStyle name="Percent 2 2 2 2 2 2 2 2 2 2 2 2 2 2 7" xfId="3368"/>
    <cellStyle name="Percent 2 2 2 2 2 2 2 2 2 2 2 2 2 2 8" xfId="3369"/>
    <cellStyle name="Percent 2 2 2 2 2 2 2 2 2 2 2 2 2 2 9" xfId="3370"/>
    <cellStyle name="Percent 2 2 2 2 2 2 2 2 2 2 2 2 2 3" xfId="3371"/>
    <cellStyle name="Percent 2 2 2 2 2 2 2 2 2 2 2 2 2 3 2" xfId="3372"/>
    <cellStyle name="Percent 2 2 2 2 2 2 2 2 2 2 2 2 2 3 2 2" xfId="3373"/>
    <cellStyle name="Percent 2 2 2 2 2 2 2 2 2 2 2 2 2 3 2 2 2" xfId="3374"/>
    <cellStyle name="Percent 2 2 2 2 2 2 2 2 2 2 2 2 2 3 3" xfId="3375"/>
    <cellStyle name="Percent 2 2 2 2 2 2 2 2 2 2 2 2 2 3 4" xfId="3376"/>
    <cellStyle name="Percent 2 2 2 2 2 2 2 2 2 2 2 2 2 4" xfId="3377"/>
    <cellStyle name="Percent 2 2 2 2 2 2 2 2 2 2 2 2 2 4 2" xfId="3378"/>
    <cellStyle name="Percent 2 2 2 2 2 2 2 2 2 2 2 2 2 4 2 2" xfId="3379"/>
    <cellStyle name="Percent 2 2 2 2 2 2 2 2 2 2 2 2 2 5" xfId="3380"/>
    <cellStyle name="Percent 2 2 2 2 2 2 2 2 2 2 2 2 2 6" xfId="3381"/>
    <cellStyle name="Percent 2 2 2 2 2 2 2 2 2 2 2 2 2 7" xfId="3382"/>
    <cellStyle name="Percent 2 2 2 2 2 2 2 2 2 2 2 2 2 8" xfId="3383"/>
    <cellStyle name="Percent 2 2 2 2 2 2 2 2 2 2 2 2 2 9" xfId="3384"/>
    <cellStyle name="Percent 2 2 2 2 2 2 2 2 2 2 2 2 3" xfId="3385"/>
    <cellStyle name="Percent 2 2 2 2 2 2 2 2 2 2 2 2 3 2" xfId="3386"/>
    <cellStyle name="Percent 2 2 2 2 2 2 2 2 2 2 2 2 3 2 2" xfId="3387"/>
    <cellStyle name="Percent 2 2 2 2 2 2 2 2 2 2 2 2 3 2 2 2" xfId="3388"/>
    <cellStyle name="Percent 2 2 2 2 2 2 2 2 2 2 2 2 3 2 2 2 2" xfId="3389"/>
    <cellStyle name="Percent 2 2 2 2 2 2 2 2 2 2 2 2 3 2 3" xfId="3390"/>
    <cellStyle name="Percent 2 2 2 2 2 2 2 2 2 2 2 2 3 2 4" xfId="3391"/>
    <cellStyle name="Percent 2 2 2 2 2 2 2 2 2 2 2 2 3 3" xfId="3392"/>
    <cellStyle name="Percent 2 2 2 2 2 2 2 2 2 2 2 2 3 3 2" xfId="3393"/>
    <cellStyle name="Percent 2 2 2 2 2 2 2 2 2 2 2 2 3 3 2 2" xfId="3394"/>
    <cellStyle name="Percent 2 2 2 2 2 2 2 2 2 2 2 2 3 4" xfId="3395"/>
    <cellStyle name="Percent 2 2 2 2 2 2 2 2 2 2 2 2 4" xfId="3396"/>
    <cellStyle name="Percent 2 2 2 2 2 2 2 2 2 2 2 2 4 2" xfId="3397"/>
    <cellStyle name="Percent 2 2 2 2 2 2 2 2 2 2 2 2 4 2 2" xfId="3398"/>
    <cellStyle name="Percent 2 2 2 2 2 2 2 2 2 2 2 2 5" xfId="3399"/>
    <cellStyle name="Percent 2 2 2 2 2 2 2 2 2 2 2 2 6" xfId="3400"/>
    <cellStyle name="Percent 2 2 2 2 2 2 2 2 2 2 2 2 7" xfId="3401"/>
    <cellStyle name="Percent 2 2 2 2 2 2 2 2 2 2 2 2 8" xfId="3402"/>
    <cellStyle name="Percent 2 2 2 2 2 2 2 2 2 2 2 2 9" xfId="3403"/>
    <cellStyle name="Percent 2 2 2 2 2 2 2 2 2 2 2 3" xfId="3404"/>
    <cellStyle name="Percent 2 2 2 2 2 2 2 2 2 2 2 3 2" xfId="3405"/>
    <cellStyle name="Percent 2 2 2 2 2 2 2 2 2 2 2 3 2 2" xfId="3406"/>
    <cellStyle name="Percent 2 2 2 2 2 2 2 2 2 2 2 3 2 2 2" xfId="3407"/>
    <cellStyle name="Percent 2 2 2 2 2 2 2 2 2 2 2 3 2 2 2 2" xfId="3408"/>
    <cellStyle name="Percent 2 2 2 2 2 2 2 2 2 2 2 3 2 3" xfId="3409"/>
    <cellStyle name="Percent 2 2 2 2 2 2 2 2 2 2 2 3 2 4" xfId="3410"/>
    <cellStyle name="Percent 2 2 2 2 2 2 2 2 2 2 2 3 3" xfId="3411"/>
    <cellStyle name="Percent 2 2 2 2 2 2 2 2 2 2 2 3 3 2" xfId="3412"/>
    <cellStyle name="Percent 2 2 2 2 2 2 2 2 2 2 2 3 3 2 2" xfId="3413"/>
    <cellStyle name="Percent 2 2 2 2 2 2 2 2 2 2 2 3 4" xfId="3414"/>
    <cellStyle name="Percent 2 2 2 2 2 2 2 2 2 2 2 4" xfId="3415"/>
    <cellStyle name="Percent 2 2 2 2 2 2 2 2 2 2 2 4 2" xfId="3416"/>
    <cellStyle name="Percent 2 2 2 2 2 2 2 2 2 2 2 4 2 2" xfId="3417"/>
    <cellStyle name="Percent 2 2 2 2 2 2 2 2 2 2 2 5" xfId="3418"/>
    <cellStyle name="Percent 2 2 2 2 2 2 2 2 2 2 2 6" xfId="3419"/>
    <cellStyle name="Percent 2 2 2 2 2 2 2 2 2 2 2 7" xfId="3420"/>
    <cellStyle name="Percent 2 2 2 2 2 2 2 2 2 2 2 8" xfId="3421"/>
    <cellStyle name="Percent 2 2 2 2 2 2 2 2 2 2 2 9" xfId="3422"/>
    <cellStyle name="Percent 2 2 2 2 2 2 2 2 2 2 3" xfId="3423"/>
    <cellStyle name="Percent 2 2 2 2 2 2 2 2 2 2 4" xfId="3424"/>
    <cellStyle name="Percent 2 2 2 2 2 2 2 2 2 2 4 2" xfId="3425"/>
    <cellStyle name="Percent 2 2 2 2 2 2 2 2 2 2 4 2 2" xfId="3426"/>
    <cellStyle name="Percent 2 2 2 2 2 2 2 2 2 2 4 2 2 2" xfId="3427"/>
    <cellStyle name="Percent 2 2 2 2 2 2 2 2 2 2 4 2 2 2 2" xfId="3428"/>
    <cellStyle name="Percent 2 2 2 2 2 2 2 2 2 2 4 2 3" xfId="3429"/>
    <cellStyle name="Percent 2 2 2 2 2 2 2 2 2 2 4 2 4" xfId="3430"/>
    <cellStyle name="Percent 2 2 2 2 2 2 2 2 2 2 4 3" xfId="3431"/>
    <cellStyle name="Percent 2 2 2 2 2 2 2 2 2 2 4 3 2" xfId="3432"/>
    <cellStyle name="Percent 2 2 2 2 2 2 2 2 2 2 4 3 2 2" xfId="3433"/>
    <cellStyle name="Percent 2 2 2 2 2 2 2 2 2 2 4 4" xfId="3434"/>
    <cellStyle name="Percent 2 2 2 2 2 2 2 2 2 2 5" xfId="3435"/>
    <cellStyle name="Percent 2 2 2 2 2 2 2 2 2 2 5 2" xfId="3436"/>
    <cellStyle name="Percent 2 2 2 2 2 2 2 2 2 2 5 2 2" xfId="3437"/>
    <cellStyle name="Percent 2 2 2 2 2 2 2 2 2 2 6" xfId="3438"/>
    <cellStyle name="Percent 2 2 2 2 2 2 2 2 2 2 7" xfId="3439"/>
    <cellStyle name="Percent 2 2 2 2 2 2 2 2 2 2 8" xfId="3440"/>
    <cellStyle name="Percent 2 2 2 2 2 2 2 2 2 2 9" xfId="3441"/>
    <cellStyle name="Percent 2 2 2 2 2 2 2 2 2 3" xfId="3442"/>
    <cellStyle name="Percent 2 2 2 2 2 2 2 2 2 4" xfId="3443"/>
    <cellStyle name="Percent 2 2 2 2 2 2 2 2 2 4 2" xfId="3444"/>
    <cellStyle name="Percent 2 2 2 2 2 2 2 2 2 4 2 2" xfId="3445"/>
    <cellStyle name="Percent 2 2 2 2 2 2 2 2 2 4 2 2 2" xfId="3446"/>
    <cellStyle name="Percent 2 2 2 2 2 2 2 2 2 4 2 2 2 2" xfId="3447"/>
    <cellStyle name="Percent 2 2 2 2 2 2 2 2 2 4 2 3" xfId="3448"/>
    <cellStyle name="Percent 2 2 2 2 2 2 2 2 2 4 2 4" xfId="3449"/>
    <cellStyle name="Percent 2 2 2 2 2 2 2 2 2 4 3" xfId="3450"/>
    <cellStyle name="Percent 2 2 2 2 2 2 2 2 2 4 3 2" xfId="3451"/>
    <cellStyle name="Percent 2 2 2 2 2 2 2 2 2 4 3 2 2" xfId="3452"/>
    <cellStyle name="Percent 2 2 2 2 2 2 2 2 2 4 4" xfId="3453"/>
    <cellStyle name="Percent 2 2 2 2 2 2 2 2 2 5" xfId="3454"/>
    <cellStyle name="Percent 2 2 2 2 2 2 2 2 2 5 2" xfId="3455"/>
    <cellStyle name="Percent 2 2 2 2 2 2 2 2 2 5 2 2" xfId="3456"/>
    <cellStyle name="Percent 2 2 2 2 2 2 2 2 2 6" xfId="3457"/>
    <cellStyle name="Percent 2 2 2 2 2 2 2 2 2 7" xfId="3458"/>
    <cellStyle name="Percent 2 2 2 2 2 2 2 2 2 8" xfId="3459"/>
    <cellStyle name="Percent 2 2 2 2 2 2 2 2 2 9" xfId="3460"/>
    <cellStyle name="Percent 2 2 2 2 2 2 2 2 3" xfId="3461"/>
    <cellStyle name="Percent 2 2 2 2 2 2 2 2 4" xfId="3462"/>
    <cellStyle name="Percent 2 2 2 2 2 2 2 2 5" xfId="3463"/>
    <cellStyle name="Percent 2 2 2 2 2 2 2 2 5 2" xfId="3464"/>
    <cellStyle name="Percent 2 2 2 2 2 2 2 2 5 2 2" xfId="3465"/>
    <cellStyle name="Percent 2 2 2 2 2 2 2 2 5 2 2 2" xfId="3466"/>
    <cellStyle name="Percent 2 2 2 2 2 2 2 2 5 2 2 2 2" xfId="3467"/>
    <cellStyle name="Percent 2 2 2 2 2 2 2 2 5 2 3" xfId="3468"/>
    <cellStyle name="Percent 2 2 2 2 2 2 2 2 5 2 4" xfId="3469"/>
    <cellStyle name="Percent 2 2 2 2 2 2 2 2 5 3" xfId="3470"/>
    <cellStyle name="Percent 2 2 2 2 2 2 2 2 5 3 2" xfId="3471"/>
    <cellStyle name="Percent 2 2 2 2 2 2 2 2 5 3 2 2" xfId="3472"/>
    <cellStyle name="Percent 2 2 2 2 2 2 2 2 5 4" xfId="3473"/>
    <cellStyle name="Percent 2 2 2 2 2 2 2 2 6" xfId="3474"/>
    <cellStyle name="Percent 2 2 2 2 2 2 2 2 6 2" xfId="3475"/>
    <cellStyle name="Percent 2 2 2 2 2 2 2 2 6 2 2" xfId="3476"/>
    <cellStyle name="Percent 2 2 2 2 2 2 2 2 7" xfId="3477"/>
    <cellStyle name="Percent 2 2 2 2 2 2 2 2 8" xfId="3478"/>
    <cellStyle name="Percent 2 2 2 2 2 2 2 2 9" xfId="3479"/>
    <cellStyle name="Percent 2 2 2 2 2 2 2 3" xfId="3480"/>
    <cellStyle name="Percent 2 2 2 2 2 2 2 4" xfId="3481"/>
    <cellStyle name="Percent 2 2 2 2 2 2 2 5" xfId="3482"/>
    <cellStyle name="Percent 2 2 2 2 2 2 2 5 2" xfId="3483"/>
    <cellStyle name="Percent 2 2 2 2 2 2 2 5 2 2" xfId="3484"/>
    <cellStyle name="Percent 2 2 2 2 2 2 2 5 2 2 2" xfId="3485"/>
    <cellStyle name="Percent 2 2 2 2 2 2 2 5 2 2 2 2" xfId="3486"/>
    <cellStyle name="Percent 2 2 2 2 2 2 2 5 2 3" xfId="3487"/>
    <cellStyle name="Percent 2 2 2 2 2 2 2 5 2 4" xfId="3488"/>
    <cellStyle name="Percent 2 2 2 2 2 2 2 5 3" xfId="3489"/>
    <cellStyle name="Percent 2 2 2 2 2 2 2 5 3 2" xfId="3490"/>
    <cellStyle name="Percent 2 2 2 2 2 2 2 5 3 2 2" xfId="3491"/>
    <cellStyle name="Percent 2 2 2 2 2 2 2 5 4" xfId="3492"/>
    <cellStyle name="Percent 2 2 2 2 2 2 2 6" xfId="3493"/>
    <cellStyle name="Percent 2 2 2 2 2 2 2 6 2" xfId="3494"/>
    <cellStyle name="Percent 2 2 2 2 2 2 2 6 2 2" xfId="3495"/>
    <cellStyle name="Percent 2 2 2 2 2 2 2 7" xfId="3496"/>
    <cellStyle name="Percent 2 2 2 2 2 2 2 8" xfId="3497"/>
    <cellStyle name="Percent 2 2 2 2 2 2 2 9" xfId="3498"/>
    <cellStyle name="Percent 2 2 2 2 2 2 3" xfId="3499"/>
    <cellStyle name="Percent 2 2 2 2 2 2 4" xfId="3500"/>
    <cellStyle name="Percent 2 2 2 2 2 2 5" xfId="3501"/>
    <cellStyle name="Percent 2 2 2 2 2 2 6" xfId="3502"/>
    <cellStyle name="Percent 2 2 2 2 2 2 6 2" xfId="3503"/>
    <cellStyle name="Percent 2 2 2 2 2 2 6 2 2" xfId="3504"/>
    <cellStyle name="Percent 2 2 2 2 2 2 6 2 2 2" xfId="3505"/>
    <cellStyle name="Percent 2 2 2 2 2 2 6 2 2 2 2" xfId="3506"/>
    <cellStyle name="Percent 2 2 2 2 2 2 6 2 3" xfId="3507"/>
    <cellStyle name="Percent 2 2 2 2 2 2 6 2 4" xfId="3508"/>
    <cellStyle name="Percent 2 2 2 2 2 2 6 3" xfId="3509"/>
    <cellStyle name="Percent 2 2 2 2 2 2 6 3 2" xfId="3510"/>
    <cellStyle name="Percent 2 2 2 2 2 2 6 3 2 2" xfId="3511"/>
    <cellStyle name="Percent 2 2 2 2 2 2 6 4" xfId="3512"/>
    <cellStyle name="Percent 2 2 2 2 2 2 7" xfId="3513"/>
    <cellStyle name="Percent 2 2 2 2 2 2 7 2" xfId="3514"/>
    <cellStyle name="Percent 2 2 2 2 2 2 7 2 2" xfId="3515"/>
    <cellStyle name="Percent 2 2 2 2 2 2 8" xfId="3516"/>
    <cellStyle name="Percent 2 2 2 2 2 2 9" xfId="3517"/>
    <cellStyle name="Percent 2 2 2 2 2 3" xfId="3518"/>
    <cellStyle name="Percent 2 2 2 2 2 3 2" xfId="3519"/>
    <cellStyle name="Percent 2 2 2 2 2 3 3" xfId="25197"/>
    <cellStyle name="Percent 2 2 2 2 2 4" xfId="3520"/>
    <cellStyle name="Percent 2 2 2 2 2 5" xfId="3521"/>
    <cellStyle name="Percent 2 2 2 2 2 6" xfId="3522"/>
    <cellStyle name="Percent 2 2 2 2 2 6 2" xfId="3523"/>
    <cellStyle name="Percent 2 2 2 2 2 6 2 2" xfId="3524"/>
    <cellStyle name="Percent 2 2 2 2 2 6 2 2 2" xfId="3525"/>
    <cellStyle name="Percent 2 2 2 2 2 6 2 2 2 2" xfId="3526"/>
    <cellStyle name="Percent 2 2 2 2 2 6 2 3" xfId="3527"/>
    <cellStyle name="Percent 2 2 2 2 2 6 2 4" xfId="3528"/>
    <cellStyle name="Percent 2 2 2 2 2 6 3" xfId="3529"/>
    <cellStyle name="Percent 2 2 2 2 2 6 3 2" xfId="3530"/>
    <cellStyle name="Percent 2 2 2 2 2 6 3 2 2" xfId="3531"/>
    <cellStyle name="Percent 2 2 2 2 2 6 4" xfId="3532"/>
    <cellStyle name="Percent 2 2 2 2 2 7" xfId="3533"/>
    <cellStyle name="Percent 2 2 2 2 2 7 2" xfId="3534"/>
    <cellStyle name="Percent 2 2 2 2 2 7 2 2" xfId="3535"/>
    <cellStyle name="Percent 2 2 2 2 2 8" xfId="3536"/>
    <cellStyle name="Percent 2 2 2 2 2 9" xfId="3537"/>
    <cellStyle name="Percent 2 2 2 2 3" xfId="3538"/>
    <cellStyle name="Percent 2 2 2 2 3 2" xfId="3539"/>
    <cellStyle name="Percent 2 2 2 2 3 2 2" xfId="3540"/>
    <cellStyle name="Percent 2 2 2 2 3 2 3" xfId="25199"/>
    <cellStyle name="Percent 2 2 2 2 3 3" xfId="25198"/>
    <cellStyle name="Percent 2 2 2 2 4" xfId="3541"/>
    <cellStyle name="Percent 2 2 2 2 4 2" xfId="25200"/>
    <cellStyle name="Percent 2 2 2 2 5" xfId="3542"/>
    <cellStyle name="Percent 2 2 2 2 6" xfId="3543"/>
    <cellStyle name="Percent 2 2 2 2 7" xfId="3544"/>
    <cellStyle name="Percent 2 2 2 2 7 2" xfId="3545"/>
    <cellStyle name="Percent 2 2 2 2 7 2 2" xfId="3546"/>
    <cellStyle name="Percent 2 2 2 2 7 2 2 2" xfId="3547"/>
    <cellStyle name="Percent 2 2 2 2 7 2 2 2 2" xfId="3548"/>
    <cellStyle name="Percent 2 2 2 2 7 2 3" xfId="3549"/>
    <cellStyle name="Percent 2 2 2 2 7 2 4" xfId="3550"/>
    <cellStyle name="Percent 2 2 2 2 7 3" xfId="3551"/>
    <cellStyle name="Percent 2 2 2 2 7 3 2" xfId="3552"/>
    <cellStyle name="Percent 2 2 2 2 7 3 2 2" xfId="3553"/>
    <cellStyle name="Percent 2 2 2 2 7 4" xfId="3554"/>
    <cellStyle name="Percent 2 2 2 2 8" xfId="3555"/>
    <cellStyle name="Percent 2 2 2 2 8 2" xfId="3556"/>
    <cellStyle name="Percent 2 2 2 2 8 2 2" xfId="3557"/>
    <cellStyle name="Percent 2 2 2 2 9" xfId="3558"/>
    <cellStyle name="Percent 2 2 2 3" xfId="3559"/>
    <cellStyle name="Percent 2 2 2 3 2" xfId="25202"/>
    <cellStyle name="Percent 2 2 2 3 2 2" xfId="25203"/>
    <cellStyle name="Percent 2 2 2 3 3" xfId="25204"/>
    <cellStyle name="Percent 2 2 2 3 4" xfId="25201"/>
    <cellStyle name="Percent 2 2 2 4" xfId="3560"/>
    <cellStyle name="Percent 2 2 2 4 2" xfId="25206"/>
    <cellStyle name="Percent 2 2 2 4 3" xfId="25205"/>
    <cellStyle name="Percent 2 2 2 5" xfId="3561"/>
    <cellStyle name="Percent 2 2 2 5 2" xfId="3562"/>
    <cellStyle name="Percent 2 2 2 5 2 2" xfId="3563"/>
    <cellStyle name="Percent 2 2 2 5 3" xfId="25207"/>
    <cellStyle name="Percent 2 2 2 6" xfId="3564"/>
    <cellStyle name="Percent 2 2 2 6 2" xfId="7291"/>
    <cellStyle name="Percent 2 2 2 7" xfId="3565"/>
    <cellStyle name="Percent 2 2 2 7 2" xfId="7292"/>
    <cellStyle name="Percent 2 2 2 8" xfId="3566"/>
    <cellStyle name="Percent 2 2 2 8 2" xfId="7293"/>
    <cellStyle name="Percent 2 2 2 9" xfId="3567"/>
    <cellStyle name="Percent 2 2 2 9 2" xfId="3568"/>
    <cellStyle name="Percent 2 2 2 9 2 2" xfId="3569"/>
    <cellStyle name="Percent 2 2 2 9 2 2 2" xfId="3570"/>
    <cellStyle name="Percent 2 2 2 9 2 2 2 2" xfId="3571"/>
    <cellStyle name="Percent 2 2 2 9 2 3" xfId="3572"/>
    <cellStyle name="Percent 2 2 2 9 2 4" xfId="3573"/>
    <cellStyle name="Percent 2 2 2 9 3" xfId="3574"/>
    <cellStyle name="Percent 2 2 2 9 3 2" xfId="3575"/>
    <cellStyle name="Percent 2 2 2 9 3 2 2" xfId="3576"/>
    <cellStyle name="Percent 2 2 2 9 4" xfId="3577"/>
    <cellStyle name="Percent 2 2 20" xfId="25191"/>
    <cellStyle name="Percent 2 2 3" xfId="3578"/>
    <cellStyle name="Percent 2 2 3 2" xfId="3579"/>
    <cellStyle name="Percent 2 2 3 2 2" xfId="25210"/>
    <cellStyle name="Percent 2 2 3 2 2 2" xfId="25211"/>
    <cellStyle name="Percent 2 2 3 2 2 2 2" xfId="25212"/>
    <cellStyle name="Percent 2 2 3 2 2 3" xfId="25213"/>
    <cellStyle name="Percent 2 2 3 2 3" xfId="25214"/>
    <cellStyle name="Percent 2 2 3 2 3 2" xfId="25215"/>
    <cellStyle name="Percent 2 2 3 2 4" xfId="25216"/>
    <cellStyle name="Percent 2 2 3 2 5" xfId="25209"/>
    <cellStyle name="Percent 2 2 3 3" xfId="25217"/>
    <cellStyle name="Percent 2 2 3 3 2" xfId="25218"/>
    <cellStyle name="Percent 2 2 3 3 2 2" xfId="25219"/>
    <cellStyle name="Percent 2 2 3 3 3" xfId="25220"/>
    <cellStyle name="Percent 2 2 3 4" xfId="25221"/>
    <cellStyle name="Percent 2 2 3 4 2" xfId="25222"/>
    <cellStyle name="Percent 2 2 3 5" xfId="25223"/>
    <cellStyle name="Percent 2 2 3 6" xfId="25208"/>
    <cellStyle name="Percent 2 2 4" xfId="3580"/>
    <cellStyle name="Percent 2 2 4 2" xfId="25224"/>
    <cellStyle name="Percent 2 2 5" xfId="3581"/>
    <cellStyle name="Percent 2 2 5 2" xfId="3582"/>
    <cellStyle name="Percent 2 2 5 2 2" xfId="3583"/>
    <cellStyle name="Percent 2 2 5 2 2 2" xfId="25228"/>
    <cellStyle name="Percent 2 2 5 2 2 3" xfId="25227"/>
    <cellStyle name="Percent 2 2 5 2 3" xfId="25229"/>
    <cellStyle name="Percent 2 2 5 2 4" xfId="25226"/>
    <cellStyle name="Percent 2 2 5 3" xfId="25230"/>
    <cellStyle name="Percent 2 2 5 3 2" xfId="25231"/>
    <cellStyle name="Percent 2 2 5 4" xfId="25232"/>
    <cellStyle name="Percent 2 2 5 5" xfId="25225"/>
    <cellStyle name="Percent 2 2 6" xfId="3584"/>
    <cellStyle name="Percent 2 2 6 2" xfId="7294"/>
    <cellStyle name="Percent 2 2 6 2 2" xfId="25235"/>
    <cellStyle name="Percent 2 2 6 2 3" xfId="25234"/>
    <cellStyle name="Percent 2 2 6 3" xfId="25236"/>
    <cellStyle name="Percent 2 2 6 4" xfId="25233"/>
    <cellStyle name="Percent 2 2 7" xfId="3585"/>
    <cellStyle name="Percent 2 2 7 2" xfId="7295"/>
    <cellStyle name="Percent 2 2 7 2 2" xfId="25238"/>
    <cellStyle name="Percent 2 2 7 3" xfId="25237"/>
    <cellStyle name="Percent 2 2 8" xfId="3586"/>
    <cellStyle name="Percent 2 2 8 2" xfId="7296"/>
    <cellStyle name="Percent 2 2 8 3" xfId="25239"/>
    <cellStyle name="Percent 2 2 9" xfId="3587"/>
    <cellStyle name="Percent 2 2 9 2" xfId="3588"/>
    <cellStyle name="Percent 2 2 9 2 2" xfId="3589"/>
    <cellStyle name="Percent 2 2 9 2 2 2" xfId="3590"/>
    <cellStyle name="Percent 2 2 9 2 2 2 2" xfId="3591"/>
    <cellStyle name="Percent 2 2 9 2 3" xfId="3592"/>
    <cellStyle name="Percent 2 2 9 2 4" xfId="3593"/>
    <cellStyle name="Percent 2 2 9 3" xfId="3594"/>
    <cellStyle name="Percent 2 2 9 3 2" xfId="3595"/>
    <cellStyle name="Percent 2 2 9 3 2 2" xfId="3596"/>
    <cellStyle name="Percent 2 2 9 4" xfId="3597"/>
    <cellStyle name="Percent 2 3" xfId="3598"/>
    <cellStyle name="Percent 2 3 2" xfId="6394"/>
    <cellStyle name="Percent 2 3 2 2" xfId="25242"/>
    <cellStyle name="Percent 2 3 2 2 2" xfId="25243"/>
    <cellStyle name="Percent 2 3 2 2 2 2" xfId="25244"/>
    <cellStyle name="Percent 2 3 2 2 2 2 2" xfId="25245"/>
    <cellStyle name="Percent 2 3 2 2 2 3" xfId="25246"/>
    <cellStyle name="Percent 2 3 2 2 3" xfId="25247"/>
    <cellStyle name="Percent 2 3 2 2 3 2" xfId="25248"/>
    <cellStyle name="Percent 2 3 2 2 4" xfId="25249"/>
    <cellStyle name="Percent 2 3 2 3" xfId="25250"/>
    <cellStyle name="Percent 2 3 2 3 2" xfId="25251"/>
    <cellStyle name="Percent 2 3 2 3 2 2" xfId="25252"/>
    <cellStyle name="Percent 2 3 2 3 3" xfId="25253"/>
    <cellStyle name="Percent 2 3 2 4" xfId="25254"/>
    <cellStyle name="Percent 2 3 2 4 2" xfId="25255"/>
    <cellStyle name="Percent 2 3 2 5" xfId="25256"/>
    <cellStyle name="Percent 2 3 2 6" xfId="25241"/>
    <cellStyle name="Percent 2 3 3" xfId="7297"/>
    <cellStyle name="Percent 2 3 3 2" xfId="25257"/>
    <cellStyle name="Percent 2 3 4" xfId="25258"/>
    <cellStyle name="Percent 2 3 4 2" xfId="25259"/>
    <cellStyle name="Percent 2 3 4 2 2" xfId="25260"/>
    <cellStyle name="Percent 2 3 4 2 2 2" xfId="25261"/>
    <cellStyle name="Percent 2 3 4 2 3" xfId="25262"/>
    <cellStyle name="Percent 2 3 4 3" xfId="25263"/>
    <cellStyle name="Percent 2 3 4 3 2" xfId="25264"/>
    <cellStyle name="Percent 2 3 4 4" xfId="25265"/>
    <cellStyle name="Percent 2 3 5" xfId="25266"/>
    <cellStyle name="Percent 2 3 5 2" xfId="25267"/>
    <cellStyle name="Percent 2 3 5 2 2" xfId="25268"/>
    <cellStyle name="Percent 2 3 5 3" xfId="25269"/>
    <cellStyle name="Percent 2 3 6" xfId="25270"/>
    <cellStyle name="Percent 2 3 6 2" xfId="25271"/>
    <cellStyle name="Percent 2 3 7" xfId="25272"/>
    <cellStyle name="Percent 2 3 8" xfId="25240"/>
    <cellStyle name="Percent 2 4" xfId="3599"/>
    <cellStyle name="Percent 2 4 2" xfId="25274"/>
    <cellStyle name="Percent 2 4 2 2" xfId="25275"/>
    <cellStyle name="Percent 2 4 2 2 2" xfId="25276"/>
    <cellStyle name="Percent 2 4 2 2 2 2" xfId="25277"/>
    <cellStyle name="Percent 2 4 2 2 3" xfId="25278"/>
    <cellStyle name="Percent 2 4 2 3" xfId="25279"/>
    <cellStyle name="Percent 2 4 2 3 2" xfId="25280"/>
    <cellStyle name="Percent 2 4 2 4" xfId="25281"/>
    <cellStyle name="Percent 2 4 3" xfId="25282"/>
    <cellStyle name="Percent 2 4 3 2" xfId="25283"/>
    <cellStyle name="Percent 2 4 3 2 2" xfId="25284"/>
    <cellStyle name="Percent 2 4 3 3" xfId="25285"/>
    <cellStyle name="Percent 2 4 4" xfId="25286"/>
    <cellStyle name="Percent 2 4 4 2" xfId="25287"/>
    <cellStyle name="Percent 2 4 5" xfId="25288"/>
    <cellStyle name="Percent 2 4 6" xfId="25289"/>
    <cellStyle name="Percent 2 4 7" xfId="25273"/>
    <cellStyle name="Percent 2 5" xfId="3600"/>
    <cellStyle name="Percent 2 5 2" xfId="25291"/>
    <cellStyle name="Percent 2 5 2 2" xfId="25292"/>
    <cellStyle name="Percent 2 5 2 2 2" xfId="25293"/>
    <cellStyle name="Percent 2 5 2 2 2 2" xfId="25294"/>
    <cellStyle name="Percent 2 5 2 2 3" xfId="25295"/>
    <cellStyle name="Percent 2 5 2 3" xfId="25296"/>
    <cellStyle name="Percent 2 5 2 3 2" xfId="25297"/>
    <cellStyle name="Percent 2 5 2 4" xfId="25298"/>
    <cellStyle name="Percent 2 5 3" xfId="25299"/>
    <cellStyle name="Percent 2 5 3 2" xfId="25300"/>
    <cellStyle name="Percent 2 5 3 2 2" xfId="25301"/>
    <cellStyle name="Percent 2 5 3 3" xfId="25302"/>
    <cellStyle name="Percent 2 5 4" xfId="25303"/>
    <cellStyle name="Percent 2 5 4 2" xfId="25304"/>
    <cellStyle name="Percent 2 5 5" xfId="25305"/>
    <cellStyle name="Percent 2 5 6" xfId="25290"/>
    <cellStyle name="Percent 2 6" xfId="3601"/>
    <cellStyle name="Percent 2 7" xfId="3602"/>
    <cellStyle name="Percent 2 7 2" xfId="25306"/>
    <cellStyle name="Percent 2 8" xfId="6395"/>
    <cellStyle name="Percent 2 8 2" xfId="25308"/>
    <cellStyle name="Percent 2 8 2 2" xfId="25309"/>
    <cellStyle name="Percent 2 8 2 2 2" xfId="25310"/>
    <cellStyle name="Percent 2 8 2 3" xfId="25311"/>
    <cellStyle name="Percent 2 8 3" xfId="25312"/>
    <cellStyle name="Percent 2 8 3 2" xfId="25313"/>
    <cellStyle name="Percent 2 8 4" xfId="25314"/>
    <cellStyle name="Percent 2 8 5" xfId="25307"/>
    <cellStyle name="Percent 2 9" xfId="6396"/>
    <cellStyle name="Percent 2 9 2" xfId="25316"/>
    <cellStyle name="Percent 2 9 2 2" xfId="25317"/>
    <cellStyle name="Percent 2 9 3" xfId="25318"/>
    <cellStyle name="Percent 2 9 4" xfId="25315"/>
    <cellStyle name="Percent 3" xfId="62"/>
    <cellStyle name="Percent 3 2" xfId="266"/>
    <cellStyle name="Percent 3 2 2" xfId="25321"/>
    <cellStyle name="Percent 3 2 3" xfId="25322"/>
    <cellStyle name="Percent 3 2 3 2" xfId="25323"/>
    <cellStyle name="Percent 3 2 3 2 2" xfId="25324"/>
    <cellStyle name="Percent 3 2 3 2 2 2" xfId="25325"/>
    <cellStyle name="Percent 3 2 3 2 3" xfId="25326"/>
    <cellStyle name="Percent 3 2 3 3" xfId="25327"/>
    <cellStyle name="Percent 3 2 3 3 2" xfId="25328"/>
    <cellStyle name="Percent 3 2 3 4" xfId="25329"/>
    <cellStyle name="Percent 3 2 4" xfId="25330"/>
    <cellStyle name="Percent 3 2 4 2" xfId="25331"/>
    <cellStyle name="Percent 3 2 4 2 2" xfId="25332"/>
    <cellStyle name="Percent 3 2 4 3" xfId="25333"/>
    <cellStyle name="Percent 3 2 5" xfId="25334"/>
    <cellStyle name="Percent 3 2 5 2" xfId="25335"/>
    <cellStyle name="Percent 3 2 6" xfId="25336"/>
    <cellStyle name="Percent 3 2 7" xfId="25320"/>
    <cellStyle name="Percent 3 2 8" xfId="31105"/>
    <cellStyle name="Percent 3 3" xfId="3953"/>
    <cellStyle name="Percent 3 3 2" xfId="25337"/>
    <cellStyle name="Percent 3 3 3" xfId="25338"/>
    <cellStyle name="Percent 3 3 3 2" xfId="25339"/>
    <cellStyle name="Percent 3 3 3 2 2" xfId="25340"/>
    <cellStyle name="Percent 3 3 3 2 2 2" xfId="25341"/>
    <cellStyle name="Percent 3 3 3 2 3" xfId="25342"/>
    <cellStyle name="Percent 3 3 3 3" xfId="25343"/>
    <cellStyle name="Percent 3 3 3 3 2" xfId="25344"/>
    <cellStyle name="Percent 3 3 3 4" xfId="25345"/>
    <cellStyle name="Percent 3 3 4" xfId="25346"/>
    <cellStyle name="Percent 3 3 4 2" xfId="25347"/>
    <cellStyle name="Percent 3 3 4 2 2" xfId="25348"/>
    <cellStyle name="Percent 3 3 4 3" xfId="25349"/>
    <cellStyle name="Percent 3 3 5" xfId="25350"/>
    <cellStyle name="Percent 3 3 5 2" xfId="25351"/>
    <cellStyle name="Percent 3 3 6" xfId="25352"/>
    <cellStyle name="Percent 3 4" xfId="10639"/>
    <cellStyle name="Percent 3 4 2" xfId="25354"/>
    <cellStyle name="Percent 3 4 2 2" xfId="25355"/>
    <cellStyle name="Percent 3 4 2 2 2" xfId="25356"/>
    <cellStyle name="Percent 3 4 2 2 2 2" xfId="25357"/>
    <cellStyle name="Percent 3 4 2 2 3" xfId="25358"/>
    <cellStyle name="Percent 3 4 2 3" xfId="25359"/>
    <cellStyle name="Percent 3 4 2 3 2" xfId="25360"/>
    <cellStyle name="Percent 3 4 2 4" xfId="25361"/>
    <cellStyle name="Percent 3 4 3" xfId="25362"/>
    <cellStyle name="Percent 3 4 3 2" xfId="25363"/>
    <cellStyle name="Percent 3 4 3 2 2" xfId="25364"/>
    <cellStyle name="Percent 3 4 3 3" xfId="25365"/>
    <cellStyle name="Percent 3 4 4" xfId="25366"/>
    <cellStyle name="Percent 3 4 4 2" xfId="25367"/>
    <cellStyle name="Percent 3 4 5" xfId="25368"/>
    <cellStyle name="Percent 3 4 6" xfId="25353"/>
    <cellStyle name="Percent 3 5" xfId="25369"/>
    <cellStyle name="Percent 3 6" xfId="25319"/>
    <cellStyle name="Percent 4" xfId="194"/>
    <cellStyle name="Percent 4 2" xfId="3972"/>
    <cellStyle name="Percent 4 2 2" xfId="25370"/>
    <cellStyle name="Percent 4 3" xfId="7218"/>
    <cellStyle name="Percent 4 3 2" xfId="25371"/>
    <cellStyle name="Percent 4 4" xfId="10687"/>
    <cellStyle name="Percent 4 5" xfId="31001"/>
    <cellStyle name="Percent 5" xfId="204"/>
    <cellStyle name="Percent 5 2" xfId="25372"/>
    <cellStyle name="Percent 6" xfId="3954"/>
    <cellStyle name="Percent 6 2" xfId="25374"/>
    <cellStyle name="Percent 6 2 2" xfId="25375"/>
    <cellStyle name="Percent 6 2 2 2" xfId="25376"/>
    <cellStyle name="Percent 6 2 2 2 2" xfId="25377"/>
    <cellStyle name="Percent 6 2 2 3" xfId="25378"/>
    <cellStyle name="Percent 6 2 3" xfId="25379"/>
    <cellStyle name="Percent 6 2 3 2" xfId="25380"/>
    <cellStyle name="Percent 6 2 4" xfId="25381"/>
    <cellStyle name="Percent 6 3" xfId="25382"/>
    <cellStyle name="Percent 6 3 2" xfId="25383"/>
    <cellStyle name="Percent 6 3 2 2" xfId="25384"/>
    <cellStyle name="Percent 6 3 3" xfId="25385"/>
    <cellStyle name="Percent 6 4" xfId="25386"/>
    <cellStyle name="Percent 6 4 2" xfId="25387"/>
    <cellStyle name="Percent 6 5" xfId="25388"/>
    <cellStyle name="Percent 6 5 2" xfId="25389"/>
    <cellStyle name="Percent 6 6" xfId="25390"/>
    <cellStyle name="Percent 6 7" xfId="25373"/>
    <cellStyle name="Percent 7" xfId="5477"/>
    <cellStyle name="Percent 7 2" xfId="25392"/>
    <cellStyle name="Percent 7 3" xfId="25391"/>
    <cellStyle name="Percent 8" xfId="7213"/>
    <cellStyle name="Percent 8 2" xfId="25394"/>
    <cellStyle name="Percent 8 3" xfId="25393"/>
    <cellStyle name="Percent 9" xfId="10637"/>
    <cellStyle name="Percent 9 2" xfId="25396"/>
    <cellStyle name="Percent 9 2 2" xfId="25397"/>
    <cellStyle name="Percent 9 2 2 2" xfId="25398"/>
    <cellStyle name="Percent 9 2 2 2 2" xfId="25399"/>
    <cellStyle name="Percent 9 2 2 3" xfId="25400"/>
    <cellStyle name="Percent 9 2 3" xfId="25401"/>
    <cellStyle name="Percent 9 2 3 2" xfId="25402"/>
    <cellStyle name="Percent 9 2 4" xfId="25403"/>
    <cellStyle name="Percent 9 3" xfId="25404"/>
    <cellStyle name="Percent 9 3 2" xfId="25405"/>
    <cellStyle name="Percent 9 3 2 2" xfId="25406"/>
    <cellStyle name="Percent 9 3 3" xfId="25407"/>
    <cellStyle name="Percent 9 4" xfId="25408"/>
    <cellStyle name="Percent 9 4 2" xfId="25409"/>
    <cellStyle name="Percent 9 5" xfId="25410"/>
    <cellStyle name="Percent 9 6" xfId="25395"/>
    <cellStyle name="Percent1" xfId="25411"/>
    <cellStyle name="Percent2" xfId="25412"/>
    <cellStyle name="Percent3" xfId="25413"/>
    <cellStyle name="PercentChange" xfId="25414"/>
    <cellStyle name="PercentSmall" xfId="25415"/>
    <cellStyle name="PercentSmall1" xfId="25416"/>
    <cellStyle name="perct_input" xfId="25417"/>
    <cellStyle name="plus/less" xfId="57"/>
    <cellStyle name="PSChar" xfId="25418"/>
    <cellStyle name="PSChar 2" xfId="25419"/>
    <cellStyle name="PSChar 2 2" xfId="25420"/>
    <cellStyle name="PSDate" xfId="25421"/>
    <cellStyle name="PSDec" xfId="25422"/>
    <cellStyle name="PSDec 2" xfId="25423"/>
    <cellStyle name="PSDec 2 2" xfId="25424"/>
    <cellStyle name="PSHeading" xfId="25425"/>
    <cellStyle name="PSInt" xfId="25426"/>
    <cellStyle name="PSInt 2" xfId="25427"/>
    <cellStyle name="PSInt 2 2" xfId="25428"/>
    <cellStyle name="PSSpacer" xfId="25429"/>
    <cellStyle name="Ratio" xfId="25430"/>
    <cellStyle name="RatioX" xfId="25431"/>
    <cellStyle name="Red" xfId="25432"/>
    <cellStyle name="s" xfId="25433"/>
    <cellStyle name="s 2" xfId="25434"/>
    <cellStyle name="s 3" xfId="25435"/>
    <cellStyle name="s 4" xfId="25436"/>
    <cellStyle name="s 4 2" xfId="25437"/>
    <cellStyle name="s 5" xfId="25438"/>
    <cellStyle name="s 5 2" xfId="25439"/>
    <cellStyle name="Salomon Logo" xfId="25440"/>
    <cellStyle name="SAPBEXaggData" xfId="225"/>
    <cellStyle name="SAPBEXaggData 10" xfId="5475"/>
    <cellStyle name="SAPBEXaggData 10 2" xfId="7298"/>
    <cellStyle name="SAPBEXaggData 10 2 2" xfId="10311"/>
    <cellStyle name="SAPBEXaggData 10 3" xfId="9997"/>
    <cellStyle name="SAPBEXaggData 11" xfId="5412"/>
    <cellStyle name="SAPBEXaggData 11 2" xfId="7299"/>
    <cellStyle name="SAPBEXaggData 11 2 2" xfId="10312"/>
    <cellStyle name="SAPBEXaggData 11 3" xfId="9934"/>
    <cellStyle name="SAPBEXaggData 12" xfId="6397"/>
    <cellStyle name="SAPBEXaggData 12 2" xfId="7300"/>
    <cellStyle name="SAPBEXaggData 12 2 2" xfId="10313"/>
    <cellStyle name="SAPBEXaggData 12 3" xfId="10031"/>
    <cellStyle name="SAPBEXaggData 13" xfId="6398"/>
    <cellStyle name="SAPBEXaggData 13 2" xfId="7301"/>
    <cellStyle name="SAPBEXaggData 13 2 2" xfId="10314"/>
    <cellStyle name="SAPBEXaggData 13 3" xfId="10032"/>
    <cellStyle name="SAPBEXaggData 14" xfId="6399"/>
    <cellStyle name="SAPBEXaggData 14 2" xfId="7302"/>
    <cellStyle name="SAPBEXaggData 14 2 2" xfId="10315"/>
    <cellStyle name="SAPBEXaggData 14 3" xfId="10033"/>
    <cellStyle name="SAPBEXaggData 15" xfId="6400"/>
    <cellStyle name="SAPBEXaggData 15 2" xfId="7303"/>
    <cellStyle name="SAPBEXaggData 15 2 2" xfId="10316"/>
    <cellStyle name="SAPBEXaggData 15 3" xfId="10034"/>
    <cellStyle name="SAPBEXaggData 16" xfId="6401"/>
    <cellStyle name="SAPBEXaggData 16 2" xfId="10035"/>
    <cellStyle name="SAPBEXaggData 17" xfId="8194"/>
    <cellStyle name="SAPBEXaggData 2" xfId="3604"/>
    <cellStyle name="SAPBEXaggData 2 10" xfId="6402"/>
    <cellStyle name="SAPBEXaggData 2 10 2" xfId="10036"/>
    <cellStyle name="SAPBEXaggData 2 11" xfId="6403"/>
    <cellStyle name="SAPBEXaggData 2 11 2" xfId="10037"/>
    <cellStyle name="SAPBEXaggData 2 12" xfId="6404"/>
    <cellStyle name="SAPBEXaggData 2 12 2" xfId="7305"/>
    <cellStyle name="SAPBEXaggData 2 12 2 2" xfId="10318"/>
    <cellStyle name="SAPBEXaggData 2 12 3" xfId="10038"/>
    <cellStyle name="SAPBEXaggData 2 13" xfId="7304"/>
    <cellStyle name="SAPBEXaggData 2 13 2" xfId="10317"/>
    <cellStyle name="SAPBEXaggData 2 14" xfId="8259"/>
    <cellStyle name="SAPBEXaggData 2 2" xfId="3605"/>
    <cellStyle name="SAPBEXaggData 2 2 10" xfId="6405"/>
    <cellStyle name="SAPBEXaggData 2 2 10 2" xfId="7306"/>
    <cellStyle name="SAPBEXaggData 2 2 10 2 2" xfId="10319"/>
    <cellStyle name="SAPBEXaggData 2 2 10 3" xfId="10039"/>
    <cellStyle name="SAPBEXaggData 2 2 11" xfId="6406"/>
    <cellStyle name="SAPBEXaggData 2 2 11 2" xfId="7307"/>
    <cellStyle name="SAPBEXaggData 2 2 11 2 2" xfId="10320"/>
    <cellStyle name="SAPBEXaggData 2 2 11 3" xfId="10040"/>
    <cellStyle name="SAPBEXaggData 2 2 12" xfId="6407"/>
    <cellStyle name="SAPBEXaggData 2 2 12 2" xfId="10041"/>
    <cellStyle name="SAPBEXaggData 2 2 13" xfId="8260"/>
    <cellStyle name="SAPBEXaggData 2 2 2" xfId="4516"/>
    <cellStyle name="SAPBEXaggData 2 2 2 2" xfId="6408"/>
    <cellStyle name="SAPBEXaggData 2 2 2 2 2" xfId="7309"/>
    <cellStyle name="SAPBEXaggData 2 2 2 2 2 2" xfId="10322"/>
    <cellStyle name="SAPBEXaggData 2 2 2 2 3" xfId="10042"/>
    <cellStyle name="SAPBEXaggData 2 2 2 3" xfId="6409"/>
    <cellStyle name="SAPBEXaggData 2 2 2 3 2" xfId="7310"/>
    <cellStyle name="SAPBEXaggData 2 2 2 3 2 2" xfId="10323"/>
    <cellStyle name="SAPBEXaggData 2 2 2 3 3" xfId="10043"/>
    <cellStyle name="SAPBEXaggData 2 2 2 4" xfId="7308"/>
    <cellStyle name="SAPBEXaggData 2 2 2 4 2" xfId="10321"/>
    <cellStyle name="SAPBEXaggData 2 2 2 5" xfId="9038"/>
    <cellStyle name="SAPBEXaggData 2 2 3" xfId="4298"/>
    <cellStyle name="SAPBEXaggData 2 2 3 2" xfId="7311"/>
    <cellStyle name="SAPBEXaggData 2 2 3 2 2" xfId="10324"/>
    <cellStyle name="SAPBEXaggData 2 2 3 3" xfId="8820"/>
    <cellStyle name="SAPBEXaggData 2 2 4" xfId="4082"/>
    <cellStyle name="SAPBEXaggData 2 2 4 2" xfId="7312"/>
    <cellStyle name="SAPBEXaggData 2 2 4 2 2" xfId="10325"/>
    <cellStyle name="SAPBEXaggData 2 2 4 3" xfId="8604"/>
    <cellStyle name="SAPBEXaggData 2 2 5" xfId="4740"/>
    <cellStyle name="SAPBEXaggData 2 2 5 2" xfId="7313"/>
    <cellStyle name="SAPBEXaggData 2 2 5 2 2" xfId="10326"/>
    <cellStyle name="SAPBEXaggData 2 2 5 3" xfId="9262"/>
    <cellStyle name="SAPBEXaggData 2 2 6" xfId="5195"/>
    <cellStyle name="SAPBEXaggData 2 2 6 2" xfId="7314"/>
    <cellStyle name="SAPBEXaggData 2 2 6 2 2" xfId="10327"/>
    <cellStyle name="SAPBEXaggData 2 2 6 3" xfId="9717"/>
    <cellStyle name="SAPBEXaggData 2 2 7" xfId="5410"/>
    <cellStyle name="SAPBEXaggData 2 2 7 2" xfId="7315"/>
    <cellStyle name="SAPBEXaggData 2 2 7 2 2" xfId="10328"/>
    <cellStyle name="SAPBEXaggData 2 2 7 3" xfId="9932"/>
    <cellStyle name="SAPBEXaggData 2 2 8" xfId="6410"/>
    <cellStyle name="SAPBEXaggData 2 2 8 2" xfId="7316"/>
    <cellStyle name="SAPBEXaggData 2 2 8 2 2" xfId="10329"/>
    <cellStyle name="SAPBEXaggData 2 2 8 3" xfId="10044"/>
    <cellStyle name="SAPBEXaggData 2 2 9" xfId="6411"/>
    <cellStyle name="SAPBEXaggData 2 2 9 2" xfId="7317"/>
    <cellStyle name="SAPBEXaggData 2 2 9 2 2" xfId="10330"/>
    <cellStyle name="SAPBEXaggData 2 2 9 3" xfId="10045"/>
    <cellStyle name="SAPBEXaggData 2 3" xfId="4515"/>
    <cellStyle name="SAPBEXaggData 2 3 2" xfId="9037"/>
    <cellStyle name="SAPBEXaggData 2 4" xfId="4297"/>
    <cellStyle name="SAPBEXaggData 2 4 2" xfId="8819"/>
    <cellStyle name="SAPBEXaggData 2 5" xfId="4081"/>
    <cellStyle name="SAPBEXaggData 2 5 2" xfId="8603"/>
    <cellStyle name="SAPBEXaggData 2 6" xfId="4739"/>
    <cellStyle name="SAPBEXaggData 2 6 2" xfId="9261"/>
    <cellStyle name="SAPBEXaggData 2 7" xfId="5196"/>
    <cellStyle name="SAPBEXaggData 2 7 2" xfId="9718"/>
    <cellStyle name="SAPBEXaggData 2 8" xfId="5411"/>
    <cellStyle name="SAPBEXaggData 2 8 2" xfId="9933"/>
    <cellStyle name="SAPBEXaggData 2 9" xfId="6412"/>
    <cellStyle name="SAPBEXaggData 2 9 2" xfId="10046"/>
    <cellStyle name="SAPBEXaggData 3" xfId="3606"/>
    <cellStyle name="SAPBEXaggData 3 2" xfId="4517"/>
    <cellStyle name="SAPBEXaggData 3 2 2" xfId="9039"/>
    <cellStyle name="SAPBEXaggData 3 3" xfId="4299"/>
    <cellStyle name="SAPBEXaggData 3 3 2" xfId="8821"/>
    <cellStyle name="SAPBEXaggData 3 4" xfId="4083"/>
    <cellStyle name="SAPBEXaggData 3 4 2" xfId="8605"/>
    <cellStyle name="SAPBEXaggData 3 5" xfId="4741"/>
    <cellStyle name="SAPBEXaggData 3 5 2" xfId="9263"/>
    <cellStyle name="SAPBEXaggData 3 6" xfId="5194"/>
    <cellStyle name="SAPBEXaggData 3 6 2" xfId="9716"/>
    <cellStyle name="SAPBEXaggData 3 7" xfId="5409"/>
    <cellStyle name="SAPBEXaggData 3 7 2" xfId="9931"/>
    <cellStyle name="SAPBEXaggData 3 8" xfId="7318"/>
    <cellStyle name="SAPBEXaggData 3 8 2" xfId="10331"/>
    <cellStyle name="SAPBEXaggData 3 9" xfId="8261"/>
    <cellStyle name="SAPBEXaggData 4" xfId="3607"/>
    <cellStyle name="SAPBEXaggData 4 2" xfId="4518"/>
    <cellStyle name="SAPBEXaggData 4 2 2" xfId="9040"/>
    <cellStyle name="SAPBEXaggData 4 3" xfId="4300"/>
    <cellStyle name="SAPBEXaggData 4 3 2" xfId="8822"/>
    <cellStyle name="SAPBEXaggData 4 4" xfId="4084"/>
    <cellStyle name="SAPBEXaggData 4 4 2" xfId="8606"/>
    <cellStyle name="SAPBEXaggData 4 5" xfId="4742"/>
    <cellStyle name="SAPBEXaggData 4 5 2" xfId="9264"/>
    <cellStyle name="SAPBEXaggData 4 6" xfId="5193"/>
    <cellStyle name="SAPBEXaggData 4 6 2" xfId="9715"/>
    <cellStyle name="SAPBEXaggData 4 7" xfId="5408"/>
    <cellStyle name="SAPBEXaggData 4 7 2" xfId="9930"/>
    <cellStyle name="SAPBEXaggData 4 8" xfId="7319"/>
    <cellStyle name="SAPBEXaggData 4 8 2" xfId="10332"/>
    <cellStyle name="SAPBEXaggData 4 9" xfId="8262"/>
    <cellStyle name="SAPBEXaggData 5" xfId="3608"/>
    <cellStyle name="SAPBEXaggData 5 2" xfId="4519"/>
    <cellStyle name="SAPBEXaggData 5 2 2" xfId="9041"/>
    <cellStyle name="SAPBEXaggData 5 3" xfId="4301"/>
    <cellStyle name="SAPBEXaggData 5 3 2" xfId="8823"/>
    <cellStyle name="SAPBEXaggData 5 4" xfId="4085"/>
    <cellStyle name="SAPBEXaggData 5 4 2" xfId="8607"/>
    <cellStyle name="SAPBEXaggData 5 5" xfId="4743"/>
    <cellStyle name="SAPBEXaggData 5 5 2" xfId="9265"/>
    <cellStyle name="SAPBEXaggData 5 6" xfId="5192"/>
    <cellStyle name="SAPBEXaggData 5 6 2" xfId="9714"/>
    <cellStyle name="SAPBEXaggData 5 7" xfId="5407"/>
    <cellStyle name="SAPBEXaggData 5 7 2" xfId="9929"/>
    <cellStyle name="SAPBEXaggData 5 8" xfId="7320"/>
    <cellStyle name="SAPBEXaggData 5 8 2" xfId="10333"/>
    <cellStyle name="SAPBEXaggData 5 9" xfId="8263"/>
    <cellStyle name="SAPBEXaggData 6" xfId="3603"/>
    <cellStyle name="SAPBEXaggData 6 2" xfId="7321"/>
    <cellStyle name="SAPBEXaggData 6 2 2" xfId="10334"/>
    <cellStyle name="SAPBEXaggData 6 3" xfId="8258"/>
    <cellStyle name="SAPBEXaggData 7" xfId="4296"/>
    <cellStyle name="SAPBEXaggData 7 2" xfId="7322"/>
    <cellStyle name="SAPBEXaggData 7 2 2" xfId="10335"/>
    <cellStyle name="SAPBEXaggData 7 3" xfId="8818"/>
    <cellStyle name="SAPBEXaggData 8" xfId="4080"/>
    <cellStyle name="SAPBEXaggData 8 2" xfId="7323"/>
    <cellStyle name="SAPBEXaggData 8 2 2" xfId="10336"/>
    <cellStyle name="SAPBEXaggData 8 3" xfId="8602"/>
    <cellStyle name="SAPBEXaggData 9" xfId="4738"/>
    <cellStyle name="SAPBEXaggData 9 2" xfId="7324"/>
    <cellStyle name="SAPBEXaggData 9 2 2" xfId="10337"/>
    <cellStyle name="SAPBEXaggData 9 3" xfId="9260"/>
    <cellStyle name="SAPBEXaggDataEmph" xfId="226"/>
    <cellStyle name="SAPBEXaggDataEmph 10" xfId="5191"/>
    <cellStyle name="SAPBEXaggDataEmph 10 2" xfId="7325"/>
    <cellStyle name="SAPBEXaggDataEmph 10 2 2" xfId="10338"/>
    <cellStyle name="SAPBEXaggDataEmph 10 3" xfId="9713"/>
    <cellStyle name="SAPBEXaggDataEmph 11" xfId="4964"/>
    <cellStyle name="SAPBEXaggDataEmph 11 2" xfId="7326"/>
    <cellStyle name="SAPBEXaggDataEmph 11 2 2" xfId="10339"/>
    <cellStyle name="SAPBEXaggDataEmph 11 3" xfId="9486"/>
    <cellStyle name="SAPBEXaggDataEmph 12" xfId="6413"/>
    <cellStyle name="SAPBEXaggDataEmph 12 2" xfId="7327"/>
    <cellStyle name="SAPBEXaggDataEmph 12 2 2" xfId="10340"/>
    <cellStyle name="SAPBEXaggDataEmph 12 3" xfId="10047"/>
    <cellStyle name="SAPBEXaggDataEmph 13" xfId="6414"/>
    <cellStyle name="SAPBEXaggDataEmph 13 2" xfId="7328"/>
    <cellStyle name="SAPBEXaggDataEmph 13 2 2" xfId="10341"/>
    <cellStyle name="SAPBEXaggDataEmph 13 3" xfId="10048"/>
    <cellStyle name="SAPBEXaggDataEmph 14" xfId="6415"/>
    <cellStyle name="SAPBEXaggDataEmph 14 2" xfId="7329"/>
    <cellStyle name="SAPBEXaggDataEmph 14 2 2" xfId="10342"/>
    <cellStyle name="SAPBEXaggDataEmph 14 3" xfId="10049"/>
    <cellStyle name="SAPBEXaggDataEmph 15" xfId="6416"/>
    <cellStyle name="SAPBEXaggDataEmph 15 2" xfId="7330"/>
    <cellStyle name="SAPBEXaggDataEmph 15 2 2" xfId="10343"/>
    <cellStyle name="SAPBEXaggDataEmph 15 3" xfId="10050"/>
    <cellStyle name="SAPBEXaggDataEmph 16" xfId="6417"/>
    <cellStyle name="SAPBEXaggDataEmph 16 2" xfId="10051"/>
    <cellStyle name="SAPBEXaggDataEmph 17" xfId="8195"/>
    <cellStyle name="SAPBEXaggDataEmph 2" xfId="3610"/>
    <cellStyle name="SAPBEXaggDataEmph 2 10" xfId="6418"/>
    <cellStyle name="SAPBEXaggDataEmph 2 10 2" xfId="10052"/>
    <cellStyle name="SAPBEXaggDataEmph 2 11" xfId="6419"/>
    <cellStyle name="SAPBEXaggDataEmph 2 11 2" xfId="10053"/>
    <cellStyle name="SAPBEXaggDataEmph 2 12" xfId="6420"/>
    <cellStyle name="SAPBEXaggDataEmph 2 12 2" xfId="7332"/>
    <cellStyle name="SAPBEXaggDataEmph 2 12 2 2" xfId="10345"/>
    <cellStyle name="SAPBEXaggDataEmph 2 12 3" xfId="10054"/>
    <cellStyle name="SAPBEXaggDataEmph 2 13" xfId="7331"/>
    <cellStyle name="SAPBEXaggDataEmph 2 13 2" xfId="10344"/>
    <cellStyle name="SAPBEXaggDataEmph 2 14" xfId="8265"/>
    <cellStyle name="SAPBEXaggDataEmph 2 2" xfId="3611"/>
    <cellStyle name="SAPBEXaggDataEmph 2 2 10" xfId="6421"/>
    <cellStyle name="SAPBEXaggDataEmph 2 2 10 2" xfId="7333"/>
    <cellStyle name="SAPBEXaggDataEmph 2 2 10 2 2" xfId="10346"/>
    <cellStyle name="SAPBEXaggDataEmph 2 2 10 3" xfId="10055"/>
    <cellStyle name="SAPBEXaggDataEmph 2 2 11" xfId="6422"/>
    <cellStyle name="SAPBEXaggDataEmph 2 2 11 2" xfId="7334"/>
    <cellStyle name="SAPBEXaggDataEmph 2 2 11 2 2" xfId="10347"/>
    <cellStyle name="SAPBEXaggDataEmph 2 2 11 3" xfId="10056"/>
    <cellStyle name="SAPBEXaggDataEmph 2 2 12" xfId="6423"/>
    <cellStyle name="SAPBEXaggDataEmph 2 2 12 2" xfId="10057"/>
    <cellStyle name="SAPBEXaggDataEmph 2 2 13" xfId="8266"/>
    <cellStyle name="SAPBEXaggDataEmph 2 2 2" xfId="4727"/>
    <cellStyle name="SAPBEXaggDataEmph 2 2 2 2" xfId="6424"/>
    <cellStyle name="SAPBEXaggDataEmph 2 2 2 2 2" xfId="7336"/>
    <cellStyle name="SAPBEXaggDataEmph 2 2 2 2 2 2" xfId="10349"/>
    <cellStyle name="SAPBEXaggDataEmph 2 2 2 2 3" xfId="10058"/>
    <cellStyle name="SAPBEXaggDataEmph 2 2 2 3" xfId="6425"/>
    <cellStyle name="SAPBEXaggDataEmph 2 2 2 3 2" xfId="7337"/>
    <cellStyle name="SAPBEXaggDataEmph 2 2 2 3 2 2" xfId="10350"/>
    <cellStyle name="SAPBEXaggDataEmph 2 2 2 3 3" xfId="10059"/>
    <cellStyle name="SAPBEXaggDataEmph 2 2 2 4" xfId="7335"/>
    <cellStyle name="SAPBEXaggDataEmph 2 2 2 4 2" xfId="10348"/>
    <cellStyle name="SAPBEXaggDataEmph 2 2 2 5" xfId="9249"/>
    <cellStyle name="SAPBEXaggDataEmph 2 2 3" xfId="4304"/>
    <cellStyle name="SAPBEXaggDataEmph 2 2 3 2" xfId="7338"/>
    <cellStyle name="SAPBEXaggDataEmph 2 2 3 2 2" xfId="10351"/>
    <cellStyle name="SAPBEXaggDataEmph 2 2 3 3" xfId="8826"/>
    <cellStyle name="SAPBEXaggDataEmph 2 2 4" xfId="4087"/>
    <cellStyle name="SAPBEXaggDataEmph 2 2 4 2" xfId="7339"/>
    <cellStyle name="SAPBEXaggDataEmph 2 2 4 2 2" xfId="10352"/>
    <cellStyle name="SAPBEXaggDataEmph 2 2 4 3" xfId="8609"/>
    <cellStyle name="SAPBEXaggDataEmph 2 2 5" xfId="4746"/>
    <cellStyle name="SAPBEXaggDataEmph 2 2 5 2" xfId="7340"/>
    <cellStyle name="SAPBEXaggDataEmph 2 2 5 2 2" xfId="10353"/>
    <cellStyle name="SAPBEXaggDataEmph 2 2 5 3" xfId="9268"/>
    <cellStyle name="SAPBEXaggDataEmph 2 2 6" xfId="5189"/>
    <cellStyle name="SAPBEXaggDataEmph 2 2 6 2" xfId="7341"/>
    <cellStyle name="SAPBEXaggDataEmph 2 2 6 2 2" xfId="10354"/>
    <cellStyle name="SAPBEXaggDataEmph 2 2 6 3" xfId="9711"/>
    <cellStyle name="SAPBEXaggDataEmph 2 2 7" xfId="5405"/>
    <cellStyle name="SAPBEXaggDataEmph 2 2 7 2" xfId="7342"/>
    <cellStyle name="SAPBEXaggDataEmph 2 2 7 2 2" xfId="10355"/>
    <cellStyle name="SAPBEXaggDataEmph 2 2 7 3" xfId="9927"/>
    <cellStyle name="SAPBEXaggDataEmph 2 2 8" xfId="6426"/>
    <cellStyle name="SAPBEXaggDataEmph 2 2 8 2" xfId="7343"/>
    <cellStyle name="SAPBEXaggDataEmph 2 2 8 2 2" xfId="10356"/>
    <cellStyle name="SAPBEXaggDataEmph 2 2 8 3" xfId="10060"/>
    <cellStyle name="SAPBEXaggDataEmph 2 2 9" xfId="6427"/>
    <cellStyle name="SAPBEXaggDataEmph 2 2 9 2" xfId="7344"/>
    <cellStyle name="SAPBEXaggDataEmph 2 2 9 2 2" xfId="10357"/>
    <cellStyle name="SAPBEXaggDataEmph 2 2 9 3" xfId="10061"/>
    <cellStyle name="SAPBEXaggDataEmph 2 3" xfId="4520"/>
    <cellStyle name="SAPBEXaggDataEmph 2 3 2" xfId="9042"/>
    <cellStyle name="SAPBEXaggDataEmph 2 4" xfId="4303"/>
    <cellStyle name="SAPBEXaggDataEmph 2 4 2" xfId="8825"/>
    <cellStyle name="SAPBEXaggDataEmph 2 5" xfId="4086"/>
    <cellStyle name="SAPBEXaggDataEmph 2 5 2" xfId="8608"/>
    <cellStyle name="SAPBEXaggDataEmph 2 6" xfId="4745"/>
    <cellStyle name="SAPBEXaggDataEmph 2 6 2" xfId="9267"/>
    <cellStyle name="SAPBEXaggDataEmph 2 7" xfId="5190"/>
    <cellStyle name="SAPBEXaggDataEmph 2 7 2" xfId="9712"/>
    <cellStyle name="SAPBEXaggDataEmph 2 8" xfId="5406"/>
    <cellStyle name="SAPBEXaggDataEmph 2 8 2" xfId="9928"/>
    <cellStyle name="SAPBEXaggDataEmph 2 9" xfId="6428"/>
    <cellStyle name="SAPBEXaggDataEmph 2 9 2" xfId="10062"/>
    <cellStyle name="SAPBEXaggDataEmph 3" xfId="3612"/>
    <cellStyle name="SAPBEXaggDataEmph 3 2" xfId="4521"/>
    <cellStyle name="SAPBEXaggDataEmph 3 2 2" xfId="9043"/>
    <cellStyle name="SAPBEXaggDataEmph 3 3" xfId="4305"/>
    <cellStyle name="SAPBEXaggDataEmph 3 3 2" xfId="8827"/>
    <cellStyle name="SAPBEXaggDataEmph 3 4" xfId="4088"/>
    <cellStyle name="SAPBEXaggDataEmph 3 4 2" xfId="8610"/>
    <cellStyle name="SAPBEXaggDataEmph 3 5" xfId="4747"/>
    <cellStyle name="SAPBEXaggDataEmph 3 5 2" xfId="9269"/>
    <cellStyle name="SAPBEXaggDataEmph 3 6" xfId="5188"/>
    <cellStyle name="SAPBEXaggDataEmph 3 6 2" xfId="9710"/>
    <cellStyle name="SAPBEXaggDataEmph 3 7" xfId="5404"/>
    <cellStyle name="SAPBEXaggDataEmph 3 7 2" xfId="9926"/>
    <cellStyle name="SAPBEXaggDataEmph 3 8" xfId="7345"/>
    <cellStyle name="SAPBEXaggDataEmph 3 8 2" xfId="10358"/>
    <cellStyle name="SAPBEXaggDataEmph 3 9" xfId="8267"/>
    <cellStyle name="SAPBEXaggDataEmph 4" xfId="3613"/>
    <cellStyle name="SAPBEXaggDataEmph 4 2" xfId="4522"/>
    <cellStyle name="SAPBEXaggDataEmph 4 2 2" xfId="9044"/>
    <cellStyle name="SAPBEXaggDataEmph 4 3" xfId="4306"/>
    <cellStyle name="SAPBEXaggDataEmph 4 3 2" xfId="8828"/>
    <cellStyle name="SAPBEXaggDataEmph 4 4" xfId="4089"/>
    <cellStyle name="SAPBEXaggDataEmph 4 4 2" xfId="8611"/>
    <cellStyle name="SAPBEXaggDataEmph 4 5" xfId="4748"/>
    <cellStyle name="SAPBEXaggDataEmph 4 5 2" xfId="9270"/>
    <cellStyle name="SAPBEXaggDataEmph 4 6" xfId="5187"/>
    <cellStyle name="SAPBEXaggDataEmph 4 6 2" xfId="9709"/>
    <cellStyle name="SAPBEXaggDataEmph 4 7" xfId="5403"/>
    <cellStyle name="SAPBEXaggDataEmph 4 7 2" xfId="9925"/>
    <cellStyle name="SAPBEXaggDataEmph 4 8" xfId="7346"/>
    <cellStyle name="SAPBEXaggDataEmph 4 8 2" xfId="10359"/>
    <cellStyle name="SAPBEXaggDataEmph 4 9" xfId="8268"/>
    <cellStyle name="SAPBEXaggDataEmph 5" xfId="3614"/>
    <cellStyle name="SAPBEXaggDataEmph 5 2" xfId="4523"/>
    <cellStyle name="SAPBEXaggDataEmph 5 2 2" xfId="9045"/>
    <cellStyle name="SAPBEXaggDataEmph 5 3" xfId="4307"/>
    <cellStyle name="SAPBEXaggDataEmph 5 3 2" xfId="8829"/>
    <cellStyle name="SAPBEXaggDataEmph 5 4" xfId="4090"/>
    <cellStyle name="SAPBEXaggDataEmph 5 4 2" xfId="8612"/>
    <cellStyle name="SAPBEXaggDataEmph 5 5" xfId="4749"/>
    <cellStyle name="SAPBEXaggDataEmph 5 5 2" xfId="9271"/>
    <cellStyle name="SAPBEXaggDataEmph 5 6" xfId="5186"/>
    <cellStyle name="SAPBEXaggDataEmph 5 6 2" xfId="9708"/>
    <cellStyle name="SAPBEXaggDataEmph 5 7" xfId="5402"/>
    <cellStyle name="SAPBEXaggDataEmph 5 7 2" xfId="9924"/>
    <cellStyle name="SAPBEXaggDataEmph 5 8" xfId="7347"/>
    <cellStyle name="SAPBEXaggDataEmph 5 8 2" xfId="10360"/>
    <cellStyle name="SAPBEXaggDataEmph 5 9" xfId="8269"/>
    <cellStyle name="SAPBEXaggDataEmph 6" xfId="3609"/>
    <cellStyle name="SAPBEXaggDataEmph 6 2" xfId="7348"/>
    <cellStyle name="SAPBEXaggDataEmph 6 2 2" xfId="10361"/>
    <cellStyle name="SAPBEXaggDataEmph 6 3" xfId="8264"/>
    <cellStyle name="SAPBEXaggDataEmph 7" xfId="4302"/>
    <cellStyle name="SAPBEXaggDataEmph 7 2" xfId="7349"/>
    <cellStyle name="SAPBEXaggDataEmph 7 2 2" xfId="10362"/>
    <cellStyle name="SAPBEXaggDataEmph 7 3" xfId="8824"/>
    <cellStyle name="SAPBEXaggDataEmph 8" xfId="4713"/>
    <cellStyle name="SAPBEXaggDataEmph 8 2" xfId="7350"/>
    <cellStyle name="SAPBEXaggDataEmph 8 2 2" xfId="10363"/>
    <cellStyle name="SAPBEXaggDataEmph 8 3" xfId="9235"/>
    <cellStyle name="SAPBEXaggDataEmph 9" xfId="4744"/>
    <cellStyle name="SAPBEXaggDataEmph 9 2" xfId="7351"/>
    <cellStyle name="SAPBEXaggDataEmph 9 2 2" xfId="10364"/>
    <cellStyle name="SAPBEXaggDataEmph 9 3" xfId="9266"/>
    <cellStyle name="SAPBEXaggItem" xfId="227"/>
    <cellStyle name="SAPBEXaggItem 10" xfId="5185"/>
    <cellStyle name="SAPBEXaggItem 10 2" xfId="7352"/>
    <cellStyle name="SAPBEXaggItem 10 2 2" xfId="10365"/>
    <cellStyle name="SAPBEXaggItem 10 3" xfId="9707"/>
    <cellStyle name="SAPBEXaggItem 11" xfId="5401"/>
    <cellStyle name="SAPBEXaggItem 11 2" xfId="7353"/>
    <cellStyle name="SAPBEXaggItem 11 2 2" xfId="10366"/>
    <cellStyle name="SAPBEXaggItem 11 3" xfId="9923"/>
    <cellStyle name="SAPBEXaggItem 12" xfId="6429"/>
    <cellStyle name="SAPBEXaggItem 12 2" xfId="7354"/>
    <cellStyle name="SAPBEXaggItem 12 2 2" xfId="10367"/>
    <cellStyle name="SAPBEXaggItem 12 3" xfId="10063"/>
    <cellStyle name="SAPBEXaggItem 13" xfId="6430"/>
    <cellStyle name="SAPBEXaggItem 13 2" xfId="7355"/>
    <cellStyle name="SAPBEXaggItem 13 2 2" xfId="10368"/>
    <cellStyle name="SAPBEXaggItem 13 3" xfId="10064"/>
    <cellStyle name="SAPBEXaggItem 14" xfId="6431"/>
    <cellStyle name="SAPBEXaggItem 14 2" xfId="7356"/>
    <cellStyle name="SAPBEXaggItem 14 2 2" xfId="10369"/>
    <cellStyle name="SAPBEXaggItem 14 3" xfId="10065"/>
    <cellStyle name="SAPBEXaggItem 15" xfId="6432"/>
    <cellStyle name="SAPBEXaggItem 15 2" xfId="7357"/>
    <cellStyle name="SAPBEXaggItem 15 2 2" xfId="10370"/>
    <cellStyle name="SAPBEXaggItem 15 3" xfId="10066"/>
    <cellStyle name="SAPBEXaggItem 16" xfId="6433"/>
    <cellStyle name="SAPBEXaggItem 16 2" xfId="10067"/>
    <cellStyle name="SAPBEXaggItem 17" xfId="8196"/>
    <cellStyle name="SAPBEXaggItem 2" xfId="3616"/>
    <cellStyle name="SAPBEXaggItem 2 10" xfId="6434"/>
    <cellStyle name="SAPBEXaggItem 2 10 2" xfId="10068"/>
    <cellStyle name="SAPBEXaggItem 2 11" xfId="6435"/>
    <cellStyle name="SAPBEXaggItem 2 11 2" xfId="10069"/>
    <cellStyle name="SAPBEXaggItem 2 12" xfId="6436"/>
    <cellStyle name="SAPBEXaggItem 2 12 2" xfId="7359"/>
    <cellStyle name="SAPBEXaggItem 2 12 2 2" xfId="10372"/>
    <cellStyle name="SAPBEXaggItem 2 12 3" xfId="10070"/>
    <cellStyle name="SAPBEXaggItem 2 13" xfId="7358"/>
    <cellStyle name="SAPBEXaggItem 2 13 2" xfId="10371"/>
    <cellStyle name="SAPBEXaggItem 2 14" xfId="8271"/>
    <cellStyle name="SAPBEXaggItem 2 2" xfId="3617"/>
    <cellStyle name="SAPBEXaggItem 2 2 10" xfId="6437"/>
    <cellStyle name="SAPBEXaggItem 2 2 10 2" xfId="7360"/>
    <cellStyle name="SAPBEXaggItem 2 2 10 2 2" xfId="10373"/>
    <cellStyle name="SAPBEXaggItem 2 2 10 3" xfId="10071"/>
    <cellStyle name="SAPBEXaggItem 2 2 11" xfId="6438"/>
    <cellStyle name="SAPBEXaggItem 2 2 11 2" xfId="7361"/>
    <cellStyle name="SAPBEXaggItem 2 2 11 2 2" xfId="10374"/>
    <cellStyle name="SAPBEXaggItem 2 2 11 3" xfId="10072"/>
    <cellStyle name="SAPBEXaggItem 2 2 12" xfId="6439"/>
    <cellStyle name="SAPBEXaggItem 2 2 12 2" xfId="10073"/>
    <cellStyle name="SAPBEXaggItem 2 2 13" xfId="8272"/>
    <cellStyle name="SAPBEXaggItem 2 2 2" xfId="4525"/>
    <cellStyle name="SAPBEXaggItem 2 2 2 2" xfId="6440"/>
    <cellStyle name="SAPBEXaggItem 2 2 2 2 2" xfId="7363"/>
    <cellStyle name="SAPBEXaggItem 2 2 2 2 2 2" xfId="10376"/>
    <cellStyle name="SAPBEXaggItem 2 2 2 2 3" xfId="10074"/>
    <cellStyle name="SAPBEXaggItem 2 2 2 3" xfId="6441"/>
    <cellStyle name="SAPBEXaggItem 2 2 2 3 2" xfId="7364"/>
    <cellStyle name="SAPBEXaggItem 2 2 2 3 2 2" xfId="10377"/>
    <cellStyle name="SAPBEXaggItem 2 2 2 3 3" xfId="10075"/>
    <cellStyle name="SAPBEXaggItem 2 2 2 4" xfId="7362"/>
    <cellStyle name="SAPBEXaggItem 2 2 2 4 2" xfId="10375"/>
    <cellStyle name="SAPBEXaggItem 2 2 2 5" xfId="9047"/>
    <cellStyle name="SAPBEXaggItem 2 2 3" xfId="4310"/>
    <cellStyle name="SAPBEXaggItem 2 2 3 2" xfId="7365"/>
    <cellStyle name="SAPBEXaggItem 2 2 3 2 2" xfId="10378"/>
    <cellStyle name="SAPBEXaggItem 2 2 3 3" xfId="8832"/>
    <cellStyle name="SAPBEXaggItem 2 2 4" xfId="4092"/>
    <cellStyle name="SAPBEXaggItem 2 2 4 2" xfId="7366"/>
    <cellStyle name="SAPBEXaggItem 2 2 4 2 2" xfId="10379"/>
    <cellStyle name="SAPBEXaggItem 2 2 4 3" xfId="8614"/>
    <cellStyle name="SAPBEXaggItem 2 2 5" xfId="4752"/>
    <cellStyle name="SAPBEXaggItem 2 2 5 2" xfId="7367"/>
    <cellStyle name="SAPBEXaggItem 2 2 5 2 2" xfId="10380"/>
    <cellStyle name="SAPBEXaggItem 2 2 5 3" xfId="9274"/>
    <cellStyle name="SAPBEXaggItem 2 2 6" xfId="5183"/>
    <cellStyle name="SAPBEXaggItem 2 2 6 2" xfId="7368"/>
    <cellStyle name="SAPBEXaggItem 2 2 6 2 2" xfId="10381"/>
    <cellStyle name="SAPBEXaggItem 2 2 6 3" xfId="9705"/>
    <cellStyle name="SAPBEXaggItem 2 2 7" xfId="5399"/>
    <cellStyle name="SAPBEXaggItem 2 2 7 2" xfId="7369"/>
    <cellStyle name="SAPBEXaggItem 2 2 7 2 2" xfId="10382"/>
    <cellStyle name="SAPBEXaggItem 2 2 7 3" xfId="9921"/>
    <cellStyle name="SAPBEXaggItem 2 2 8" xfId="6442"/>
    <cellStyle name="SAPBEXaggItem 2 2 8 2" xfId="7370"/>
    <cellStyle name="SAPBEXaggItem 2 2 8 2 2" xfId="10383"/>
    <cellStyle name="SAPBEXaggItem 2 2 8 3" xfId="10076"/>
    <cellStyle name="SAPBEXaggItem 2 2 9" xfId="6443"/>
    <cellStyle name="SAPBEXaggItem 2 2 9 2" xfId="7371"/>
    <cellStyle name="SAPBEXaggItem 2 2 9 2 2" xfId="10384"/>
    <cellStyle name="SAPBEXaggItem 2 2 9 3" xfId="10077"/>
    <cellStyle name="SAPBEXaggItem 2 3" xfId="4524"/>
    <cellStyle name="SAPBEXaggItem 2 3 2" xfId="9046"/>
    <cellStyle name="SAPBEXaggItem 2 4" xfId="4309"/>
    <cellStyle name="SAPBEXaggItem 2 4 2" xfId="8831"/>
    <cellStyle name="SAPBEXaggItem 2 5" xfId="4714"/>
    <cellStyle name="SAPBEXaggItem 2 5 2" xfId="9236"/>
    <cellStyle name="SAPBEXaggItem 2 6" xfId="4751"/>
    <cellStyle name="SAPBEXaggItem 2 6 2" xfId="9273"/>
    <cellStyle name="SAPBEXaggItem 2 7" xfId="5184"/>
    <cellStyle name="SAPBEXaggItem 2 7 2" xfId="9706"/>
    <cellStyle name="SAPBEXaggItem 2 8" xfId="5400"/>
    <cellStyle name="SAPBEXaggItem 2 8 2" xfId="9922"/>
    <cellStyle name="SAPBEXaggItem 2 9" xfId="6444"/>
    <cellStyle name="SAPBEXaggItem 2 9 2" xfId="10078"/>
    <cellStyle name="SAPBEXaggItem 3" xfId="3618"/>
    <cellStyle name="SAPBEXaggItem 3 2" xfId="4730"/>
    <cellStyle name="SAPBEXaggItem 3 2 2" xfId="9252"/>
    <cellStyle name="SAPBEXaggItem 3 3" xfId="4311"/>
    <cellStyle name="SAPBEXaggItem 3 3 2" xfId="8833"/>
    <cellStyle name="SAPBEXaggItem 3 4" xfId="4093"/>
    <cellStyle name="SAPBEXaggItem 3 4 2" xfId="8615"/>
    <cellStyle name="SAPBEXaggItem 3 5" xfId="4753"/>
    <cellStyle name="SAPBEXaggItem 3 5 2" xfId="9275"/>
    <cellStyle name="SAPBEXaggItem 3 6" xfId="5182"/>
    <cellStyle name="SAPBEXaggItem 3 6 2" xfId="9704"/>
    <cellStyle name="SAPBEXaggItem 3 7" xfId="5398"/>
    <cellStyle name="SAPBEXaggItem 3 7 2" xfId="9920"/>
    <cellStyle name="SAPBEXaggItem 3 8" xfId="7372"/>
    <cellStyle name="SAPBEXaggItem 3 8 2" xfId="10385"/>
    <cellStyle name="SAPBEXaggItem 3 9" xfId="8273"/>
    <cellStyle name="SAPBEXaggItem 4" xfId="3619"/>
    <cellStyle name="SAPBEXaggItem 4 2" xfId="4526"/>
    <cellStyle name="SAPBEXaggItem 4 2 2" xfId="9048"/>
    <cellStyle name="SAPBEXaggItem 4 3" xfId="4312"/>
    <cellStyle name="SAPBEXaggItem 4 3 2" xfId="8834"/>
    <cellStyle name="SAPBEXaggItem 4 4" xfId="4094"/>
    <cellStyle name="SAPBEXaggItem 4 4 2" xfId="8616"/>
    <cellStyle name="SAPBEXaggItem 4 5" xfId="4754"/>
    <cellStyle name="SAPBEXaggItem 4 5 2" xfId="9276"/>
    <cellStyle name="SAPBEXaggItem 4 6" xfId="5181"/>
    <cellStyle name="SAPBEXaggItem 4 6 2" xfId="9703"/>
    <cellStyle name="SAPBEXaggItem 4 7" xfId="5397"/>
    <cellStyle name="SAPBEXaggItem 4 7 2" xfId="9919"/>
    <cellStyle name="SAPBEXaggItem 4 8" xfId="7373"/>
    <cellStyle name="SAPBEXaggItem 4 8 2" xfId="10386"/>
    <cellStyle name="SAPBEXaggItem 4 9" xfId="8274"/>
    <cellStyle name="SAPBEXaggItem 5" xfId="3620"/>
    <cellStyle name="SAPBEXaggItem 5 2" xfId="4527"/>
    <cellStyle name="SAPBEXaggItem 5 2 2" xfId="9049"/>
    <cellStyle name="SAPBEXaggItem 5 3" xfId="4313"/>
    <cellStyle name="SAPBEXaggItem 5 3 2" xfId="8835"/>
    <cellStyle name="SAPBEXaggItem 5 4" xfId="4095"/>
    <cellStyle name="SAPBEXaggItem 5 4 2" xfId="8617"/>
    <cellStyle name="SAPBEXaggItem 5 5" xfId="4755"/>
    <cellStyle name="SAPBEXaggItem 5 5 2" xfId="9277"/>
    <cellStyle name="SAPBEXaggItem 5 6" xfId="5180"/>
    <cellStyle name="SAPBEXaggItem 5 6 2" xfId="9702"/>
    <cellStyle name="SAPBEXaggItem 5 7" xfId="5396"/>
    <cellStyle name="SAPBEXaggItem 5 7 2" xfId="9918"/>
    <cellStyle name="SAPBEXaggItem 5 8" xfId="7374"/>
    <cellStyle name="SAPBEXaggItem 5 8 2" xfId="10387"/>
    <cellStyle name="SAPBEXaggItem 5 9" xfId="8275"/>
    <cellStyle name="SAPBEXaggItem 6" xfId="3615"/>
    <cellStyle name="SAPBEXaggItem 6 2" xfId="7375"/>
    <cellStyle name="SAPBEXaggItem 6 2 2" xfId="10388"/>
    <cellStyle name="SAPBEXaggItem 6 3" xfId="8270"/>
    <cellStyle name="SAPBEXaggItem 7" xfId="4308"/>
    <cellStyle name="SAPBEXaggItem 7 2" xfId="7376"/>
    <cellStyle name="SAPBEXaggItem 7 2 2" xfId="10389"/>
    <cellStyle name="SAPBEXaggItem 7 3" xfId="8830"/>
    <cellStyle name="SAPBEXaggItem 8" xfId="4091"/>
    <cellStyle name="SAPBEXaggItem 8 2" xfId="7377"/>
    <cellStyle name="SAPBEXaggItem 8 2 2" xfId="10390"/>
    <cellStyle name="SAPBEXaggItem 8 3" xfId="8613"/>
    <cellStyle name="SAPBEXaggItem 9" xfId="4750"/>
    <cellStyle name="SAPBEXaggItem 9 2" xfId="7378"/>
    <cellStyle name="SAPBEXaggItem 9 2 2" xfId="10391"/>
    <cellStyle name="SAPBEXaggItem 9 3" xfId="9272"/>
    <cellStyle name="SAPBEXaggItemX" xfId="228"/>
    <cellStyle name="SAPBEXaggItemX 10" xfId="5179"/>
    <cellStyle name="SAPBEXaggItemX 10 2" xfId="9701"/>
    <cellStyle name="SAPBEXaggItemX 11" xfId="5395"/>
    <cellStyle name="SAPBEXaggItemX 11 2" xfId="9917"/>
    <cellStyle name="SAPBEXaggItemX 12" xfId="6445"/>
    <cellStyle name="SAPBEXaggItemX 12 2" xfId="10079"/>
    <cellStyle name="SAPBEXaggItemX 13" xfId="6446"/>
    <cellStyle name="SAPBEXaggItemX 13 2" xfId="10080"/>
    <cellStyle name="SAPBEXaggItemX 14" xfId="6447"/>
    <cellStyle name="SAPBEXaggItemX 14 2" xfId="10081"/>
    <cellStyle name="SAPBEXaggItemX 15" xfId="6448"/>
    <cellStyle name="SAPBEXaggItemX 15 2" xfId="10082"/>
    <cellStyle name="SAPBEXaggItemX 16" xfId="6449"/>
    <cellStyle name="SAPBEXaggItemX 16 2" xfId="10083"/>
    <cellStyle name="SAPBEXaggItemX 17" xfId="8197"/>
    <cellStyle name="SAPBEXaggItemX 2" xfId="3622"/>
    <cellStyle name="SAPBEXaggItemX 2 10" xfId="6450"/>
    <cellStyle name="SAPBEXaggItemX 2 10 2" xfId="10084"/>
    <cellStyle name="SAPBEXaggItemX 2 11" xfId="6451"/>
    <cellStyle name="SAPBEXaggItemX 2 11 2" xfId="10085"/>
    <cellStyle name="SAPBEXaggItemX 2 12" xfId="6452"/>
    <cellStyle name="SAPBEXaggItemX 2 12 2" xfId="10086"/>
    <cellStyle name="SAPBEXaggItemX 2 13" xfId="8277"/>
    <cellStyle name="SAPBEXaggItemX 2 2" xfId="3623"/>
    <cellStyle name="SAPBEXaggItemX 2 2 10" xfId="6453"/>
    <cellStyle name="SAPBEXaggItemX 2 2 10 2" xfId="10087"/>
    <cellStyle name="SAPBEXaggItemX 2 2 11" xfId="6454"/>
    <cellStyle name="SAPBEXaggItemX 2 2 11 2" xfId="10088"/>
    <cellStyle name="SAPBEXaggItemX 2 2 12" xfId="6455"/>
    <cellStyle name="SAPBEXaggItemX 2 2 12 2" xfId="10089"/>
    <cellStyle name="SAPBEXaggItemX 2 2 13" xfId="8278"/>
    <cellStyle name="SAPBEXaggItemX 2 2 2" xfId="4529"/>
    <cellStyle name="SAPBEXaggItemX 2 2 2 2" xfId="6456"/>
    <cellStyle name="SAPBEXaggItemX 2 2 2 2 2" xfId="10090"/>
    <cellStyle name="SAPBEXaggItemX 2 2 2 3" xfId="6457"/>
    <cellStyle name="SAPBEXaggItemX 2 2 2 3 2" xfId="10091"/>
    <cellStyle name="SAPBEXaggItemX 2 2 2 4" xfId="9051"/>
    <cellStyle name="SAPBEXaggItemX 2 2 3" xfId="4316"/>
    <cellStyle name="SAPBEXaggItemX 2 2 3 2" xfId="8838"/>
    <cellStyle name="SAPBEXaggItemX 2 2 4" xfId="4715"/>
    <cellStyle name="SAPBEXaggItemX 2 2 4 2" xfId="9237"/>
    <cellStyle name="SAPBEXaggItemX 2 2 5" xfId="4758"/>
    <cellStyle name="SAPBEXaggItemX 2 2 5 2" xfId="9280"/>
    <cellStyle name="SAPBEXaggItemX 2 2 6" xfId="5177"/>
    <cellStyle name="SAPBEXaggItemX 2 2 6 2" xfId="9699"/>
    <cellStyle name="SAPBEXaggItemX 2 2 7" xfId="5393"/>
    <cellStyle name="SAPBEXaggItemX 2 2 7 2" xfId="9915"/>
    <cellStyle name="SAPBEXaggItemX 2 2 8" xfId="6458"/>
    <cellStyle name="SAPBEXaggItemX 2 2 8 2" xfId="10092"/>
    <cellStyle name="SAPBEXaggItemX 2 2 9" xfId="6459"/>
    <cellStyle name="SAPBEXaggItemX 2 2 9 2" xfId="10093"/>
    <cellStyle name="SAPBEXaggItemX 2 3" xfId="4528"/>
    <cellStyle name="SAPBEXaggItemX 2 3 2" xfId="9050"/>
    <cellStyle name="SAPBEXaggItemX 2 4" xfId="4315"/>
    <cellStyle name="SAPBEXaggItemX 2 4 2" xfId="8837"/>
    <cellStyle name="SAPBEXaggItemX 2 5" xfId="4097"/>
    <cellStyle name="SAPBEXaggItemX 2 5 2" xfId="8619"/>
    <cellStyle name="SAPBEXaggItemX 2 6" xfId="4757"/>
    <cellStyle name="SAPBEXaggItemX 2 6 2" xfId="9279"/>
    <cellStyle name="SAPBEXaggItemX 2 7" xfId="5178"/>
    <cellStyle name="SAPBEXaggItemX 2 7 2" xfId="9700"/>
    <cellStyle name="SAPBEXaggItemX 2 8" xfId="5394"/>
    <cellStyle name="SAPBEXaggItemX 2 8 2" xfId="9916"/>
    <cellStyle name="SAPBEXaggItemX 2 9" xfId="6460"/>
    <cellStyle name="SAPBEXaggItemX 2 9 2" xfId="10094"/>
    <cellStyle name="SAPBEXaggItemX 3" xfId="3624"/>
    <cellStyle name="SAPBEXaggItemX 3 2" xfId="4530"/>
    <cellStyle name="SAPBEXaggItemX 3 2 2" xfId="9052"/>
    <cellStyle name="SAPBEXaggItemX 3 3" xfId="4317"/>
    <cellStyle name="SAPBEXaggItemX 3 3 2" xfId="8839"/>
    <cellStyle name="SAPBEXaggItemX 3 4" xfId="4098"/>
    <cellStyle name="SAPBEXaggItemX 3 4 2" xfId="8620"/>
    <cellStyle name="SAPBEXaggItemX 3 5" xfId="4759"/>
    <cellStyle name="SAPBEXaggItemX 3 5 2" xfId="9281"/>
    <cellStyle name="SAPBEXaggItemX 3 6" xfId="5176"/>
    <cellStyle name="SAPBEXaggItemX 3 6 2" xfId="9698"/>
    <cellStyle name="SAPBEXaggItemX 3 7" xfId="5392"/>
    <cellStyle name="SAPBEXaggItemX 3 7 2" xfId="9914"/>
    <cellStyle name="SAPBEXaggItemX 3 8" xfId="8279"/>
    <cellStyle name="SAPBEXaggItemX 4" xfId="3625"/>
    <cellStyle name="SAPBEXaggItemX 4 2" xfId="4531"/>
    <cellStyle name="SAPBEXaggItemX 4 2 2" xfId="9053"/>
    <cellStyle name="SAPBEXaggItemX 4 3" xfId="4318"/>
    <cellStyle name="SAPBEXaggItemX 4 3 2" xfId="8840"/>
    <cellStyle name="SAPBEXaggItemX 4 4" xfId="4099"/>
    <cellStyle name="SAPBEXaggItemX 4 4 2" xfId="8621"/>
    <cellStyle name="SAPBEXaggItemX 4 5" xfId="4760"/>
    <cellStyle name="SAPBEXaggItemX 4 5 2" xfId="9282"/>
    <cellStyle name="SAPBEXaggItemX 4 6" xfId="5175"/>
    <cellStyle name="SAPBEXaggItemX 4 6 2" xfId="9697"/>
    <cellStyle name="SAPBEXaggItemX 4 7" xfId="5391"/>
    <cellStyle name="SAPBEXaggItemX 4 7 2" xfId="9913"/>
    <cellStyle name="SAPBEXaggItemX 4 8" xfId="8280"/>
    <cellStyle name="SAPBEXaggItemX 5" xfId="3626"/>
    <cellStyle name="SAPBEXaggItemX 5 2" xfId="4532"/>
    <cellStyle name="SAPBEXaggItemX 5 2 2" xfId="9054"/>
    <cellStyle name="SAPBEXaggItemX 5 3" xfId="4319"/>
    <cellStyle name="SAPBEXaggItemX 5 3 2" xfId="8841"/>
    <cellStyle name="SAPBEXaggItemX 5 4" xfId="4100"/>
    <cellStyle name="SAPBEXaggItemX 5 4 2" xfId="8622"/>
    <cellStyle name="SAPBEXaggItemX 5 5" xfId="4761"/>
    <cellStyle name="SAPBEXaggItemX 5 5 2" xfId="9283"/>
    <cellStyle name="SAPBEXaggItemX 5 6" xfId="5174"/>
    <cellStyle name="SAPBEXaggItemX 5 6 2" xfId="9696"/>
    <cellStyle name="SAPBEXaggItemX 5 7" xfId="5390"/>
    <cellStyle name="SAPBEXaggItemX 5 7 2" xfId="9912"/>
    <cellStyle name="SAPBEXaggItemX 5 8" xfId="8281"/>
    <cellStyle name="SAPBEXaggItemX 6" xfId="3621"/>
    <cellStyle name="SAPBEXaggItemX 6 2" xfId="8276"/>
    <cellStyle name="SAPBEXaggItemX 7" xfId="4314"/>
    <cellStyle name="SAPBEXaggItemX 7 2" xfId="8836"/>
    <cellStyle name="SAPBEXaggItemX 8" xfId="4096"/>
    <cellStyle name="SAPBEXaggItemX 8 2" xfId="8618"/>
    <cellStyle name="SAPBEXaggItemX 9" xfId="4756"/>
    <cellStyle name="SAPBEXaggItemX 9 2" xfId="9278"/>
    <cellStyle name="SAPBEXchaText" xfId="229"/>
    <cellStyle name="SAPBEXchaText 10" xfId="5173"/>
    <cellStyle name="SAPBEXchaText 10 2" xfId="7379"/>
    <cellStyle name="SAPBEXchaText 10 2 2" xfId="10392"/>
    <cellStyle name="SAPBEXchaText 10 3" xfId="9695"/>
    <cellStyle name="SAPBEXchaText 11" xfId="5389"/>
    <cellStyle name="SAPBEXchaText 11 2" xfId="7380"/>
    <cellStyle name="SAPBEXchaText 11 2 2" xfId="10393"/>
    <cellStyle name="SAPBEXchaText 11 3" xfId="9911"/>
    <cellStyle name="SAPBEXchaText 12" xfId="6461"/>
    <cellStyle name="SAPBEXchaText 12 2" xfId="7381"/>
    <cellStyle name="SAPBEXchaText 12 2 2" xfId="10394"/>
    <cellStyle name="SAPBEXchaText 12 3" xfId="10095"/>
    <cellStyle name="SAPBEXchaText 13" xfId="6462"/>
    <cellStyle name="SAPBEXchaText 13 2" xfId="7382"/>
    <cellStyle name="SAPBEXchaText 13 2 2" xfId="10395"/>
    <cellStyle name="SAPBEXchaText 13 3" xfId="10096"/>
    <cellStyle name="SAPBEXchaText 14" xfId="6463"/>
    <cellStyle name="SAPBEXchaText 14 2" xfId="7383"/>
    <cellStyle name="SAPBEXchaText 14 2 2" xfId="10396"/>
    <cellStyle name="SAPBEXchaText 14 3" xfId="10097"/>
    <cellStyle name="SAPBEXchaText 15" xfId="6464"/>
    <cellStyle name="SAPBEXchaText 15 2" xfId="7384"/>
    <cellStyle name="SAPBEXchaText 15 2 2" xfId="10397"/>
    <cellStyle name="SAPBEXchaText 15 3" xfId="10098"/>
    <cellStyle name="SAPBEXchaText 16" xfId="6465"/>
    <cellStyle name="SAPBEXchaText 2" xfId="3628"/>
    <cellStyle name="SAPBEXchaText 2 10" xfId="6466"/>
    <cellStyle name="SAPBEXchaText 2 11" xfId="6467"/>
    <cellStyle name="SAPBEXchaText 2 12" xfId="6468"/>
    <cellStyle name="SAPBEXchaText 2 12 2" xfId="7386"/>
    <cellStyle name="SAPBEXchaText 2 12 2 2" xfId="10399"/>
    <cellStyle name="SAPBEXchaText 2 12 3" xfId="10099"/>
    <cellStyle name="SAPBEXchaText 2 13" xfId="7385"/>
    <cellStyle name="SAPBEXchaText 2 13 2" xfId="10398"/>
    <cellStyle name="SAPBEXchaText 2 2" xfId="3629"/>
    <cellStyle name="SAPBEXchaText 2 2 10" xfId="6469"/>
    <cellStyle name="SAPBEXchaText 2 2 10 2" xfId="7387"/>
    <cellStyle name="SAPBEXchaText 2 2 10 2 2" xfId="10400"/>
    <cellStyle name="SAPBEXchaText 2 2 10 3" xfId="10100"/>
    <cellStyle name="SAPBEXchaText 2 2 11" xfId="6470"/>
    <cellStyle name="SAPBEXchaText 2 2 11 2" xfId="7388"/>
    <cellStyle name="SAPBEXchaText 2 2 11 2 2" xfId="10401"/>
    <cellStyle name="SAPBEXchaText 2 2 11 3" xfId="10101"/>
    <cellStyle name="SAPBEXchaText 2 2 12" xfId="6471"/>
    <cellStyle name="SAPBEXchaText 2 2 13" xfId="8283"/>
    <cellStyle name="SAPBEXchaText 2 2 2" xfId="4534"/>
    <cellStyle name="SAPBEXchaText 2 2 2 2" xfId="6472"/>
    <cellStyle name="SAPBEXchaText 2 2 2 2 2" xfId="7390"/>
    <cellStyle name="SAPBEXchaText 2 2 2 2 2 2" xfId="10403"/>
    <cellStyle name="SAPBEXchaText 2 2 2 2 3" xfId="10102"/>
    <cellStyle name="SAPBEXchaText 2 2 2 3" xfId="6473"/>
    <cellStyle name="SAPBEXchaText 2 2 2 3 2" xfId="7391"/>
    <cellStyle name="SAPBEXchaText 2 2 2 3 2 2" xfId="10404"/>
    <cellStyle name="SAPBEXchaText 2 2 2 3 3" xfId="10103"/>
    <cellStyle name="SAPBEXchaText 2 2 2 4" xfId="7389"/>
    <cellStyle name="SAPBEXchaText 2 2 2 4 2" xfId="10402"/>
    <cellStyle name="SAPBEXchaText 2 2 2 5" xfId="9056"/>
    <cellStyle name="SAPBEXchaText 2 2 3" xfId="4321"/>
    <cellStyle name="SAPBEXchaText 2 2 3 2" xfId="7392"/>
    <cellStyle name="SAPBEXchaText 2 2 3 2 2" xfId="10405"/>
    <cellStyle name="SAPBEXchaText 2 2 3 3" xfId="8843"/>
    <cellStyle name="SAPBEXchaText 2 2 4" xfId="4102"/>
    <cellStyle name="SAPBEXchaText 2 2 4 2" xfId="7393"/>
    <cellStyle name="SAPBEXchaText 2 2 4 2 2" xfId="10406"/>
    <cellStyle name="SAPBEXchaText 2 2 4 3" xfId="8624"/>
    <cellStyle name="SAPBEXchaText 2 2 5" xfId="4763"/>
    <cellStyle name="SAPBEXchaText 2 2 5 2" xfId="7394"/>
    <cellStyle name="SAPBEXchaText 2 2 5 2 2" xfId="10407"/>
    <cellStyle name="SAPBEXchaText 2 2 5 3" xfId="9285"/>
    <cellStyle name="SAPBEXchaText 2 2 6" xfId="5172"/>
    <cellStyle name="SAPBEXchaText 2 2 6 2" xfId="7395"/>
    <cellStyle name="SAPBEXchaText 2 2 6 2 2" xfId="10408"/>
    <cellStyle name="SAPBEXchaText 2 2 6 3" xfId="9694"/>
    <cellStyle name="SAPBEXchaText 2 2 7" xfId="5388"/>
    <cellStyle name="SAPBEXchaText 2 2 7 2" xfId="7396"/>
    <cellStyle name="SAPBEXchaText 2 2 7 2 2" xfId="10409"/>
    <cellStyle name="SAPBEXchaText 2 2 7 3" xfId="9910"/>
    <cellStyle name="SAPBEXchaText 2 2 8" xfId="6474"/>
    <cellStyle name="SAPBEXchaText 2 2 8 2" xfId="7397"/>
    <cellStyle name="SAPBEXchaText 2 2 8 2 2" xfId="10410"/>
    <cellStyle name="SAPBEXchaText 2 2 8 3" xfId="10104"/>
    <cellStyle name="SAPBEXchaText 2 2 9" xfId="6475"/>
    <cellStyle name="SAPBEXchaText 2 2 9 2" xfId="7398"/>
    <cellStyle name="SAPBEXchaText 2 2 9 2 2" xfId="10411"/>
    <cellStyle name="SAPBEXchaText 2 2 9 3" xfId="10105"/>
    <cellStyle name="SAPBEXchaText 2 3" xfId="6476"/>
    <cellStyle name="SAPBEXchaText 2 4" xfId="6477"/>
    <cellStyle name="SAPBEXchaText 2 5" xfId="6478"/>
    <cellStyle name="SAPBEXchaText 2 6" xfId="6479"/>
    <cellStyle name="SAPBEXchaText 2 7" xfId="6480"/>
    <cellStyle name="SAPBEXchaText 2 8" xfId="6481"/>
    <cellStyle name="SAPBEXchaText 2 9" xfId="6482"/>
    <cellStyle name="SAPBEXchaText 3" xfId="3630"/>
    <cellStyle name="SAPBEXchaText 3 2" xfId="4535"/>
    <cellStyle name="SAPBEXchaText 3 2 2" xfId="9057"/>
    <cellStyle name="SAPBEXchaText 3 3" xfId="4322"/>
    <cellStyle name="SAPBEXchaText 3 3 2" xfId="8844"/>
    <cellStyle name="SAPBEXchaText 3 4" xfId="4716"/>
    <cellStyle name="SAPBEXchaText 3 4 2" xfId="9238"/>
    <cellStyle name="SAPBEXchaText 3 5" xfId="4764"/>
    <cellStyle name="SAPBEXchaText 3 5 2" xfId="9286"/>
    <cellStyle name="SAPBEXchaText 3 6" xfId="5171"/>
    <cellStyle name="SAPBEXchaText 3 6 2" xfId="9693"/>
    <cellStyle name="SAPBEXchaText 3 7" xfId="5387"/>
    <cellStyle name="SAPBEXchaText 3 7 2" xfId="9909"/>
    <cellStyle name="SAPBEXchaText 3 8" xfId="7399"/>
    <cellStyle name="SAPBEXchaText 3 8 2" xfId="10412"/>
    <cellStyle name="SAPBEXchaText 3 9" xfId="8284"/>
    <cellStyle name="SAPBEXchaText 4" xfId="3631"/>
    <cellStyle name="SAPBEXchaText 4 2" xfId="4536"/>
    <cellStyle name="SAPBEXchaText 4 2 2" xfId="9058"/>
    <cellStyle name="SAPBEXchaText 4 3" xfId="4323"/>
    <cellStyle name="SAPBEXchaText 4 3 2" xfId="8845"/>
    <cellStyle name="SAPBEXchaText 4 4" xfId="4103"/>
    <cellStyle name="SAPBEXchaText 4 4 2" xfId="8625"/>
    <cellStyle name="SAPBEXchaText 4 5" xfId="4765"/>
    <cellStyle name="SAPBEXchaText 4 5 2" xfId="9287"/>
    <cellStyle name="SAPBEXchaText 4 6" xfId="5170"/>
    <cellStyle name="SAPBEXchaText 4 6 2" xfId="9692"/>
    <cellStyle name="SAPBEXchaText 4 7" xfId="5386"/>
    <cellStyle name="SAPBEXchaText 4 7 2" xfId="9908"/>
    <cellStyle name="SAPBEXchaText 4 8" xfId="7400"/>
    <cellStyle name="SAPBEXchaText 4 8 2" xfId="10413"/>
    <cellStyle name="SAPBEXchaText 4 9" xfId="8285"/>
    <cellStyle name="SAPBEXchaText 5" xfId="3632"/>
    <cellStyle name="SAPBEXchaText 5 2" xfId="4537"/>
    <cellStyle name="SAPBEXchaText 5 2 2" xfId="9059"/>
    <cellStyle name="SAPBEXchaText 5 3" xfId="4324"/>
    <cellStyle name="SAPBEXchaText 5 3 2" xfId="8846"/>
    <cellStyle name="SAPBEXchaText 5 4" xfId="4104"/>
    <cellStyle name="SAPBEXchaText 5 4 2" xfId="8626"/>
    <cellStyle name="SAPBEXchaText 5 5" xfId="4766"/>
    <cellStyle name="SAPBEXchaText 5 5 2" xfId="9288"/>
    <cellStyle name="SAPBEXchaText 5 6" xfId="5169"/>
    <cellStyle name="SAPBEXchaText 5 6 2" xfId="9691"/>
    <cellStyle name="SAPBEXchaText 5 7" xfId="5385"/>
    <cellStyle name="SAPBEXchaText 5 7 2" xfId="9907"/>
    <cellStyle name="SAPBEXchaText 5 8" xfId="7401"/>
    <cellStyle name="SAPBEXchaText 5 8 2" xfId="10414"/>
    <cellStyle name="SAPBEXchaText 5 9" xfId="8286"/>
    <cellStyle name="SAPBEXchaText 6" xfId="3627"/>
    <cellStyle name="SAPBEXchaText 6 2" xfId="7402"/>
    <cellStyle name="SAPBEXchaText 6 2 2" xfId="10415"/>
    <cellStyle name="SAPBEXchaText 6 3" xfId="8282"/>
    <cellStyle name="SAPBEXchaText 7" xfId="4320"/>
    <cellStyle name="SAPBEXchaText 7 2" xfId="7403"/>
    <cellStyle name="SAPBEXchaText 7 2 2" xfId="10416"/>
    <cellStyle name="SAPBEXchaText 7 3" xfId="8842"/>
    <cellStyle name="SAPBEXchaText 8" xfId="4101"/>
    <cellStyle name="SAPBEXchaText 8 2" xfId="7404"/>
    <cellStyle name="SAPBEXchaText 8 2 2" xfId="10417"/>
    <cellStyle name="SAPBEXchaText 8 3" xfId="8623"/>
    <cellStyle name="SAPBEXchaText 9" xfId="4762"/>
    <cellStyle name="SAPBEXchaText 9 2" xfId="7405"/>
    <cellStyle name="SAPBEXchaText 9 2 2" xfId="10418"/>
    <cellStyle name="SAPBEXchaText 9 3" xfId="9284"/>
    <cellStyle name="SAPBEXexcBad7" xfId="230"/>
    <cellStyle name="SAPBEXexcBad7 10" xfId="5168"/>
    <cellStyle name="SAPBEXexcBad7 10 2" xfId="7406"/>
    <cellStyle name="SAPBEXexcBad7 10 2 2" xfId="10419"/>
    <cellStyle name="SAPBEXexcBad7 10 3" xfId="9690"/>
    <cellStyle name="SAPBEXexcBad7 11" xfId="5384"/>
    <cellStyle name="SAPBEXexcBad7 11 2" xfId="7407"/>
    <cellStyle name="SAPBEXexcBad7 11 2 2" xfId="10420"/>
    <cellStyle name="SAPBEXexcBad7 11 3" xfId="9906"/>
    <cellStyle name="SAPBEXexcBad7 12" xfId="6483"/>
    <cellStyle name="SAPBEXexcBad7 12 2" xfId="7408"/>
    <cellStyle name="SAPBEXexcBad7 12 2 2" xfId="10421"/>
    <cellStyle name="SAPBEXexcBad7 12 3" xfId="10106"/>
    <cellStyle name="SAPBEXexcBad7 13" xfId="6484"/>
    <cellStyle name="SAPBEXexcBad7 13 2" xfId="7409"/>
    <cellStyle name="SAPBEXexcBad7 13 2 2" xfId="10422"/>
    <cellStyle name="SAPBEXexcBad7 13 3" xfId="10107"/>
    <cellStyle name="SAPBEXexcBad7 14" xfId="6485"/>
    <cellStyle name="SAPBEXexcBad7 14 2" xfId="7410"/>
    <cellStyle name="SAPBEXexcBad7 14 2 2" xfId="10423"/>
    <cellStyle name="SAPBEXexcBad7 14 3" xfId="10108"/>
    <cellStyle name="SAPBEXexcBad7 15" xfId="6486"/>
    <cellStyle name="SAPBEXexcBad7 15 2" xfId="7411"/>
    <cellStyle name="SAPBEXexcBad7 15 2 2" xfId="10424"/>
    <cellStyle name="SAPBEXexcBad7 15 3" xfId="10109"/>
    <cellStyle name="SAPBEXexcBad7 16" xfId="6487"/>
    <cellStyle name="SAPBEXexcBad7 16 2" xfId="10110"/>
    <cellStyle name="SAPBEXexcBad7 17" xfId="8198"/>
    <cellStyle name="SAPBEXexcBad7 2" xfId="3634"/>
    <cellStyle name="SAPBEXexcBad7 2 10" xfId="6488"/>
    <cellStyle name="SAPBEXexcBad7 2 10 2" xfId="10111"/>
    <cellStyle name="SAPBEXexcBad7 2 11" xfId="6489"/>
    <cellStyle name="SAPBEXexcBad7 2 11 2" xfId="10112"/>
    <cellStyle name="SAPBEXexcBad7 2 12" xfId="6490"/>
    <cellStyle name="SAPBEXexcBad7 2 12 2" xfId="7413"/>
    <cellStyle name="SAPBEXexcBad7 2 12 2 2" xfId="10426"/>
    <cellStyle name="SAPBEXexcBad7 2 12 3" xfId="10113"/>
    <cellStyle name="SAPBEXexcBad7 2 13" xfId="7412"/>
    <cellStyle name="SAPBEXexcBad7 2 13 2" xfId="10425"/>
    <cellStyle name="SAPBEXexcBad7 2 14" xfId="8288"/>
    <cellStyle name="SAPBEXexcBad7 2 2" xfId="3635"/>
    <cellStyle name="SAPBEXexcBad7 2 2 10" xfId="6491"/>
    <cellStyle name="SAPBEXexcBad7 2 2 10 2" xfId="7414"/>
    <cellStyle name="SAPBEXexcBad7 2 2 10 2 2" xfId="10427"/>
    <cellStyle name="SAPBEXexcBad7 2 2 10 3" xfId="10114"/>
    <cellStyle name="SAPBEXexcBad7 2 2 11" xfId="6492"/>
    <cellStyle name="SAPBEXexcBad7 2 2 11 2" xfId="7415"/>
    <cellStyle name="SAPBEXexcBad7 2 2 11 2 2" xfId="10428"/>
    <cellStyle name="SAPBEXexcBad7 2 2 11 3" xfId="10115"/>
    <cellStyle name="SAPBEXexcBad7 2 2 12" xfId="6493"/>
    <cellStyle name="SAPBEXexcBad7 2 2 12 2" xfId="10116"/>
    <cellStyle name="SAPBEXexcBad7 2 2 13" xfId="8289"/>
    <cellStyle name="SAPBEXexcBad7 2 2 2" xfId="4539"/>
    <cellStyle name="SAPBEXexcBad7 2 2 2 2" xfId="6494"/>
    <cellStyle name="SAPBEXexcBad7 2 2 2 2 2" xfId="7417"/>
    <cellStyle name="SAPBEXexcBad7 2 2 2 2 2 2" xfId="10430"/>
    <cellStyle name="SAPBEXexcBad7 2 2 2 2 3" xfId="10117"/>
    <cellStyle name="SAPBEXexcBad7 2 2 2 3" xfId="6495"/>
    <cellStyle name="SAPBEXexcBad7 2 2 2 3 2" xfId="7418"/>
    <cellStyle name="SAPBEXexcBad7 2 2 2 3 2 2" xfId="10431"/>
    <cellStyle name="SAPBEXexcBad7 2 2 2 3 3" xfId="10118"/>
    <cellStyle name="SAPBEXexcBad7 2 2 2 4" xfId="7416"/>
    <cellStyle name="SAPBEXexcBad7 2 2 2 4 2" xfId="10429"/>
    <cellStyle name="SAPBEXexcBad7 2 2 2 5" xfId="9061"/>
    <cellStyle name="SAPBEXexcBad7 2 2 3" xfId="4327"/>
    <cellStyle name="SAPBEXexcBad7 2 2 3 2" xfId="7419"/>
    <cellStyle name="SAPBEXexcBad7 2 2 3 2 2" xfId="10432"/>
    <cellStyle name="SAPBEXexcBad7 2 2 3 3" xfId="8849"/>
    <cellStyle name="SAPBEXexcBad7 2 2 4" xfId="4107"/>
    <cellStyle name="SAPBEXexcBad7 2 2 4 2" xfId="7420"/>
    <cellStyle name="SAPBEXexcBad7 2 2 4 2 2" xfId="10433"/>
    <cellStyle name="SAPBEXexcBad7 2 2 4 3" xfId="8629"/>
    <cellStyle name="SAPBEXexcBad7 2 2 5" xfId="4769"/>
    <cellStyle name="SAPBEXexcBad7 2 2 5 2" xfId="7421"/>
    <cellStyle name="SAPBEXexcBad7 2 2 5 2 2" xfId="10434"/>
    <cellStyle name="SAPBEXexcBad7 2 2 5 3" xfId="9291"/>
    <cellStyle name="SAPBEXexcBad7 2 2 6" xfId="5166"/>
    <cellStyle name="SAPBEXexcBad7 2 2 6 2" xfId="7422"/>
    <cellStyle name="SAPBEXexcBad7 2 2 6 2 2" xfId="10435"/>
    <cellStyle name="SAPBEXexcBad7 2 2 6 3" xfId="9688"/>
    <cellStyle name="SAPBEXexcBad7 2 2 7" xfId="5382"/>
    <cellStyle name="SAPBEXexcBad7 2 2 7 2" xfId="7423"/>
    <cellStyle name="SAPBEXexcBad7 2 2 7 2 2" xfId="10436"/>
    <cellStyle name="SAPBEXexcBad7 2 2 7 3" xfId="9904"/>
    <cellStyle name="SAPBEXexcBad7 2 2 8" xfId="6496"/>
    <cellStyle name="SAPBEXexcBad7 2 2 8 2" xfId="7424"/>
    <cellStyle name="SAPBEXexcBad7 2 2 8 2 2" xfId="10437"/>
    <cellStyle name="SAPBEXexcBad7 2 2 8 3" xfId="10119"/>
    <cellStyle name="SAPBEXexcBad7 2 2 9" xfId="6497"/>
    <cellStyle name="SAPBEXexcBad7 2 2 9 2" xfId="7425"/>
    <cellStyle name="SAPBEXexcBad7 2 2 9 2 2" xfId="10438"/>
    <cellStyle name="SAPBEXexcBad7 2 2 9 3" xfId="10120"/>
    <cellStyle name="SAPBEXexcBad7 2 3" xfId="4538"/>
    <cellStyle name="SAPBEXexcBad7 2 3 2" xfId="9060"/>
    <cellStyle name="SAPBEXexcBad7 2 4" xfId="4326"/>
    <cellStyle name="SAPBEXexcBad7 2 4 2" xfId="8848"/>
    <cellStyle name="SAPBEXexcBad7 2 5" xfId="4106"/>
    <cellStyle name="SAPBEXexcBad7 2 5 2" xfId="8628"/>
    <cellStyle name="SAPBEXexcBad7 2 6" xfId="4768"/>
    <cellStyle name="SAPBEXexcBad7 2 6 2" xfId="9290"/>
    <cellStyle name="SAPBEXexcBad7 2 7" xfId="5167"/>
    <cellStyle name="SAPBEXexcBad7 2 7 2" xfId="9689"/>
    <cellStyle name="SAPBEXexcBad7 2 8" xfId="5383"/>
    <cellStyle name="SAPBEXexcBad7 2 8 2" xfId="9905"/>
    <cellStyle name="SAPBEXexcBad7 2 9" xfId="6498"/>
    <cellStyle name="SAPBEXexcBad7 2 9 2" xfId="10121"/>
    <cellStyle name="SAPBEXexcBad7 3" xfId="3636"/>
    <cellStyle name="SAPBEXexcBad7 3 2" xfId="4540"/>
    <cellStyle name="SAPBEXexcBad7 3 2 2" xfId="9062"/>
    <cellStyle name="SAPBEXexcBad7 3 3" xfId="4328"/>
    <cellStyle name="SAPBEXexcBad7 3 3 2" xfId="8850"/>
    <cellStyle name="SAPBEXexcBad7 3 4" xfId="4108"/>
    <cellStyle name="SAPBEXexcBad7 3 4 2" xfId="8630"/>
    <cellStyle name="SAPBEXexcBad7 3 5" xfId="4770"/>
    <cellStyle name="SAPBEXexcBad7 3 5 2" xfId="9292"/>
    <cellStyle name="SAPBEXexcBad7 3 6" xfId="5165"/>
    <cellStyle name="SAPBEXexcBad7 3 6 2" xfId="9687"/>
    <cellStyle name="SAPBEXexcBad7 3 7" xfId="5381"/>
    <cellStyle name="SAPBEXexcBad7 3 7 2" xfId="9903"/>
    <cellStyle name="SAPBEXexcBad7 3 8" xfId="7426"/>
    <cellStyle name="SAPBEXexcBad7 3 8 2" xfId="10439"/>
    <cellStyle name="SAPBEXexcBad7 3 9" xfId="8290"/>
    <cellStyle name="SAPBEXexcBad7 4" xfId="3637"/>
    <cellStyle name="SAPBEXexcBad7 4 2" xfId="4541"/>
    <cellStyle name="SAPBEXexcBad7 4 2 2" xfId="9063"/>
    <cellStyle name="SAPBEXexcBad7 4 3" xfId="4329"/>
    <cellStyle name="SAPBEXexcBad7 4 3 2" xfId="8851"/>
    <cellStyle name="SAPBEXexcBad7 4 4" xfId="4717"/>
    <cellStyle name="SAPBEXexcBad7 4 4 2" xfId="9239"/>
    <cellStyle name="SAPBEXexcBad7 4 5" xfId="4771"/>
    <cellStyle name="SAPBEXexcBad7 4 5 2" xfId="9293"/>
    <cellStyle name="SAPBEXexcBad7 4 6" xfId="5164"/>
    <cellStyle name="SAPBEXexcBad7 4 6 2" xfId="9686"/>
    <cellStyle name="SAPBEXexcBad7 4 7" xfId="5380"/>
    <cellStyle name="SAPBEXexcBad7 4 7 2" xfId="9902"/>
    <cellStyle name="SAPBEXexcBad7 4 8" xfId="7427"/>
    <cellStyle name="SAPBEXexcBad7 4 8 2" xfId="10440"/>
    <cellStyle name="SAPBEXexcBad7 4 9" xfId="8291"/>
    <cellStyle name="SAPBEXexcBad7 5" xfId="3638"/>
    <cellStyle name="SAPBEXexcBad7 5 2" xfId="4542"/>
    <cellStyle name="SAPBEXexcBad7 5 2 2" xfId="9064"/>
    <cellStyle name="SAPBEXexcBad7 5 3" xfId="4330"/>
    <cellStyle name="SAPBEXexcBad7 5 3 2" xfId="8852"/>
    <cellStyle name="SAPBEXexcBad7 5 4" xfId="4109"/>
    <cellStyle name="SAPBEXexcBad7 5 4 2" xfId="8631"/>
    <cellStyle name="SAPBEXexcBad7 5 5" xfId="4772"/>
    <cellStyle name="SAPBEXexcBad7 5 5 2" xfId="9294"/>
    <cellStyle name="SAPBEXexcBad7 5 6" xfId="5163"/>
    <cellStyle name="SAPBEXexcBad7 5 6 2" xfId="9685"/>
    <cellStyle name="SAPBEXexcBad7 5 7" xfId="5379"/>
    <cellStyle name="SAPBEXexcBad7 5 7 2" xfId="9901"/>
    <cellStyle name="SAPBEXexcBad7 5 8" xfId="7428"/>
    <cellStyle name="SAPBEXexcBad7 5 8 2" xfId="10441"/>
    <cellStyle name="SAPBEXexcBad7 5 9" xfId="8292"/>
    <cellStyle name="SAPBEXexcBad7 6" xfId="3633"/>
    <cellStyle name="SAPBEXexcBad7 6 2" xfId="7429"/>
    <cellStyle name="SAPBEXexcBad7 6 2 2" xfId="10442"/>
    <cellStyle name="SAPBEXexcBad7 6 3" xfId="8287"/>
    <cellStyle name="SAPBEXexcBad7 7" xfId="4325"/>
    <cellStyle name="SAPBEXexcBad7 7 2" xfId="7430"/>
    <cellStyle name="SAPBEXexcBad7 7 2 2" xfId="10443"/>
    <cellStyle name="SAPBEXexcBad7 7 3" xfId="8847"/>
    <cellStyle name="SAPBEXexcBad7 8" xfId="4105"/>
    <cellStyle name="SAPBEXexcBad7 8 2" xfId="7431"/>
    <cellStyle name="SAPBEXexcBad7 8 2 2" xfId="10444"/>
    <cellStyle name="SAPBEXexcBad7 8 3" xfId="8627"/>
    <cellStyle name="SAPBEXexcBad7 9" xfId="4767"/>
    <cellStyle name="SAPBEXexcBad7 9 2" xfId="7432"/>
    <cellStyle name="SAPBEXexcBad7 9 2 2" xfId="10445"/>
    <cellStyle name="SAPBEXexcBad7 9 3" xfId="9289"/>
    <cellStyle name="SAPBEXexcBad8" xfId="231"/>
    <cellStyle name="SAPBEXexcBad8 10" xfId="5162"/>
    <cellStyle name="SAPBEXexcBad8 10 2" xfId="7433"/>
    <cellStyle name="SAPBEXexcBad8 10 2 2" xfId="10446"/>
    <cellStyle name="SAPBEXexcBad8 10 3" xfId="9684"/>
    <cellStyle name="SAPBEXexcBad8 11" xfId="5378"/>
    <cellStyle name="SAPBEXexcBad8 11 2" xfId="7434"/>
    <cellStyle name="SAPBEXexcBad8 11 2 2" xfId="10447"/>
    <cellStyle name="SAPBEXexcBad8 11 3" xfId="9900"/>
    <cellStyle name="SAPBEXexcBad8 12" xfId="6499"/>
    <cellStyle name="SAPBEXexcBad8 12 2" xfId="7435"/>
    <cellStyle name="SAPBEXexcBad8 12 2 2" xfId="10448"/>
    <cellStyle name="SAPBEXexcBad8 12 3" xfId="10122"/>
    <cellStyle name="SAPBEXexcBad8 13" xfId="6500"/>
    <cellStyle name="SAPBEXexcBad8 13 2" xfId="7436"/>
    <cellStyle name="SAPBEXexcBad8 13 2 2" xfId="10449"/>
    <cellStyle name="SAPBEXexcBad8 13 3" xfId="10123"/>
    <cellStyle name="SAPBEXexcBad8 14" xfId="6501"/>
    <cellStyle name="SAPBEXexcBad8 14 2" xfId="7437"/>
    <cellStyle name="SAPBEXexcBad8 14 2 2" xfId="10450"/>
    <cellStyle name="SAPBEXexcBad8 14 3" xfId="10124"/>
    <cellStyle name="SAPBEXexcBad8 15" xfId="6502"/>
    <cellStyle name="SAPBEXexcBad8 15 2" xfId="7438"/>
    <cellStyle name="SAPBEXexcBad8 15 2 2" xfId="10451"/>
    <cellStyle name="SAPBEXexcBad8 15 3" xfId="10125"/>
    <cellStyle name="SAPBEXexcBad8 16" xfId="6503"/>
    <cellStyle name="SAPBEXexcBad8 16 2" xfId="10126"/>
    <cellStyle name="SAPBEXexcBad8 17" xfId="8199"/>
    <cellStyle name="SAPBEXexcBad8 2" xfId="3640"/>
    <cellStyle name="SAPBEXexcBad8 2 10" xfId="6504"/>
    <cellStyle name="SAPBEXexcBad8 2 10 2" xfId="10127"/>
    <cellStyle name="SAPBEXexcBad8 2 11" xfId="6505"/>
    <cellStyle name="SAPBEXexcBad8 2 11 2" xfId="10128"/>
    <cellStyle name="SAPBEXexcBad8 2 12" xfId="6506"/>
    <cellStyle name="SAPBEXexcBad8 2 12 2" xfId="7440"/>
    <cellStyle name="SAPBEXexcBad8 2 12 2 2" xfId="10453"/>
    <cellStyle name="SAPBEXexcBad8 2 12 3" xfId="10129"/>
    <cellStyle name="SAPBEXexcBad8 2 13" xfId="7439"/>
    <cellStyle name="SAPBEXexcBad8 2 13 2" xfId="10452"/>
    <cellStyle name="SAPBEXexcBad8 2 14" xfId="8294"/>
    <cellStyle name="SAPBEXexcBad8 2 2" xfId="3641"/>
    <cellStyle name="SAPBEXexcBad8 2 2 10" xfId="6507"/>
    <cellStyle name="SAPBEXexcBad8 2 2 10 2" xfId="7441"/>
    <cellStyle name="SAPBEXexcBad8 2 2 10 2 2" xfId="10454"/>
    <cellStyle name="SAPBEXexcBad8 2 2 10 3" xfId="10130"/>
    <cellStyle name="SAPBEXexcBad8 2 2 11" xfId="6508"/>
    <cellStyle name="SAPBEXexcBad8 2 2 11 2" xfId="7442"/>
    <cellStyle name="SAPBEXexcBad8 2 2 11 2 2" xfId="10455"/>
    <cellStyle name="SAPBEXexcBad8 2 2 11 3" xfId="10131"/>
    <cellStyle name="SAPBEXexcBad8 2 2 12" xfId="6509"/>
    <cellStyle name="SAPBEXexcBad8 2 2 12 2" xfId="10132"/>
    <cellStyle name="SAPBEXexcBad8 2 2 13" xfId="8295"/>
    <cellStyle name="SAPBEXexcBad8 2 2 2" xfId="4544"/>
    <cellStyle name="SAPBEXexcBad8 2 2 2 2" xfId="6510"/>
    <cellStyle name="SAPBEXexcBad8 2 2 2 2 2" xfId="7444"/>
    <cellStyle name="SAPBEXexcBad8 2 2 2 2 2 2" xfId="10457"/>
    <cellStyle name="SAPBEXexcBad8 2 2 2 2 3" xfId="10133"/>
    <cellStyle name="SAPBEXexcBad8 2 2 2 3" xfId="6511"/>
    <cellStyle name="SAPBEXexcBad8 2 2 2 3 2" xfId="7445"/>
    <cellStyle name="SAPBEXexcBad8 2 2 2 3 2 2" xfId="10458"/>
    <cellStyle name="SAPBEXexcBad8 2 2 2 3 3" xfId="10134"/>
    <cellStyle name="SAPBEXexcBad8 2 2 2 4" xfId="7443"/>
    <cellStyle name="SAPBEXexcBad8 2 2 2 4 2" xfId="10456"/>
    <cellStyle name="SAPBEXexcBad8 2 2 2 5" xfId="9066"/>
    <cellStyle name="SAPBEXexcBad8 2 2 3" xfId="4333"/>
    <cellStyle name="SAPBEXexcBad8 2 2 3 2" xfId="7446"/>
    <cellStyle name="SAPBEXexcBad8 2 2 3 2 2" xfId="10459"/>
    <cellStyle name="SAPBEXexcBad8 2 2 3 3" xfId="8855"/>
    <cellStyle name="SAPBEXexcBad8 2 2 4" xfId="4112"/>
    <cellStyle name="SAPBEXexcBad8 2 2 4 2" xfId="7447"/>
    <cellStyle name="SAPBEXexcBad8 2 2 4 2 2" xfId="10460"/>
    <cellStyle name="SAPBEXexcBad8 2 2 4 3" xfId="8634"/>
    <cellStyle name="SAPBEXexcBad8 2 2 5" xfId="4775"/>
    <cellStyle name="SAPBEXexcBad8 2 2 5 2" xfId="7448"/>
    <cellStyle name="SAPBEXexcBad8 2 2 5 2 2" xfId="10461"/>
    <cellStyle name="SAPBEXexcBad8 2 2 5 3" xfId="9297"/>
    <cellStyle name="SAPBEXexcBad8 2 2 6" xfId="5160"/>
    <cellStyle name="SAPBEXexcBad8 2 2 6 2" xfId="7449"/>
    <cellStyle name="SAPBEXexcBad8 2 2 6 2 2" xfId="10462"/>
    <cellStyle name="SAPBEXexcBad8 2 2 6 3" xfId="9682"/>
    <cellStyle name="SAPBEXexcBad8 2 2 7" xfId="5376"/>
    <cellStyle name="SAPBEXexcBad8 2 2 7 2" xfId="7450"/>
    <cellStyle name="SAPBEXexcBad8 2 2 7 2 2" xfId="10463"/>
    <cellStyle name="SAPBEXexcBad8 2 2 7 3" xfId="9898"/>
    <cellStyle name="SAPBEXexcBad8 2 2 8" xfId="6512"/>
    <cellStyle name="SAPBEXexcBad8 2 2 8 2" xfId="7451"/>
    <cellStyle name="SAPBEXexcBad8 2 2 8 2 2" xfId="10464"/>
    <cellStyle name="SAPBEXexcBad8 2 2 8 3" xfId="10135"/>
    <cellStyle name="SAPBEXexcBad8 2 2 9" xfId="6513"/>
    <cellStyle name="SAPBEXexcBad8 2 2 9 2" xfId="7452"/>
    <cellStyle name="SAPBEXexcBad8 2 2 9 2 2" xfId="10465"/>
    <cellStyle name="SAPBEXexcBad8 2 2 9 3" xfId="10136"/>
    <cellStyle name="SAPBEXexcBad8 2 3" xfId="4543"/>
    <cellStyle name="SAPBEXexcBad8 2 3 2" xfId="9065"/>
    <cellStyle name="SAPBEXexcBad8 2 4" xfId="4332"/>
    <cellStyle name="SAPBEXexcBad8 2 4 2" xfId="8854"/>
    <cellStyle name="SAPBEXexcBad8 2 5" xfId="4111"/>
    <cellStyle name="SAPBEXexcBad8 2 5 2" xfId="8633"/>
    <cellStyle name="SAPBEXexcBad8 2 6" xfId="4774"/>
    <cellStyle name="SAPBEXexcBad8 2 6 2" xfId="9296"/>
    <cellStyle name="SAPBEXexcBad8 2 7" xfId="5161"/>
    <cellStyle name="SAPBEXexcBad8 2 7 2" xfId="9683"/>
    <cellStyle name="SAPBEXexcBad8 2 8" xfId="5377"/>
    <cellStyle name="SAPBEXexcBad8 2 8 2" xfId="9899"/>
    <cellStyle name="SAPBEXexcBad8 2 9" xfId="6514"/>
    <cellStyle name="SAPBEXexcBad8 2 9 2" xfId="10137"/>
    <cellStyle name="SAPBEXexcBad8 3" xfId="3642"/>
    <cellStyle name="SAPBEXexcBad8 3 2" xfId="4545"/>
    <cellStyle name="SAPBEXexcBad8 3 2 2" xfId="9067"/>
    <cellStyle name="SAPBEXexcBad8 3 3" xfId="4334"/>
    <cellStyle name="SAPBEXexcBad8 3 3 2" xfId="8856"/>
    <cellStyle name="SAPBEXexcBad8 3 4" xfId="4113"/>
    <cellStyle name="SAPBEXexcBad8 3 4 2" xfId="8635"/>
    <cellStyle name="SAPBEXexcBad8 3 5" xfId="4776"/>
    <cellStyle name="SAPBEXexcBad8 3 5 2" xfId="9298"/>
    <cellStyle name="SAPBEXexcBad8 3 6" xfId="5159"/>
    <cellStyle name="SAPBEXexcBad8 3 6 2" xfId="9681"/>
    <cellStyle name="SAPBEXexcBad8 3 7" xfId="5375"/>
    <cellStyle name="SAPBEXexcBad8 3 7 2" xfId="9897"/>
    <cellStyle name="SAPBEXexcBad8 3 8" xfId="7453"/>
    <cellStyle name="SAPBEXexcBad8 3 8 2" xfId="10466"/>
    <cellStyle name="SAPBEXexcBad8 3 9" xfId="8296"/>
    <cellStyle name="SAPBEXexcBad8 4" xfId="3643"/>
    <cellStyle name="SAPBEXexcBad8 4 2" xfId="4546"/>
    <cellStyle name="SAPBEXexcBad8 4 2 2" xfId="9068"/>
    <cellStyle name="SAPBEXexcBad8 4 3" xfId="4335"/>
    <cellStyle name="SAPBEXexcBad8 4 3 2" xfId="8857"/>
    <cellStyle name="SAPBEXexcBad8 4 4" xfId="4114"/>
    <cellStyle name="SAPBEXexcBad8 4 4 2" xfId="8636"/>
    <cellStyle name="SAPBEXexcBad8 4 5" xfId="4777"/>
    <cellStyle name="SAPBEXexcBad8 4 5 2" xfId="9299"/>
    <cellStyle name="SAPBEXexcBad8 4 6" xfId="5158"/>
    <cellStyle name="SAPBEXexcBad8 4 6 2" xfId="9680"/>
    <cellStyle name="SAPBEXexcBad8 4 7" xfId="5374"/>
    <cellStyle name="SAPBEXexcBad8 4 7 2" xfId="9896"/>
    <cellStyle name="SAPBEXexcBad8 4 8" xfId="7454"/>
    <cellStyle name="SAPBEXexcBad8 4 8 2" xfId="10467"/>
    <cellStyle name="SAPBEXexcBad8 4 9" xfId="8297"/>
    <cellStyle name="SAPBEXexcBad8 5" xfId="3644"/>
    <cellStyle name="SAPBEXexcBad8 5 2" xfId="4547"/>
    <cellStyle name="SAPBEXexcBad8 5 2 2" xfId="9069"/>
    <cellStyle name="SAPBEXexcBad8 5 3" xfId="4336"/>
    <cellStyle name="SAPBEXexcBad8 5 3 2" xfId="8858"/>
    <cellStyle name="SAPBEXexcBad8 5 4" xfId="4718"/>
    <cellStyle name="SAPBEXexcBad8 5 4 2" xfId="9240"/>
    <cellStyle name="SAPBEXexcBad8 5 5" xfId="4778"/>
    <cellStyle name="SAPBEXexcBad8 5 5 2" xfId="9300"/>
    <cellStyle name="SAPBEXexcBad8 5 6" xfId="5157"/>
    <cellStyle name="SAPBEXexcBad8 5 6 2" xfId="9679"/>
    <cellStyle name="SAPBEXexcBad8 5 7" xfId="5373"/>
    <cellStyle name="SAPBEXexcBad8 5 7 2" xfId="9895"/>
    <cellStyle name="SAPBEXexcBad8 5 8" xfId="7455"/>
    <cellStyle name="SAPBEXexcBad8 5 8 2" xfId="10468"/>
    <cellStyle name="SAPBEXexcBad8 5 9" xfId="8298"/>
    <cellStyle name="SAPBEXexcBad8 6" xfId="3639"/>
    <cellStyle name="SAPBEXexcBad8 6 2" xfId="7456"/>
    <cellStyle name="SAPBEXexcBad8 6 2 2" xfId="10469"/>
    <cellStyle name="SAPBEXexcBad8 6 3" xfId="8293"/>
    <cellStyle name="SAPBEXexcBad8 7" xfId="4331"/>
    <cellStyle name="SAPBEXexcBad8 7 2" xfId="7457"/>
    <cellStyle name="SAPBEXexcBad8 7 2 2" xfId="10470"/>
    <cellStyle name="SAPBEXexcBad8 7 3" xfId="8853"/>
    <cellStyle name="SAPBEXexcBad8 8" xfId="4110"/>
    <cellStyle name="SAPBEXexcBad8 8 2" xfId="7458"/>
    <cellStyle name="SAPBEXexcBad8 8 2 2" xfId="10471"/>
    <cellStyle name="SAPBEXexcBad8 8 3" xfId="8632"/>
    <cellStyle name="SAPBEXexcBad8 9" xfId="4773"/>
    <cellStyle name="SAPBEXexcBad8 9 2" xfId="7459"/>
    <cellStyle name="SAPBEXexcBad8 9 2 2" xfId="10472"/>
    <cellStyle name="SAPBEXexcBad8 9 3" xfId="9295"/>
    <cellStyle name="SAPBEXexcBad9" xfId="232"/>
    <cellStyle name="SAPBEXexcBad9 10" xfId="5156"/>
    <cellStyle name="SAPBEXexcBad9 10 2" xfId="9678"/>
    <cellStyle name="SAPBEXexcBad9 11" xfId="5372"/>
    <cellStyle name="SAPBEXexcBad9 11 2" xfId="9894"/>
    <cellStyle name="SAPBEXexcBad9 12" xfId="6515"/>
    <cellStyle name="SAPBEXexcBad9 12 2" xfId="10138"/>
    <cellStyle name="SAPBEXexcBad9 13" xfId="6516"/>
    <cellStyle name="SAPBEXexcBad9 13 2" xfId="10139"/>
    <cellStyle name="SAPBEXexcBad9 14" xfId="6517"/>
    <cellStyle name="SAPBEXexcBad9 14 2" xfId="10140"/>
    <cellStyle name="SAPBEXexcBad9 15" xfId="6518"/>
    <cellStyle name="SAPBEXexcBad9 15 2" xfId="10141"/>
    <cellStyle name="SAPBEXexcBad9 16" xfId="6519"/>
    <cellStyle name="SAPBEXexcBad9 16 2" xfId="10142"/>
    <cellStyle name="SAPBEXexcBad9 17" xfId="8200"/>
    <cellStyle name="SAPBEXexcBad9 2" xfId="3646"/>
    <cellStyle name="SAPBEXexcBad9 2 10" xfId="6520"/>
    <cellStyle name="SAPBEXexcBad9 2 10 2" xfId="10143"/>
    <cellStyle name="SAPBEXexcBad9 2 11" xfId="6521"/>
    <cellStyle name="SAPBEXexcBad9 2 11 2" xfId="10144"/>
    <cellStyle name="SAPBEXexcBad9 2 12" xfId="6522"/>
    <cellStyle name="SAPBEXexcBad9 2 12 2" xfId="10145"/>
    <cellStyle name="SAPBEXexcBad9 2 13" xfId="8300"/>
    <cellStyle name="SAPBEXexcBad9 2 2" xfId="3647"/>
    <cellStyle name="SAPBEXexcBad9 2 2 10" xfId="6523"/>
    <cellStyle name="SAPBEXexcBad9 2 2 10 2" xfId="10146"/>
    <cellStyle name="SAPBEXexcBad9 2 2 11" xfId="6524"/>
    <cellStyle name="SAPBEXexcBad9 2 2 11 2" xfId="10147"/>
    <cellStyle name="SAPBEXexcBad9 2 2 12" xfId="6525"/>
    <cellStyle name="SAPBEXexcBad9 2 2 12 2" xfId="10148"/>
    <cellStyle name="SAPBEXexcBad9 2 2 13" xfId="8301"/>
    <cellStyle name="SAPBEXexcBad9 2 2 2" xfId="4549"/>
    <cellStyle name="SAPBEXexcBad9 2 2 2 2" xfId="6526"/>
    <cellStyle name="SAPBEXexcBad9 2 2 2 2 2" xfId="10149"/>
    <cellStyle name="SAPBEXexcBad9 2 2 2 3" xfId="6527"/>
    <cellStyle name="SAPBEXexcBad9 2 2 2 3 2" xfId="10150"/>
    <cellStyle name="SAPBEXexcBad9 2 2 2 4" xfId="9071"/>
    <cellStyle name="SAPBEXexcBad9 2 2 3" xfId="4339"/>
    <cellStyle name="SAPBEXexcBad9 2 2 3 2" xfId="8861"/>
    <cellStyle name="SAPBEXexcBad9 2 2 4" xfId="4117"/>
    <cellStyle name="SAPBEXexcBad9 2 2 4 2" xfId="8639"/>
    <cellStyle name="SAPBEXexcBad9 2 2 5" xfId="4781"/>
    <cellStyle name="SAPBEXexcBad9 2 2 5 2" xfId="9303"/>
    <cellStyle name="SAPBEXexcBad9 2 2 6" xfId="5154"/>
    <cellStyle name="SAPBEXexcBad9 2 2 6 2" xfId="9676"/>
    <cellStyle name="SAPBEXexcBad9 2 2 7" xfId="5370"/>
    <cellStyle name="SAPBEXexcBad9 2 2 7 2" xfId="9892"/>
    <cellStyle name="SAPBEXexcBad9 2 2 8" xfId="6528"/>
    <cellStyle name="SAPBEXexcBad9 2 2 8 2" xfId="10151"/>
    <cellStyle name="SAPBEXexcBad9 2 2 9" xfId="6529"/>
    <cellStyle name="SAPBEXexcBad9 2 2 9 2" xfId="10152"/>
    <cellStyle name="SAPBEXexcBad9 2 3" xfId="4548"/>
    <cellStyle name="SAPBEXexcBad9 2 3 2" xfId="9070"/>
    <cellStyle name="SAPBEXexcBad9 2 4" xfId="4338"/>
    <cellStyle name="SAPBEXexcBad9 2 4 2" xfId="8860"/>
    <cellStyle name="SAPBEXexcBad9 2 5" xfId="4116"/>
    <cellStyle name="SAPBEXexcBad9 2 5 2" xfId="8638"/>
    <cellStyle name="SAPBEXexcBad9 2 6" xfId="4780"/>
    <cellStyle name="SAPBEXexcBad9 2 6 2" xfId="9302"/>
    <cellStyle name="SAPBEXexcBad9 2 7" xfId="5155"/>
    <cellStyle name="SAPBEXexcBad9 2 7 2" xfId="9677"/>
    <cellStyle name="SAPBEXexcBad9 2 8" xfId="5371"/>
    <cellStyle name="SAPBEXexcBad9 2 8 2" xfId="9893"/>
    <cellStyle name="SAPBEXexcBad9 2 9" xfId="6530"/>
    <cellStyle name="SAPBEXexcBad9 2 9 2" xfId="10153"/>
    <cellStyle name="SAPBEXexcBad9 3" xfId="3648"/>
    <cellStyle name="SAPBEXexcBad9 3 2" xfId="4550"/>
    <cellStyle name="SAPBEXexcBad9 3 2 2" xfId="9072"/>
    <cellStyle name="SAPBEXexcBad9 3 3" xfId="4340"/>
    <cellStyle name="SAPBEXexcBad9 3 3 2" xfId="8862"/>
    <cellStyle name="SAPBEXexcBad9 3 4" xfId="4118"/>
    <cellStyle name="SAPBEXexcBad9 3 4 2" xfId="8640"/>
    <cellStyle name="SAPBEXexcBad9 3 5" xfId="4782"/>
    <cellStyle name="SAPBEXexcBad9 3 5 2" xfId="9304"/>
    <cellStyle name="SAPBEXexcBad9 3 6" xfId="5153"/>
    <cellStyle name="SAPBEXexcBad9 3 6 2" xfId="9675"/>
    <cellStyle name="SAPBEXexcBad9 3 7" xfId="5369"/>
    <cellStyle name="SAPBEXexcBad9 3 7 2" xfId="9891"/>
    <cellStyle name="SAPBEXexcBad9 3 8" xfId="8302"/>
    <cellStyle name="SAPBEXexcBad9 4" xfId="3649"/>
    <cellStyle name="SAPBEXexcBad9 4 2" xfId="4551"/>
    <cellStyle name="SAPBEXexcBad9 4 2 2" xfId="9073"/>
    <cellStyle name="SAPBEXexcBad9 4 3" xfId="4341"/>
    <cellStyle name="SAPBEXexcBad9 4 3 2" xfId="8863"/>
    <cellStyle name="SAPBEXexcBad9 4 4" xfId="4119"/>
    <cellStyle name="SAPBEXexcBad9 4 4 2" xfId="8641"/>
    <cellStyle name="SAPBEXexcBad9 4 5" xfId="4783"/>
    <cellStyle name="SAPBEXexcBad9 4 5 2" xfId="9305"/>
    <cellStyle name="SAPBEXexcBad9 4 6" xfId="5152"/>
    <cellStyle name="SAPBEXexcBad9 4 6 2" xfId="9674"/>
    <cellStyle name="SAPBEXexcBad9 4 7" xfId="5368"/>
    <cellStyle name="SAPBEXexcBad9 4 7 2" xfId="9890"/>
    <cellStyle name="SAPBEXexcBad9 4 8" xfId="8303"/>
    <cellStyle name="SAPBEXexcBad9 5" xfId="3650"/>
    <cellStyle name="SAPBEXexcBad9 5 2" xfId="4552"/>
    <cellStyle name="SAPBEXexcBad9 5 2 2" xfId="9074"/>
    <cellStyle name="SAPBEXexcBad9 5 3" xfId="4342"/>
    <cellStyle name="SAPBEXexcBad9 5 3 2" xfId="8864"/>
    <cellStyle name="SAPBEXexcBad9 5 4" xfId="4120"/>
    <cellStyle name="SAPBEXexcBad9 5 4 2" xfId="8642"/>
    <cellStyle name="SAPBEXexcBad9 5 5" xfId="4784"/>
    <cellStyle name="SAPBEXexcBad9 5 5 2" xfId="9306"/>
    <cellStyle name="SAPBEXexcBad9 5 6" xfId="5151"/>
    <cellStyle name="SAPBEXexcBad9 5 6 2" xfId="9673"/>
    <cellStyle name="SAPBEXexcBad9 5 7" xfId="5367"/>
    <cellStyle name="SAPBEXexcBad9 5 7 2" xfId="9889"/>
    <cellStyle name="SAPBEXexcBad9 5 8" xfId="8304"/>
    <cellStyle name="SAPBEXexcBad9 6" xfId="3645"/>
    <cellStyle name="SAPBEXexcBad9 6 2" xfId="8299"/>
    <cellStyle name="SAPBEXexcBad9 7" xfId="4337"/>
    <cellStyle name="SAPBEXexcBad9 7 2" xfId="8859"/>
    <cellStyle name="SAPBEXexcBad9 8" xfId="4115"/>
    <cellStyle name="SAPBEXexcBad9 8 2" xfId="8637"/>
    <cellStyle name="SAPBEXexcBad9 9" xfId="4779"/>
    <cellStyle name="SAPBEXexcBad9 9 2" xfId="9301"/>
    <cellStyle name="SAPBEXexcCritical4" xfId="233"/>
    <cellStyle name="SAPBEXexcCritical4 10" xfId="5150"/>
    <cellStyle name="SAPBEXexcCritical4 10 2" xfId="7460"/>
    <cellStyle name="SAPBEXexcCritical4 10 2 2" xfId="10473"/>
    <cellStyle name="SAPBEXexcCritical4 10 3" xfId="9672"/>
    <cellStyle name="SAPBEXexcCritical4 11" xfId="5366"/>
    <cellStyle name="SAPBEXexcCritical4 11 2" xfId="7461"/>
    <cellStyle name="SAPBEXexcCritical4 11 2 2" xfId="10474"/>
    <cellStyle name="SAPBEXexcCritical4 11 3" xfId="9888"/>
    <cellStyle name="SAPBEXexcCritical4 12" xfId="6531"/>
    <cellStyle name="SAPBEXexcCritical4 12 2" xfId="7462"/>
    <cellStyle name="SAPBEXexcCritical4 12 2 2" xfId="10475"/>
    <cellStyle name="SAPBEXexcCritical4 12 3" xfId="10154"/>
    <cellStyle name="SAPBEXexcCritical4 13" xfId="6532"/>
    <cellStyle name="SAPBEXexcCritical4 13 2" xfId="7463"/>
    <cellStyle name="SAPBEXexcCritical4 13 2 2" xfId="10476"/>
    <cellStyle name="SAPBEXexcCritical4 13 3" xfId="10155"/>
    <cellStyle name="SAPBEXexcCritical4 14" xfId="6533"/>
    <cellStyle name="SAPBEXexcCritical4 14 2" xfId="7464"/>
    <cellStyle name="SAPBEXexcCritical4 14 2 2" xfId="10477"/>
    <cellStyle name="SAPBEXexcCritical4 14 3" xfId="10156"/>
    <cellStyle name="SAPBEXexcCritical4 15" xfId="6534"/>
    <cellStyle name="SAPBEXexcCritical4 15 2" xfId="7465"/>
    <cellStyle name="SAPBEXexcCritical4 15 2 2" xfId="10478"/>
    <cellStyle name="SAPBEXexcCritical4 15 3" xfId="10157"/>
    <cellStyle name="SAPBEXexcCritical4 16" xfId="6535"/>
    <cellStyle name="SAPBEXexcCritical4 16 2" xfId="10158"/>
    <cellStyle name="SAPBEXexcCritical4 17" xfId="8201"/>
    <cellStyle name="SAPBEXexcCritical4 2" xfId="3652"/>
    <cellStyle name="SAPBEXexcCritical4 2 10" xfId="6536"/>
    <cellStyle name="SAPBEXexcCritical4 2 10 2" xfId="10159"/>
    <cellStyle name="SAPBEXexcCritical4 2 11" xfId="6537"/>
    <cellStyle name="SAPBEXexcCritical4 2 11 2" xfId="10160"/>
    <cellStyle name="SAPBEXexcCritical4 2 12" xfId="6538"/>
    <cellStyle name="SAPBEXexcCritical4 2 12 2" xfId="7467"/>
    <cellStyle name="SAPBEXexcCritical4 2 12 2 2" xfId="10480"/>
    <cellStyle name="SAPBEXexcCritical4 2 12 3" xfId="10161"/>
    <cellStyle name="SAPBEXexcCritical4 2 13" xfId="7466"/>
    <cellStyle name="SAPBEXexcCritical4 2 13 2" xfId="10479"/>
    <cellStyle name="SAPBEXexcCritical4 2 14" xfId="8306"/>
    <cellStyle name="SAPBEXexcCritical4 2 2" xfId="3653"/>
    <cellStyle name="SAPBEXexcCritical4 2 2 10" xfId="6539"/>
    <cellStyle name="SAPBEXexcCritical4 2 2 10 2" xfId="7468"/>
    <cellStyle name="SAPBEXexcCritical4 2 2 10 2 2" xfId="10481"/>
    <cellStyle name="SAPBEXexcCritical4 2 2 10 3" xfId="10162"/>
    <cellStyle name="SAPBEXexcCritical4 2 2 11" xfId="6540"/>
    <cellStyle name="SAPBEXexcCritical4 2 2 11 2" xfId="7469"/>
    <cellStyle name="SAPBEXexcCritical4 2 2 11 2 2" xfId="10482"/>
    <cellStyle name="SAPBEXexcCritical4 2 2 11 3" xfId="10163"/>
    <cellStyle name="SAPBEXexcCritical4 2 2 12" xfId="6541"/>
    <cellStyle name="SAPBEXexcCritical4 2 2 12 2" xfId="10164"/>
    <cellStyle name="SAPBEXexcCritical4 2 2 13" xfId="8307"/>
    <cellStyle name="SAPBEXexcCritical4 2 2 2" xfId="4554"/>
    <cellStyle name="SAPBEXexcCritical4 2 2 2 2" xfId="6542"/>
    <cellStyle name="SAPBEXexcCritical4 2 2 2 2 2" xfId="7471"/>
    <cellStyle name="SAPBEXexcCritical4 2 2 2 2 2 2" xfId="10484"/>
    <cellStyle name="SAPBEXexcCritical4 2 2 2 2 3" xfId="10165"/>
    <cellStyle name="SAPBEXexcCritical4 2 2 2 3" xfId="6543"/>
    <cellStyle name="SAPBEXexcCritical4 2 2 2 3 2" xfId="7472"/>
    <cellStyle name="SAPBEXexcCritical4 2 2 2 3 2 2" xfId="10485"/>
    <cellStyle name="SAPBEXexcCritical4 2 2 2 3 3" xfId="10166"/>
    <cellStyle name="SAPBEXexcCritical4 2 2 2 4" xfId="7470"/>
    <cellStyle name="SAPBEXexcCritical4 2 2 2 4 2" xfId="10483"/>
    <cellStyle name="SAPBEXexcCritical4 2 2 2 5" xfId="9076"/>
    <cellStyle name="SAPBEXexcCritical4 2 2 3" xfId="4345"/>
    <cellStyle name="SAPBEXexcCritical4 2 2 3 2" xfId="7473"/>
    <cellStyle name="SAPBEXexcCritical4 2 2 3 2 2" xfId="10486"/>
    <cellStyle name="SAPBEXexcCritical4 2 2 3 3" xfId="8867"/>
    <cellStyle name="SAPBEXexcCritical4 2 2 4" xfId="4123"/>
    <cellStyle name="SAPBEXexcCritical4 2 2 4 2" xfId="7474"/>
    <cellStyle name="SAPBEXexcCritical4 2 2 4 2 2" xfId="10487"/>
    <cellStyle name="SAPBEXexcCritical4 2 2 4 3" xfId="8645"/>
    <cellStyle name="SAPBEXexcCritical4 2 2 5" xfId="4787"/>
    <cellStyle name="SAPBEXexcCritical4 2 2 5 2" xfId="7475"/>
    <cellStyle name="SAPBEXexcCritical4 2 2 5 2 2" xfId="10488"/>
    <cellStyle name="SAPBEXexcCritical4 2 2 5 3" xfId="9309"/>
    <cellStyle name="SAPBEXexcCritical4 2 2 6" xfId="5148"/>
    <cellStyle name="SAPBEXexcCritical4 2 2 6 2" xfId="7476"/>
    <cellStyle name="SAPBEXexcCritical4 2 2 6 2 2" xfId="10489"/>
    <cellStyle name="SAPBEXexcCritical4 2 2 6 3" xfId="9670"/>
    <cellStyle name="SAPBEXexcCritical4 2 2 7" xfId="5364"/>
    <cellStyle name="SAPBEXexcCritical4 2 2 7 2" xfId="7477"/>
    <cellStyle name="SAPBEXexcCritical4 2 2 7 2 2" xfId="10490"/>
    <cellStyle name="SAPBEXexcCritical4 2 2 7 3" xfId="9886"/>
    <cellStyle name="SAPBEXexcCritical4 2 2 8" xfId="6544"/>
    <cellStyle name="SAPBEXexcCritical4 2 2 8 2" xfId="7478"/>
    <cellStyle name="SAPBEXexcCritical4 2 2 8 2 2" xfId="10491"/>
    <cellStyle name="SAPBEXexcCritical4 2 2 8 3" xfId="10167"/>
    <cellStyle name="SAPBEXexcCritical4 2 2 9" xfId="6545"/>
    <cellStyle name="SAPBEXexcCritical4 2 2 9 2" xfId="7479"/>
    <cellStyle name="SAPBEXexcCritical4 2 2 9 2 2" xfId="10492"/>
    <cellStyle name="SAPBEXexcCritical4 2 2 9 3" xfId="10168"/>
    <cellStyle name="SAPBEXexcCritical4 2 3" xfId="4553"/>
    <cellStyle name="SAPBEXexcCritical4 2 3 2" xfId="9075"/>
    <cellStyle name="SAPBEXexcCritical4 2 4" xfId="4344"/>
    <cellStyle name="SAPBEXexcCritical4 2 4 2" xfId="8866"/>
    <cellStyle name="SAPBEXexcCritical4 2 5" xfId="4122"/>
    <cellStyle name="SAPBEXexcCritical4 2 5 2" xfId="8644"/>
    <cellStyle name="SAPBEXexcCritical4 2 6" xfId="4786"/>
    <cellStyle name="SAPBEXexcCritical4 2 6 2" xfId="9308"/>
    <cellStyle name="SAPBEXexcCritical4 2 7" xfId="5149"/>
    <cellStyle name="SAPBEXexcCritical4 2 7 2" xfId="9671"/>
    <cellStyle name="SAPBEXexcCritical4 2 8" xfId="5365"/>
    <cellStyle name="SAPBEXexcCritical4 2 8 2" xfId="9887"/>
    <cellStyle name="SAPBEXexcCritical4 2 9" xfId="6546"/>
    <cellStyle name="SAPBEXexcCritical4 2 9 2" xfId="10169"/>
    <cellStyle name="SAPBEXexcCritical4 3" xfId="3654"/>
    <cellStyle name="SAPBEXexcCritical4 3 2" xfId="4555"/>
    <cellStyle name="SAPBEXexcCritical4 3 2 2" xfId="9077"/>
    <cellStyle name="SAPBEXexcCritical4 3 3" xfId="4346"/>
    <cellStyle name="SAPBEXexcCritical4 3 3 2" xfId="8868"/>
    <cellStyle name="SAPBEXexcCritical4 3 4" xfId="4124"/>
    <cellStyle name="SAPBEXexcCritical4 3 4 2" xfId="8646"/>
    <cellStyle name="SAPBEXexcCritical4 3 5" xfId="4788"/>
    <cellStyle name="SAPBEXexcCritical4 3 5 2" xfId="9310"/>
    <cellStyle name="SAPBEXexcCritical4 3 6" xfId="5147"/>
    <cellStyle name="SAPBEXexcCritical4 3 6 2" xfId="9669"/>
    <cellStyle name="SAPBEXexcCritical4 3 7" xfId="5363"/>
    <cellStyle name="SAPBEXexcCritical4 3 7 2" xfId="9885"/>
    <cellStyle name="SAPBEXexcCritical4 3 8" xfId="7480"/>
    <cellStyle name="SAPBEXexcCritical4 3 8 2" xfId="10493"/>
    <cellStyle name="SAPBEXexcCritical4 3 9" xfId="8308"/>
    <cellStyle name="SAPBEXexcCritical4 4" xfId="3655"/>
    <cellStyle name="SAPBEXexcCritical4 4 2" xfId="4556"/>
    <cellStyle name="SAPBEXexcCritical4 4 2 2" xfId="9078"/>
    <cellStyle name="SAPBEXexcCritical4 4 3" xfId="4347"/>
    <cellStyle name="SAPBEXexcCritical4 4 3 2" xfId="8869"/>
    <cellStyle name="SAPBEXexcCritical4 4 4" xfId="4125"/>
    <cellStyle name="SAPBEXexcCritical4 4 4 2" xfId="8647"/>
    <cellStyle name="SAPBEXexcCritical4 4 5" xfId="4789"/>
    <cellStyle name="SAPBEXexcCritical4 4 5 2" xfId="9311"/>
    <cellStyle name="SAPBEXexcCritical4 4 6" xfId="5146"/>
    <cellStyle name="SAPBEXexcCritical4 4 6 2" xfId="9668"/>
    <cellStyle name="SAPBEXexcCritical4 4 7" xfId="5362"/>
    <cellStyle name="SAPBEXexcCritical4 4 7 2" xfId="9884"/>
    <cellStyle name="SAPBEXexcCritical4 4 8" xfId="7481"/>
    <cellStyle name="SAPBEXexcCritical4 4 8 2" xfId="10494"/>
    <cellStyle name="SAPBEXexcCritical4 4 9" xfId="8309"/>
    <cellStyle name="SAPBEXexcCritical4 5" xfId="3656"/>
    <cellStyle name="SAPBEXexcCritical4 5 2" xfId="4557"/>
    <cellStyle name="SAPBEXexcCritical4 5 2 2" xfId="9079"/>
    <cellStyle name="SAPBEXexcCritical4 5 3" xfId="4348"/>
    <cellStyle name="SAPBEXexcCritical4 5 3 2" xfId="8870"/>
    <cellStyle name="SAPBEXexcCritical4 5 4" xfId="4126"/>
    <cellStyle name="SAPBEXexcCritical4 5 4 2" xfId="8648"/>
    <cellStyle name="SAPBEXexcCritical4 5 5" xfId="4790"/>
    <cellStyle name="SAPBEXexcCritical4 5 5 2" xfId="9312"/>
    <cellStyle name="SAPBEXexcCritical4 5 6" xfId="5145"/>
    <cellStyle name="SAPBEXexcCritical4 5 6 2" xfId="9667"/>
    <cellStyle name="SAPBEXexcCritical4 5 7" xfId="5361"/>
    <cellStyle name="SAPBEXexcCritical4 5 7 2" xfId="9883"/>
    <cellStyle name="SAPBEXexcCritical4 5 8" xfId="7482"/>
    <cellStyle name="SAPBEXexcCritical4 5 8 2" xfId="10495"/>
    <cellStyle name="SAPBEXexcCritical4 5 9" xfId="8310"/>
    <cellStyle name="SAPBEXexcCritical4 6" xfId="3651"/>
    <cellStyle name="SAPBEXexcCritical4 6 2" xfId="7483"/>
    <cellStyle name="SAPBEXexcCritical4 6 2 2" xfId="10496"/>
    <cellStyle name="SAPBEXexcCritical4 6 3" xfId="8305"/>
    <cellStyle name="SAPBEXexcCritical4 7" xfId="4343"/>
    <cellStyle name="SAPBEXexcCritical4 7 2" xfId="7484"/>
    <cellStyle name="SAPBEXexcCritical4 7 2 2" xfId="10497"/>
    <cellStyle name="SAPBEXexcCritical4 7 3" xfId="8865"/>
    <cellStyle name="SAPBEXexcCritical4 8" xfId="4121"/>
    <cellStyle name="SAPBEXexcCritical4 8 2" xfId="7485"/>
    <cellStyle name="SAPBEXexcCritical4 8 2 2" xfId="10498"/>
    <cellStyle name="SAPBEXexcCritical4 8 3" xfId="8643"/>
    <cellStyle name="SAPBEXexcCritical4 9" xfId="4785"/>
    <cellStyle name="SAPBEXexcCritical4 9 2" xfId="7486"/>
    <cellStyle name="SAPBEXexcCritical4 9 2 2" xfId="10499"/>
    <cellStyle name="SAPBEXexcCritical4 9 3" xfId="9307"/>
    <cellStyle name="SAPBEXexcCritical5" xfId="234"/>
    <cellStyle name="SAPBEXexcCritical5 10" xfId="5144"/>
    <cellStyle name="SAPBEXexcCritical5 10 2" xfId="7487"/>
    <cellStyle name="SAPBEXexcCritical5 10 2 2" xfId="10500"/>
    <cellStyle name="SAPBEXexcCritical5 10 3" xfId="9666"/>
    <cellStyle name="SAPBEXexcCritical5 11" xfId="5360"/>
    <cellStyle name="SAPBEXexcCritical5 11 2" xfId="7488"/>
    <cellStyle name="SAPBEXexcCritical5 11 2 2" xfId="10501"/>
    <cellStyle name="SAPBEXexcCritical5 11 3" xfId="9882"/>
    <cellStyle name="SAPBEXexcCritical5 12" xfId="6547"/>
    <cellStyle name="SAPBEXexcCritical5 12 2" xfId="7489"/>
    <cellStyle name="SAPBEXexcCritical5 12 2 2" xfId="10502"/>
    <cellStyle name="SAPBEXexcCritical5 12 3" xfId="10170"/>
    <cellStyle name="SAPBEXexcCritical5 13" xfId="6548"/>
    <cellStyle name="SAPBEXexcCritical5 13 2" xfId="7490"/>
    <cellStyle name="SAPBEXexcCritical5 13 2 2" xfId="10503"/>
    <cellStyle name="SAPBEXexcCritical5 13 3" xfId="10171"/>
    <cellStyle name="SAPBEXexcCritical5 14" xfId="6549"/>
    <cellStyle name="SAPBEXexcCritical5 14 2" xfId="7491"/>
    <cellStyle name="SAPBEXexcCritical5 14 2 2" xfId="10504"/>
    <cellStyle name="SAPBEXexcCritical5 14 3" xfId="10172"/>
    <cellStyle name="SAPBEXexcCritical5 15" xfId="6550"/>
    <cellStyle name="SAPBEXexcCritical5 15 2" xfId="7492"/>
    <cellStyle name="SAPBEXexcCritical5 15 2 2" xfId="10505"/>
    <cellStyle name="SAPBEXexcCritical5 15 3" xfId="10173"/>
    <cellStyle name="SAPBEXexcCritical5 16" xfId="6551"/>
    <cellStyle name="SAPBEXexcCritical5 16 2" xfId="10174"/>
    <cellStyle name="SAPBEXexcCritical5 17" xfId="8202"/>
    <cellStyle name="SAPBEXexcCritical5 2" xfId="3658"/>
    <cellStyle name="SAPBEXexcCritical5 2 10" xfId="6552"/>
    <cellStyle name="SAPBEXexcCritical5 2 10 2" xfId="10175"/>
    <cellStyle name="SAPBEXexcCritical5 2 11" xfId="6553"/>
    <cellStyle name="SAPBEXexcCritical5 2 11 2" xfId="10176"/>
    <cellStyle name="SAPBEXexcCritical5 2 12" xfId="6554"/>
    <cellStyle name="SAPBEXexcCritical5 2 12 2" xfId="7494"/>
    <cellStyle name="SAPBEXexcCritical5 2 12 2 2" xfId="10507"/>
    <cellStyle name="SAPBEXexcCritical5 2 12 3" xfId="10177"/>
    <cellStyle name="SAPBEXexcCritical5 2 13" xfId="7493"/>
    <cellStyle name="SAPBEXexcCritical5 2 13 2" xfId="10506"/>
    <cellStyle name="SAPBEXexcCritical5 2 14" xfId="8312"/>
    <cellStyle name="SAPBEXexcCritical5 2 2" xfId="3659"/>
    <cellStyle name="SAPBEXexcCritical5 2 2 10" xfId="6555"/>
    <cellStyle name="SAPBEXexcCritical5 2 2 10 2" xfId="7495"/>
    <cellStyle name="SAPBEXexcCritical5 2 2 10 2 2" xfId="10508"/>
    <cellStyle name="SAPBEXexcCritical5 2 2 10 3" xfId="10178"/>
    <cellStyle name="SAPBEXexcCritical5 2 2 11" xfId="6556"/>
    <cellStyle name="SAPBEXexcCritical5 2 2 11 2" xfId="7496"/>
    <cellStyle name="SAPBEXexcCritical5 2 2 11 2 2" xfId="10509"/>
    <cellStyle name="SAPBEXexcCritical5 2 2 11 3" xfId="10179"/>
    <cellStyle name="SAPBEXexcCritical5 2 2 12" xfId="6557"/>
    <cellStyle name="SAPBEXexcCritical5 2 2 12 2" xfId="10180"/>
    <cellStyle name="SAPBEXexcCritical5 2 2 13" xfId="8313"/>
    <cellStyle name="SAPBEXexcCritical5 2 2 2" xfId="4559"/>
    <cellStyle name="SAPBEXexcCritical5 2 2 2 2" xfId="6558"/>
    <cellStyle name="SAPBEXexcCritical5 2 2 2 2 2" xfId="7498"/>
    <cellStyle name="SAPBEXexcCritical5 2 2 2 2 2 2" xfId="10511"/>
    <cellStyle name="SAPBEXexcCritical5 2 2 2 2 3" xfId="10181"/>
    <cellStyle name="SAPBEXexcCritical5 2 2 2 3" xfId="6559"/>
    <cellStyle name="SAPBEXexcCritical5 2 2 2 3 2" xfId="7499"/>
    <cellStyle name="SAPBEXexcCritical5 2 2 2 3 2 2" xfId="10512"/>
    <cellStyle name="SAPBEXexcCritical5 2 2 2 3 3" xfId="10182"/>
    <cellStyle name="SAPBEXexcCritical5 2 2 2 4" xfId="7497"/>
    <cellStyle name="SAPBEXexcCritical5 2 2 2 4 2" xfId="10510"/>
    <cellStyle name="SAPBEXexcCritical5 2 2 2 5" xfId="9081"/>
    <cellStyle name="SAPBEXexcCritical5 2 2 3" xfId="4351"/>
    <cellStyle name="SAPBEXexcCritical5 2 2 3 2" xfId="7500"/>
    <cellStyle name="SAPBEXexcCritical5 2 2 3 2 2" xfId="10513"/>
    <cellStyle name="SAPBEXexcCritical5 2 2 3 3" xfId="8873"/>
    <cellStyle name="SAPBEXexcCritical5 2 2 4" xfId="4129"/>
    <cellStyle name="SAPBEXexcCritical5 2 2 4 2" xfId="7501"/>
    <cellStyle name="SAPBEXexcCritical5 2 2 4 2 2" xfId="10514"/>
    <cellStyle name="SAPBEXexcCritical5 2 2 4 3" xfId="8651"/>
    <cellStyle name="SAPBEXexcCritical5 2 2 5" xfId="4793"/>
    <cellStyle name="SAPBEXexcCritical5 2 2 5 2" xfId="7502"/>
    <cellStyle name="SAPBEXexcCritical5 2 2 5 2 2" xfId="10515"/>
    <cellStyle name="SAPBEXexcCritical5 2 2 5 3" xfId="9315"/>
    <cellStyle name="SAPBEXexcCritical5 2 2 6" xfId="5142"/>
    <cellStyle name="SAPBEXexcCritical5 2 2 6 2" xfId="7503"/>
    <cellStyle name="SAPBEXexcCritical5 2 2 6 2 2" xfId="10516"/>
    <cellStyle name="SAPBEXexcCritical5 2 2 6 3" xfId="9664"/>
    <cellStyle name="SAPBEXexcCritical5 2 2 7" xfId="5358"/>
    <cellStyle name="SAPBEXexcCritical5 2 2 7 2" xfId="7504"/>
    <cellStyle name="SAPBEXexcCritical5 2 2 7 2 2" xfId="10517"/>
    <cellStyle name="SAPBEXexcCritical5 2 2 7 3" xfId="9880"/>
    <cellStyle name="SAPBEXexcCritical5 2 2 8" xfId="6560"/>
    <cellStyle name="SAPBEXexcCritical5 2 2 8 2" xfId="7505"/>
    <cellStyle name="SAPBEXexcCritical5 2 2 8 2 2" xfId="10518"/>
    <cellStyle name="SAPBEXexcCritical5 2 2 8 3" xfId="10183"/>
    <cellStyle name="SAPBEXexcCritical5 2 2 9" xfId="6561"/>
    <cellStyle name="SAPBEXexcCritical5 2 2 9 2" xfId="7506"/>
    <cellStyle name="SAPBEXexcCritical5 2 2 9 2 2" xfId="10519"/>
    <cellStyle name="SAPBEXexcCritical5 2 2 9 3" xfId="10184"/>
    <cellStyle name="SAPBEXexcCritical5 2 3" xfId="4558"/>
    <cellStyle name="SAPBEXexcCritical5 2 3 2" xfId="9080"/>
    <cellStyle name="SAPBEXexcCritical5 2 4" xfId="4350"/>
    <cellStyle name="SAPBEXexcCritical5 2 4 2" xfId="8872"/>
    <cellStyle name="SAPBEXexcCritical5 2 5" xfId="4128"/>
    <cellStyle name="SAPBEXexcCritical5 2 5 2" xfId="8650"/>
    <cellStyle name="SAPBEXexcCritical5 2 6" xfId="4792"/>
    <cellStyle name="SAPBEXexcCritical5 2 6 2" xfId="9314"/>
    <cellStyle name="SAPBEXexcCritical5 2 7" xfId="5143"/>
    <cellStyle name="SAPBEXexcCritical5 2 7 2" xfId="9665"/>
    <cellStyle name="SAPBEXexcCritical5 2 8" xfId="5359"/>
    <cellStyle name="SAPBEXexcCritical5 2 8 2" xfId="9881"/>
    <cellStyle name="SAPBEXexcCritical5 2 9" xfId="6562"/>
    <cellStyle name="SAPBEXexcCritical5 2 9 2" xfId="10185"/>
    <cellStyle name="SAPBEXexcCritical5 3" xfId="3660"/>
    <cellStyle name="SAPBEXexcCritical5 3 2" xfId="4560"/>
    <cellStyle name="SAPBEXexcCritical5 3 2 2" xfId="9082"/>
    <cellStyle name="SAPBEXexcCritical5 3 3" xfId="4352"/>
    <cellStyle name="SAPBEXexcCritical5 3 3 2" xfId="8874"/>
    <cellStyle name="SAPBEXexcCritical5 3 4" xfId="4130"/>
    <cellStyle name="SAPBEXexcCritical5 3 4 2" xfId="8652"/>
    <cellStyle name="SAPBEXexcCritical5 3 5" xfId="4794"/>
    <cellStyle name="SAPBEXexcCritical5 3 5 2" xfId="9316"/>
    <cellStyle name="SAPBEXexcCritical5 3 6" xfId="5141"/>
    <cellStyle name="SAPBEXexcCritical5 3 6 2" xfId="9663"/>
    <cellStyle name="SAPBEXexcCritical5 3 7" xfId="5357"/>
    <cellStyle name="SAPBEXexcCritical5 3 7 2" xfId="9879"/>
    <cellStyle name="SAPBEXexcCritical5 3 8" xfId="7507"/>
    <cellStyle name="SAPBEXexcCritical5 3 8 2" xfId="10520"/>
    <cellStyle name="SAPBEXexcCritical5 3 9" xfId="8314"/>
    <cellStyle name="SAPBEXexcCritical5 4" xfId="3661"/>
    <cellStyle name="SAPBEXexcCritical5 4 2" xfId="4561"/>
    <cellStyle name="SAPBEXexcCritical5 4 2 2" xfId="9083"/>
    <cellStyle name="SAPBEXexcCritical5 4 3" xfId="4353"/>
    <cellStyle name="SAPBEXexcCritical5 4 3 2" xfId="8875"/>
    <cellStyle name="SAPBEXexcCritical5 4 4" xfId="4131"/>
    <cellStyle name="SAPBEXexcCritical5 4 4 2" xfId="8653"/>
    <cellStyle name="SAPBEXexcCritical5 4 5" xfId="4795"/>
    <cellStyle name="SAPBEXexcCritical5 4 5 2" xfId="9317"/>
    <cellStyle name="SAPBEXexcCritical5 4 6" xfId="5140"/>
    <cellStyle name="SAPBEXexcCritical5 4 6 2" xfId="9662"/>
    <cellStyle name="SAPBEXexcCritical5 4 7" xfId="5356"/>
    <cellStyle name="SAPBEXexcCritical5 4 7 2" xfId="9878"/>
    <cellStyle name="SAPBEXexcCritical5 4 8" xfId="7508"/>
    <cellStyle name="SAPBEXexcCritical5 4 8 2" xfId="10521"/>
    <cellStyle name="SAPBEXexcCritical5 4 9" xfId="8315"/>
    <cellStyle name="SAPBEXexcCritical5 5" xfId="3662"/>
    <cellStyle name="SAPBEXexcCritical5 5 2" xfId="4562"/>
    <cellStyle name="SAPBEXexcCritical5 5 2 2" xfId="9084"/>
    <cellStyle name="SAPBEXexcCritical5 5 3" xfId="4354"/>
    <cellStyle name="SAPBEXexcCritical5 5 3 2" xfId="8876"/>
    <cellStyle name="SAPBEXexcCritical5 5 4" xfId="4132"/>
    <cellStyle name="SAPBEXexcCritical5 5 4 2" xfId="8654"/>
    <cellStyle name="SAPBEXexcCritical5 5 5" xfId="4796"/>
    <cellStyle name="SAPBEXexcCritical5 5 5 2" xfId="9318"/>
    <cellStyle name="SAPBEXexcCritical5 5 6" xfId="5139"/>
    <cellStyle name="SAPBEXexcCritical5 5 6 2" xfId="9661"/>
    <cellStyle name="SAPBEXexcCritical5 5 7" xfId="5355"/>
    <cellStyle name="SAPBEXexcCritical5 5 7 2" xfId="9877"/>
    <cellStyle name="SAPBEXexcCritical5 5 8" xfId="7509"/>
    <cellStyle name="SAPBEXexcCritical5 5 8 2" xfId="10522"/>
    <cellStyle name="SAPBEXexcCritical5 5 9" xfId="8316"/>
    <cellStyle name="SAPBEXexcCritical5 6" xfId="3657"/>
    <cellStyle name="SAPBEXexcCritical5 6 2" xfId="7510"/>
    <cellStyle name="SAPBEXexcCritical5 6 2 2" xfId="10523"/>
    <cellStyle name="SAPBEXexcCritical5 6 3" xfId="8311"/>
    <cellStyle name="SAPBEXexcCritical5 7" xfId="4349"/>
    <cellStyle name="SAPBEXexcCritical5 7 2" xfId="7511"/>
    <cellStyle name="SAPBEXexcCritical5 7 2 2" xfId="10524"/>
    <cellStyle name="SAPBEXexcCritical5 7 3" xfId="8871"/>
    <cellStyle name="SAPBEXexcCritical5 8" xfId="4127"/>
    <cellStyle name="SAPBEXexcCritical5 8 2" xfId="7512"/>
    <cellStyle name="SAPBEXexcCritical5 8 2 2" xfId="10525"/>
    <cellStyle name="SAPBEXexcCritical5 8 3" xfId="8649"/>
    <cellStyle name="SAPBEXexcCritical5 9" xfId="4791"/>
    <cellStyle name="SAPBEXexcCritical5 9 2" xfId="7513"/>
    <cellStyle name="SAPBEXexcCritical5 9 2 2" xfId="10526"/>
    <cellStyle name="SAPBEXexcCritical5 9 3" xfId="9313"/>
    <cellStyle name="SAPBEXexcCritical6" xfId="235"/>
    <cellStyle name="SAPBEXexcCritical6 10" xfId="5138"/>
    <cellStyle name="SAPBEXexcCritical6 10 2" xfId="7514"/>
    <cellStyle name="SAPBEXexcCritical6 10 2 2" xfId="10527"/>
    <cellStyle name="SAPBEXexcCritical6 10 3" xfId="9660"/>
    <cellStyle name="SAPBEXexcCritical6 11" xfId="5354"/>
    <cellStyle name="SAPBEXexcCritical6 11 2" xfId="7515"/>
    <cellStyle name="SAPBEXexcCritical6 11 2 2" xfId="10528"/>
    <cellStyle name="SAPBEXexcCritical6 11 3" xfId="9876"/>
    <cellStyle name="SAPBEXexcCritical6 12" xfId="6563"/>
    <cellStyle name="SAPBEXexcCritical6 12 2" xfId="7516"/>
    <cellStyle name="SAPBEXexcCritical6 12 2 2" xfId="10529"/>
    <cellStyle name="SAPBEXexcCritical6 12 3" xfId="10186"/>
    <cellStyle name="SAPBEXexcCritical6 13" xfId="6564"/>
    <cellStyle name="SAPBEXexcCritical6 13 2" xfId="7517"/>
    <cellStyle name="SAPBEXexcCritical6 13 2 2" xfId="10530"/>
    <cellStyle name="SAPBEXexcCritical6 13 3" xfId="10187"/>
    <cellStyle name="SAPBEXexcCritical6 14" xfId="6565"/>
    <cellStyle name="SAPBEXexcCritical6 14 2" xfId="7518"/>
    <cellStyle name="SAPBEXexcCritical6 14 2 2" xfId="10531"/>
    <cellStyle name="SAPBEXexcCritical6 14 3" xfId="10188"/>
    <cellStyle name="SAPBEXexcCritical6 15" xfId="6566"/>
    <cellStyle name="SAPBEXexcCritical6 15 2" xfId="7519"/>
    <cellStyle name="SAPBEXexcCritical6 15 2 2" xfId="10532"/>
    <cellStyle name="SAPBEXexcCritical6 15 3" xfId="10189"/>
    <cellStyle name="SAPBEXexcCritical6 16" xfId="6567"/>
    <cellStyle name="SAPBEXexcCritical6 16 2" xfId="10190"/>
    <cellStyle name="SAPBEXexcCritical6 17" xfId="8203"/>
    <cellStyle name="SAPBEXexcCritical6 2" xfId="3664"/>
    <cellStyle name="SAPBEXexcCritical6 2 10" xfId="6568"/>
    <cellStyle name="SAPBEXexcCritical6 2 10 2" xfId="10191"/>
    <cellStyle name="SAPBEXexcCritical6 2 11" xfId="6569"/>
    <cellStyle name="SAPBEXexcCritical6 2 11 2" xfId="10192"/>
    <cellStyle name="SAPBEXexcCritical6 2 12" xfId="6570"/>
    <cellStyle name="SAPBEXexcCritical6 2 12 2" xfId="7521"/>
    <cellStyle name="SAPBEXexcCritical6 2 12 2 2" xfId="10534"/>
    <cellStyle name="SAPBEXexcCritical6 2 12 3" xfId="10193"/>
    <cellStyle name="SAPBEXexcCritical6 2 13" xfId="7520"/>
    <cellStyle name="SAPBEXexcCritical6 2 13 2" xfId="10533"/>
    <cellStyle name="SAPBEXexcCritical6 2 14" xfId="8318"/>
    <cellStyle name="SAPBEXexcCritical6 2 2" xfId="3665"/>
    <cellStyle name="SAPBEXexcCritical6 2 2 10" xfId="6571"/>
    <cellStyle name="SAPBEXexcCritical6 2 2 10 2" xfId="7522"/>
    <cellStyle name="SAPBEXexcCritical6 2 2 10 2 2" xfId="10535"/>
    <cellStyle name="SAPBEXexcCritical6 2 2 10 3" xfId="10194"/>
    <cellStyle name="SAPBEXexcCritical6 2 2 11" xfId="6572"/>
    <cellStyle name="SAPBEXexcCritical6 2 2 11 2" xfId="7523"/>
    <cellStyle name="SAPBEXexcCritical6 2 2 11 2 2" xfId="10536"/>
    <cellStyle name="SAPBEXexcCritical6 2 2 11 3" xfId="10195"/>
    <cellStyle name="SAPBEXexcCritical6 2 2 12" xfId="6573"/>
    <cellStyle name="SAPBEXexcCritical6 2 2 12 2" xfId="10196"/>
    <cellStyle name="SAPBEXexcCritical6 2 2 13" xfId="8319"/>
    <cellStyle name="SAPBEXexcCritical6 2 2 2" xfId="4564"/>
    <cellStyle name="SAPBEXexcCritical6 2 2 2 2" xfId="6574"/>
    <cellStyle name="SAPBEXexcCritical6 2 2 2 2 2" xfId="7525"/>
    <cellStyle name="SAPBEXexcCritical6 2 2 2 2 2 2" xfId="10538"/>
    <cellStyle name="SAPBEXexcCritical6 2 2 2 2 3" xfId="10197"/>
    <cellStyle name="SAPBEXexcCritical6 2 2 2 3" xfId="6575"/>
    <cellStyle name="SAPBEXexcCritical6 2 2 2 3 2" xfId="7526"/>
    <cellStyle name="SAPBEXexcCritical6 2 2 2 3 2 2" xfId="10539"/>
    <cellStyle name="SAPBEXexcCritical6 2 2 2 3 3" xfId="10198"/>
    <cellStyle name="SAPBEXexcCritical6 2 2 2 4" xfId="7524"/>
    <cellStyle name="SAPBEXexcCritical6 2 2 2 4 2" xfId="10537"/>
    <cellStyle name="SAPBEXexcCritical6 2 2 2 5" xfId="9086"/>
    <cellStyle name="SAPBEXexcCritical6 2 2 3" xfId="4357"/>
    <cellStyle name="SAPBEXexcCritical6 2 2 3 2" xfId="7527"/>
    <cellStyle name="SAPBEXexcCritical6 2 2 3 2 2" xfId="10540"/>
    <cellStyle name="SAPBEXexcCritical6 2 2 3 3" xfId="8879"/>
    <cellStyle name="SAPBEXexcCritical6 2 2 4" xfId="4135"/>
    <cellStyle name="SAPBEXexcCritical6 2 2 4 2" xfId="7528"/>
    <cellStyle name="SAPBEXexcCritical6 2 2 4 2 2" xfId="10541"/>
    <cellStyle name="SAPBEXexcCritical6 2 2 4 3" xfId="8657"/>
    <cellStyle name="SAPBEXexcCritical6 2 2 5" xfId="4799"/>
    <cellStyle name="SAPBEXexcCritical6 2 2 5 2" xfId="7529"/>
    <cellStyle name="SAPBEXexcCritical6 2 2 5 2 2" xfId="10542"/>
    <cellStyle name="SAPBEXexcCritical6 2 2 5 3" xfId="9321"/>
    <cellStyle name="SAPBEXexcCritical6 2 2 6" xfId="5136"/>
    <cellStyle name="SAPBEXexcCritical6 2 2 6 2" xfId="7530"/>
    <cellStyle name="SAPBEXexcCritical6 2 2 6 2 2" xfId="10543"/>
    <cellStyle name="SAPBEXexcCritical6 2 2 6 3" xfId="9658"/>
    <cellStyle name="SAPBEXexcCritical6 2 2 7" xfId="5352"/>
    <cellStyle name="SAPBEXexcCritical6 2 2 7 2" xfId="7531"/>
    <cellStyle name="SAPBEXexcCritical6 2 2 7 2 2" xfId="10544"/>
    <cellStyle name="SAPBEXexcCritical6 2 2 7 3" xfId="9874"/>
    <cellStyle name="SAPBEXexcCritical6 2 2 8" xfId="6576"/>
    <cellStyle name="SAPBEXexcCritical6 2 2 8 2" xfId="7532"/>
    <cellStyle name="SAPBEXexcCritical6 2 2 8 2 2" xfId="10545"/>
    <cellStyle name="SAPBEXexcCritical6 2 2 8 3" xfId="10199"/>
    <cellStyle name="SAPBEXexcCritical6 2 2 9" xfId="6577"/>
    <cellStyle name="SAPBEXexcCritical6 2 2 9 2" xfId="7533"/>
    <cellStyle name="SAPBEXexcCritical6 2 2 9 2 2" xfId="10546"/>
    <cellStyle name="SAPBEXexcCritical6 2 2 9 3" xfId="10200"/>
    <cellStyle name="SAPBEXexcCritical6 2 3" xfId="4563"/>
    <cellStyle name="SAPBEXexcCritical6 2 3 2" xfId="9085"/>
    <cellStyle name="SAPBEXexcCritical6 2 4" xfId="4356"/>
    <cellStyle name="SAPBEXexcCritical6 2 4 2" xfId="8878"/>
    <cellStyle name="SAPBEXexcCritical6 2 5" xfId="4134"/>
    <cellStyle name="SAPBEXexcCritical6 2 5 2" xfId="8656"/>
    <cellStyle name="SAPBEXexcCritical6 2 6" xfId="4798"/>
    <cellStyle name="SAPBEXexcCritical6 2 6 2" xfId="9320"/>
    <cellStyle name="SAPBEXexcCritical6 2 7" xfId="5137"/>
    <cellStyle name="SAPBEXexcCritical6 2 7 2" xfId="9659"/>
    <cellStyle name="SAPBEXexcCritical6 2 8" xfId="5353"/>
    <cellStyle name="SAPBEXexcCritical6 2 8 2" xfId="9875"/>
    <cellStyle name="SAPBEXexcCritical6 2 9" xfId="6578"/>
    <cellStyle name="SAPBEXexcCritical6 2 9 2" xfId="10201"/>
    <cellStyle name="SAPBEXexcCritical6 3" xfId="3666"/>
    <cellStyle name="SAPBEXexcCritical6 3 2" xfId="4565"/>
    <cellStyle name="SAPBEXexcCritical6 3 2 2" xfId="9087"/>
    <cellStyle name="SAPBEXexcCritical6 3 3" xfId="4358"/>
    <cellStyle name="SAPBEXexcCritical6 3 3 2" xfId="8880"/>
    <cellStyle name="SAPBEXexcCritical6 3 4" xfId="4136"/>
    <cellStyle name="SAPBEXexcCritical6 3 4 2" xfId="8658"/>
    <cellStyle name="SAPBEXexcCritical6 3 5" xfId="4800"/>
    <cellStyle name="SAPBEXexcCritical6 3 5 2" xfId="9322"/>
    <cellStyle name="SAPBEXexcCritical6 3 6" xfId="5135"/>
    <cellStyle name="SAPBEXexcCritical6 3 6 2" xfId="9657"/>
    <cellStyle name="SAPBEXexcCritical6 3 7" xfId="5351"/>
    <cellStyle name="SAPBEXexcCritical6 3 7 2" xfId="9873"/>
    <cellStyle name="SAPBEXexcCritical6 3 8" xfId="7534"/>
    <cellStyle name="SAPBEXexcCritical6 3 8 2" xfId="10547"/>
    <cellStyle name="SAPBEXexcCritical6 3 9" xfId="8320"/>
    <cellStyle name="SAPBEXexcCritical6 4" xfId="3667"/>
    <cellStyle name="SAPBEXexcCritical6 4 2" xfId="4566"/>
    <cellStyle name="SAPBEXexcCritical6 4 2 2" xfId="9088"/>
    <cellStyle name="SAPBEXexcCritical6 4 3" xfId="4359"/>
    <cellStyle name="SAPBEXexcCritical6 4 3 2" xfId="8881"/>
    <cellStyle name="SAPBEXexcCritical6 4 4" xfId="4137"/>
    <cellStyle name="SAPBEXexcCritical6 4 4 2" xfId="8659"/>
    <cellStyle name="SAPBEXexcCritical6 4 5" xfId="4801"/>
    <cellStyle name="SAPBEXexcCritical6 4 5 2" xfId="9323"/>
    <cellStyle name="SAPBEXexcCritical6 4 6" xfId="5134"/>
    <cellStyle name="SAPBEXexcCritical6 4 6 2" xfId="9656"/>
    <cellStyle name="SAPBEXexcCritical6 4 7" xfId="5350"/>
    <cellStyle name="SAPBEXexcCritical6 4 7 2" xfId="9872"/>
    <cellStyle name="SAPBEXexcCritical6 4 8" xfId="7535"/>
    <cellStyle name="SAPBEXexcCritical6 4 8 2" xfId="10548"/>
    <cellStyle name="SAPBEXexcCritical6 4 9" xfId="8321"/>
    <cellStyle name="SAPBEXexcCritical6 5" xfId="3668"/>
    <cellStyle name="SAPBEXexcCritical6 5 2" xfId="4567"/>
    <cellStyle name="SAPBEXexcCritical6 5 2 2" xfId="9089"/>
    <cellStyle name="SAPBEXexcCritical6 5 3" xfId="4360"/>
    <cellStyle name="SAPBEXexcCritical6 5 3 2" xfId="8882"/>
    <cellStyle name="SAPBEXexcCritical6 5 4" xfId="4138"/>
    <cellStyle name="SAPBEXexcCritical6 5 4 2" xfId="8660"/>
    <cellStyle name="SAPBEXexcCritical6 5 5" xfId="4802"/>
    <cellStyle name="SAPBEXexcCritical6 5 5 2" xfId="9324"/>
    <cellStyle name="SAPBEXexcCritical6 5 6" xfId="5133"/>
    <cellStyle name="SAPBEXexcCritical6 5 6 2" xfId="9655"/>
    <cellStyle name="SAPBEXexcCritical6 5 7" xfId="5349"/>
    <cellStyle name="SAPBEXexcCritical6 5 7 2" xfId="9871"/>
    <cellStyle name="SAPBEXexcCritical6 5 8" xfId="7536"/>
    <cellStyle name="SAPBEXexcCritical6 5 8 2" xfId="10549"/>
    <cellStyle name="SAPBEXexcCritical6 5 9" xfId="8322"/>
    <cellStyle name="SAPBEXexcCritical6 6" xfId="3663"/>
    <cellStyle name="SAPBEXexcCritical6 6 2" xfId="7537"/>
    <cellStyle name="SAPBEXexcCritical6 6 2 2" xfId="10550"/>
    <cellStyle name="SAPBEXexcCritical6 6 3" xfId="8317"/>
    <cellStyle name="SAPBEXexcCritical6 7" xfId="4355"/>
    <cellStyle name="SAPBEXexcCritical6 7 2" xfId="7538"/>
    <cellStyle name="SAPBEXexcCritical6 7 2 2" xfId="10551"/>
    <cellStyle name="SAPBEXexcCritical6 7 3" xfId="8877"/>
    <cellStyle name="SAPBEXexcCritical6 8" xfId="4133"/>
    <cellStyle name="SAPBEXexcCritical6 8 2" xfId="7539"/>
    <cellStyle name="SAPBEXexcCritical6 8 2 2" xfId="10552"/>
    <cellStyle name="SAPBEXexcCritical6 8 3" xfId="8655"/>
    <cellStyle name="SAPBEXexcCritical6 9" xfId="4797"/>
    <cellStyle name="SAPBEXexcCritical6 9 2" xfId="7540"/>
    <cellStyle name="SAPBEXexcCritical6 9 2 2" xfId="10553"/>
    <cellStyle name="SAPBEXexcCritical6 9 3" xfId="9319"/>
    <cellStyle name="SAPBEXexcGood1" xfId="236"/>
    <cellStyle name="SAPBEXexcGood1 10" xfId="5132"/>
    <cellStyle name="SAPBEXexcGood1 10 2" xfId="7541"/>
    <cellStyle name="SAPBEXexcGood1 10 2 2" xfId="10554"/>
    <cellStyle name="SAPBEXexcGood1 10 3" xfId="9654"/>
    <cellStyle name="SAPBEXexcGood1 11" xfId="5348"/>
    <cellStyle name="SAPBEXexcGood1 11 2" xfId="7542"/>
    <cellStyle name="SAPBEXexcGood1 11 2 2" xfId="10555"/>
    <cellStyle name="SAPBEXexcGood1 11 3" xfId="9870"/>
    <cellStyle name="SAPBEXexcGood1 12" xfId="6579"/>
    <cellStyle name="SAPBEXexcGood1 12 2" xfId="7543"/>
    <cellStyle name="SAPBEXexcGood1 12 2 2" xfId="10556"/>
    <cellStyle name="SAPBEXexcGood1 12 3" xfId="10202"/>
    <cellStyle name="SAPBEXexcGood1 13" xfId="6580"/>
    <cellStyle name="SAPBEXexcGood1 13 2" xfId="7544"/>
    <cellStyle name="SAPBEXexcGood1 13 2 2" xfId="10557"/>
    <cellStyle name="SAPBEXexcGood1 13 3" xfId="10203"/>
    <cellStyle name="SAPBEXexcGood1 14" xfId="6581"/>
    <cellStyle name="SAPBEXexcGood1 14 2" xfId="7545"/>
    <cellStyle name="SAPBEXexcGood1 14 2 2" xfId="10558"/>
    <cellStyle name="SAPBEXexcGood1 14 3" xfId="10204"/>
    <cellStyle name="SAPBEXexcGood1 15" xfId="6582"/>
    <cellStyle name="SAPBEXexcGood1 15 2" xfId="7546"/>
    <cellStyle name="SAPBEXexcGood1 15 2 2" xfId="10559"/>
    <cellStyle name="SAPBEXexcGood1 15 3" xfId="10205"/>
    <cellStyle name="SAPBEXexcGood1 16" xfId="6583"/>
    <cellStyle name="SAPBEXexcGood1 16 2" xfId="10206"/>
    <cellStyle name="SAPBEXexcGood1 17" xfId="8204"/>
    <cellStyle name="SAPBEXexcGood1 2" xfId="3670"/>
    <cellStyle name="SAPBEXexcGood1 2 10" xfId="6584"/>
    <cellStyle name="SAPBEXexcGood1 2 10 2" xfId="10207"/>
    <cellStyle name="SAPBEXexcGood1 2 11" xfId="6585"/>
    <cellStyle name="SAPBEXexcGood1 2 11 2" xfId="10208"/>
    <cellStyle name="SAPBEXexcGood1 2 12" xfId="6586"/>
    <cellStyle name="SAPBEXexcGood1 2 12 2" xfId="7548"/>
    <cellStyle name="SAPBEXexcGood1 2 12 2 2" xfId="10561"/>
    <cellStyle name="SAPBEXexcGood1 2 12 3" xfId="10209"/>
    <cellStyle name="SAPBEXexcGood1 2 13" xfId="7547"/>
    <cellStyle name="SAPBEXexcGood1 2 13 2" xfId="10560"/>
    <cellStyle name="SAPBEXexcGood1 2 14" xfId="8324"/>
    <cellStyle name="SAPBEXexcGood1 2 2" xfId="3671"/>
    <cellStyle name="SAPBEXexcGood1 2 2 10" xfId="6587"/>
    <cellStyle name="SAPBEXexcGood1 2 2 10 2" xfId="7549"/>
    <cellStyle name="SAPBEXexcGood1 2 2 10 2 2" xfId="10562"/>
    <cellStyle name="SAPBEXexcGood1 2 2 10 3" xfId="10210"/>
    <cellStyle name="SAPBEXexcGood1 2 2 11" xfId="6588"/>
    <cellStyle name="SAPBEXexcGood1 2 2 11 2" xfId="7550"/>
    <cellStyle name="SAPBEXexcGood1 2 2 11 2 2" xfId="10563"/>
    <cellStyle name="SAPBEXexcGood1 2 2 11 3" xfId="10211"/>
    <cellStyle name="SAPBEXexcGood1 2 2 12" xfId="6589"/>
    <cellStyle name="SAPBEXexcGood1 2 2 12 2" xfId="10212"/>
    <cellStyle name="SAPBEXexcGood1 2 2 13" xfId="8325"/>
    <cellStyle name="SAPBEXexcGood1 2 2 2" xfId="4569"/>
    <cellStyle name="SAPBEXexcGood1 2 2 2 2" xfId="6590"/>
    <cellStyle name="SAPBEXexcGood1 2 2 2 2 2" xfId="7552"/>
    <cellStyle name="SAPBEXexcGood1 2 2 2 2 2 2" xfId="10565"/>
    <cellStyle name="SAPBEXexcGood1 2 2 2 2 3" xfId="10213"/>
    <cellStyle name="SAPBEXexcGood1 2 2 2 3" xfId="6591"/>
    <cellStyle name="SAPBEXexcGood1 2 2 2 3 2" xfId="7553"/>
    <cellStyle name="SAPBEXexcGood1 2 2 2 3 2 2" xfId="10566"/>
    <cellStyle name="SAPBEXexcGood1 2 2 2 3 3" xfId="10214"/>
    <cellStyle name="SAPBEXexcGood1 2 2 2 4" xfId="7551"/>
    <cellStyle name="SAPBEXexcGood1 2 2 2 4 2" xfId="10564"/>
    <cellStyle name="SAPBEXexcGood1 2 2 2 5" xfId="9091"/>
    <cellStyle name="SAPBEXexcGood1 2 2 3" xfId="4363"/>
    <cellStyle name="SAPBEXexcGood1 2 2 3 2" xfId="7554"/>
    <cellStyle name="SAPBEXexcGood1 2 2 3 2 2" xfId="10567"/>
    <cellStyle name="SAPBEXexcGood1 2 2 3 3" xfId="8885"/>
    <cellStyle name="SAPBEXexcGood1 2 2 4" xfId="4141"/>
    <cellStyle name="SAPBEXexcGood1 2 2 4 2" xfId="7555"/>
    <cellStyle name="SAPBEXexcGood1 2 2 4 2 2" xfId="10568"/>
    <cellStyle name="SAPBEXexcGood1 2 2 4 3" xfId="8663"/>
    <cellStyle name="SAPBEXexcGood1 2 2 5" xfId="4805"/>
    <cellStyle name="SAPBEXexcGood1 2 2 5 2" xfId="7556"/>
    <cellStyle name="SAPBEXexcGood1 2 2 5 2 2" xfId="10569"/>
    <cellStyle name="SAPBEXexcGood1 2 2 5 3" xfId="9327"/>
    <cellStyle name="SAPBEXexcGood1 2 2 6" xfId="5130"/>
    <cellStyle name="SAPBEXexcGood1 2 2 6 2" xfId="7557"/>
    <cellStyle name="SAPBEXexcGood1 2 2 6 2 2" xfId="10570"/>
    <cellStyle name="SAPBEXexcGood1 2 2 6 3" xfId="9652"/>
    <cellStyle name="SAPBEXexcGood1 2 2 7" xfId="5346"/>
    <cellStyle name="SAPBEXexcGood1 2 2 7 2" xfId="7558"/>
    <cellStyle name="SAPBEXexcGood1 2 2 7 2 2" xfId="10571"/>
    <cellStyle name="SAPBEXexcGood1 2 2 7 3" xfId="9868"/>
    <cellStyle name="SAPBEXexcGood1 2 2 8" xfId="6592"/>
    <cellStyle name="SAPBEXexcGood1 2 2 8 2" xfId="7559"/>
    <cellStyle name="SAPBEXexcGood1 2 2 8 2 2" xfId="10572"/>
    <cellStyle name="SAPBEXexcGood1 2 2 8 3" xfId="10215"/>
    <cellStyle name="SAPBEXexcGood1 2 2 9" xfId="6593"/>
    <cellStyle name="SAPBEXexcGood1 2 2 9 2" xfId="7560"/>
    <cellStyle name="SAPBEXexcGood1 2 2 9 2 2" xfId="10573"/>
    <cellStyle name="SAPBEXexcGood1 2 2 9 3" xfId="10216"/>
    <cellStyle name="SAPBEXexcGood1 2 3" xfId="4568"/>
    <cellStyle name="SAPBEXexcGood1 2 3 2" xfId="9090"/>
    <cellStyle name="SAPBEXexcGood1 2 4" xfId="4362"/>
    <cellStyle name="SAPBEXexcGood1 2 4 2" xfId="8884"/>
    <cellStyle name="SAPBEXexcGood1 2 5" xfId="4140"/>
    <cellStyle name="SAPBEXexcGood1 2 5 2" xfId="8662"/>
    <cellStyle name="SAPBEXexcGood1 2 6" xfId="4804"/>
    <cellStyle name="SAPBEXexcGood1 2 6 2" xfId="9326"/>
    <cellStyle name="SAPBEXexcGood1 2 7" xfId="5131"/>
    <cellStyle name="SAPBEXexcGood1 2 7 2" xfId="9653"/>
    <cellStyle name="SAPBEXexcGood1 2 8" xfId="5347"/>
    <cellStyle name="SAPBEXexcGood1 2 8 2" xfId="9869"/>
    <cellStyle name="SAPBEXexcGood1 2 9" xfId="6594"/>
    <cellStyle name="SAPBEXexcGood1 2 9 2" xfId="10217"/>
    <cellStyle name="SAPBEXexcGood1 3" xfId="3672"/>
    <cellStyle name="SAPBEXexcGood1 3 2" xfId="4570"/>
    <cellStyle name="SAPBEXexcGood1 3 2 2" xfId="9092"/>
    <cellStyle name="SAPBEXexcGood1 3 3" xfId="4364"/>
    <cellStyle name="SAPBEXexcGood1 3 3 2" xfId="8886"/>
    <cellStyle name="SAPBEXexcGood1 3 4" xfId="4142"/>
    <cellStyle name="SAPBEXexcGood1 3 4 2" xfId="8664"/>
    <cellStyle name="SAPBEXexcGood1 3 5" xfId="4806"/>
    <cellStyle name="SAPBEXexcGood1 3 5 2" xfId="9328"/>
    <cellStyle name="SAPBEXexcGood1 3 6" xfId="5129"/>
    <cellStyle name="SAPBEXexcGood1 3 6 2" xfId="9651"/>
    <cellStyle name="SAPBEXexcGood1 3 7" xfId="5345"/>
    <cellStyle name="SAPBEXexcGood1 3 7 2" xfId="9867"/>
    <cellStyle name="SAPBEXexcGood1 3 8" xfId="7561"/>
    <cellStyle name="SAPBEXexcGood1 3 8 2" xfId="10574"/>
    <cellStyle name="SAPBEXexcGood1 3 9" xfId="8326"/>
    <cellStyle name="SAPBEXexcGood1 4" xfId="3673"/>
    <cellStyle name="SAPBEXexcGood1 4 2" xfId="4571"/>
    <cellStyle name="SAPBEXexcGood1 4 2 2" xfId="9093"/>
    <cellStyle name="SAPBEXexcGood1 4 3" xfId="4365"/>
    <cellStyle name="SAPBEXexcGood1 4 3 2" xfId="8887"/>
    <cellStyle name="SAPBEXexcGood1 4 4" xfId="4143"/>
    <cellStyle name="SAPBEXexcGood1 4 4 2" xfId="8665"/>
    <cellStyle name="SAPBEXexcGood1 4 5" xfId="4807"/>
    <cellStyle name="SAPBEXexcGood1 4 5 2" xfId="9329"/>
    <cellStyle name="SAPBEXexcGood1 4 6" xfId="5128"/>
    <cellStyle name="SAPBEXexcGood1 4 6 2" xfId="9650"/>
    <cellStyle name="SAPBEXexcGood1 4 7" xfId="5344"/>
    <cellStyle name="SAPBEXexcGood1 4 7 2" xfId="9866"/>
    <cellStyle name="SAPBEXexcGood1 4 8" xfId="7562"/>
    <cellStyle name="SAPBEXexcGood1 4 8 2" xfId="10575"/>
    <cellStyle name="SAPBEXexcGood1 4 9" xfId="8327"/>
    <cellStyle name="SAPBEXexcGood1 5" xfId="3674"/>
    <cellStyle name="SAPBEXexcGood1 5 2" xfId="4572"/>
    <cellStyle name="SAPBEXexcGood1 5 2 2" xfId="9094"/>
    <cellStyle name="SAPBEXexcGood1 5 3" xfId="4366"/>
    <cellStyle name="SAPBEXexcGood1 5 3 2" xfId="8888"/>
    <cellStyle name="SAPBEXexcGood1 5 4" xfId="4144"/>
    <cellStyle name="SAPBEXexcGood1 5 4 2" xfId="8666"/>
    <cellStyle name="SAPBEXexcGood1 5 5" xfId="4808"/>
    <cellStyle name="SAPBEXexcGood1 5 5 2" xfId="9330"/>
    <cellStyle name="SAPBEXexcGood1 5 6" xfId="5127"/>
    <cellStyle name="SAPBEXexcGood1 5 6 2" xfId="9649"/>
    <cellStyle name="SAPBEXexcGood1 5 7" xfId="5343"/>
    <cellStyle name="SAPBEXexcGood1 5 7 2" xfId="9865"/>
    <cellStyle name="SAPBEXexcGood1 5 8" xfId="7563"/>
    <cellStyle name="SAPBEXexcGood1 5 8 2" xfId="10576"/>
    <cellStyle name="SAPBEXexcGood1 5 9" xfId="8328"/>
    <cellStyle name="SAPBEXexcGood1 6" xfId="3669"/>
    <cellStyle name="SAPBEXexcGood1 6 2" xfId="7564"/>
    <cellStyle name="SAPBEXexcGood1 6 2 2" xfId="10577"/>
    <cellStyle name="SAPBEXexcGood1 6 3" xfId="8323"/>
    <cellStyle name="SAPBEXexcGood1 7" xfId="4361"/>
    <cellStyle name="SAPBEXexcGood1 7 2" xfId="7565"/>
    <cellStyle name="SAPBEXexcGood1 7 2 2" xfId="10578"/>
    <cellStyle name="SAPBEXexcGood1 7 3" xfId="8883"/>
    <cellStyle name="SAPBEXexcGood1 8" xfId="4139"/>
    <cellStyle name="SAPBEXexcGood1 8 2" xfId="7566"/>
    <cellStyle name="SAPBEXexcGood1 8 2 2" xfId="10579"/>
    <cellStyle name="SAPBEXexcGood1 8 3" xfId="8661"/>
    <cellStyle name="SAPBEXexcGood1 9" xfId="4803"/>
    <cellStyle name="SAPBEXexcGood1 9 2" xfId="7567"/>
    <cellStyle name="SAPBEXexcGood1 9 2 2" xfId="10580"/>
    <cellStyle name="SAPBEXexcGood1 9 3" xfId="9325"/>
    <cellStyle name="SAPBEXexcGood2" xfId="237"/>
    <cellStyle name="SAPBEXexcGood2 10" xfId="5126"/>
    <cellStyle name="SAPBEXexcGood2 10 2" xfId="7568"/>
    <cellStyle name="SAPBEXexcGood2 10 2 2" xfId="10581"/>
    <cellStyle name="SAPBEXexcGood2 10 3" xfId="9648"/>
    <cellStyle name="SAPBEXexcGood2 11" xfId="5342"/>
    <cellStyle name="SAPBEXexcGood2 11 2" xfId="7569"/>
    <cellStyle name="SAPBEXexcGood2 11 2 2" xfId="10582"/>
    <cellStyle name="SAPBEXexcGood2 11 3" xfId="9864"/>
    <cellStyle name="SAPBEXexcGood2 12" xfId="6595"/>
    <cellStyle name="SAPBEXexcGood2 12 2" xfId="7570"/>
    <cellStyle name="SAPBEXexcGood2 12 2 2" xfId="10583"/>
    <cellStyle name="SAPBEXexcGood2 12 3" xfId="10218"/>
    <cellStyle name="SAPBEXexcGood2 13" xfId="6596"/>
    <cellStyle name="SAPBEXexcGood2 13 2" xfId="7571"/>
    <cellStyle name="SAPBEXexcGood2 13 2 2" xfId="10584"/>
    <cellStyle name="SAPBEXexcGood2 13 3" xfId="10219"/>
    <cellStyle name="SAPBEXexcGood2 14" xfId="6597"/>
    <cellStyle name="SAPBEXexcGood2 14 2" xfId="7572"/>
    <cellStyle name="SAPBEXexcGood2 14 2 2" xfId="10585"/>
    <cellStyle name="SAPBEXexcGood2 14 3" xfId="10220"/>
    <cellStyle name="SAPBEXexcGood2 15" xfId="6598"/>
    <cellStyle name="SAPBEXexcGood2 15 2" xfId="7573"/>
    <cellStyle name="SAPBEXexcGood2 15 2 2" xfId="10586"/>
    <cellStyle name="SAPBEXexcGood2 15 3" xfId="10221"/>
    <cellStyle name="SAPBEXexcGood2 16" xfId="6599"/>
    <cellStyle name="SAPBEXexcGood2 16 2" xfId="10222"/>
    <cellStyle name="SAPBEXexcGood2 17" xfId="8205"/>
    <cellStyle name="SAPBEXexcGood2 2" xfId="3676"/>
    <cellStyle name="SAPBEXexcGood2 2 10" xfId="6600"/>
    <cellStyle name="SAPBEXexcGood2 2 10 2" xfId="10223"/>
    <cellStyle name="SAPBEXexcGood2 2 11" xfId="6601"/>
    <cellStyle name="SAPBEXexcGood2 2 11 2" xfId="10224"/>
    <cellStyle name="SAPBEXexcGood2 2 12" xfId="6602"/>
    <cellStyle name="SAPBEXexcGood2 2 12 2" xfId="7575"/>
    <cellStyle name="SAPBEXexcGood2 2 12 2 2" xfId="10588"/>
    <cellStyle name="SAPBEXexcGood2 2 12 3" xfId="10225"/>
    <cellStyle name="SAPBEXexcGood2 2 13" xfId="7574"/>
    <cellStyle name="SAPBEXexcGood2 2 13 2" xfId="10587"/>
    <cellStyle name="SAPBEXexcGood2 2 14" xfId="8330"/>
    <cellStyle name="SAPBEXexcGood2 2 2" xfId="3677"/>
    <cellStyle name="SAPBEXexcGood2 2 2 10" xfId="6603"/>
    <cellStyle name="SAPBEXexcGood2 2 2 10 2" xfId="7576"/>
    <cellStyle name="SAPBEXexcGood2 2 2 10 2 2" xfId="10589"/>
    <cellStyle name="SAPBEXexcGood2 2 2 10 3" xfId="10226"/>
    <cellStyle name="SAPBEXexcGood2 2 2 11" xfId="6604"/>
    <cellStyle name="SAPBEXexcGood2 2 2 11 2" xfId="7577"/>
    <cellStyle name="SAPBEXexcGood2 2 2 11 2 2" xfId="10590"/>
    <cellStyle name="SAPBEXexcGood2 2 2 11 3" xfId="10227"/>
    <cellStyle name="SAPBEXexcGood2 2 2 12" xfId="6605"/>
    <cellStyle name="SAPBEXexcGood2 2 2 12 2" xfId="10228"/>
    <cellStyle name="SAPBEXexcGood2 2 2 13" xfId="8331"/>
    <cellStyle name="SAPBEXexcGood2 2 2 2" xfId="4574"/>
    <cellStyle name="SAPBEXexcGood2 2 2 2 2" xfId="6606"/>
    <cellStyle name="SAPBEXexcGood2 2 2 2 2 2" xfId="7579"/>
    <cellStyle name="SAPBEXexcGood2 2 2 2 2 2 2" xfId="10592"/>
    <cellStyle name="SAPBEXexcGood2 2 2 2 2 3" xfId="10229"/>
    <cellStyle name="SAPBEXexcGood2 2 2 2 3" xfId="6607"/>
    <cellStyle name="SAPBEXexcGood2 2 2 2 3 2" xfId="7580"/>
    <cellStyle name="SAPBEXexcGood2 2 2 2 3 2 2" xfId="10593"/>
    <cellStyle name="SAPBEXexcGood2 2 2 2 3 3" xfId="10230"/>
    <cellStyle name="SAPBEXexcGood2 2 2 2 4" xfId="7578"/>
    <cellStyle name="SAPBEXexcGood2 2 2 2 4 2" xfId="10591"/>
    <cellStyle name="SAPBEXexcGood2 2 2 2 5" xfId="9096"/>
    <cellStyle name="SAPBEXexcGood2 2 2 3" xfId="4369"/>
    <cellStyle name="SAPBEXexcGood2 2 2 3 2" xfId="7581"/>
    <cellStyle name="SAPBEXexcGood2 2 2 3 2 2" xfId="10594"/>
    <cellStyle name="SAPBEXexcGood2 2 2 3 3" xfId="8891"/>
    <cellStyle name="SAPBEXexcGood2 2 2 4" xfId="4147"/>
    <cellStyle name="SAPBEXexcGood2 2 2 4 2" xfId="7582"/>
    <cellStyle name="SAPBEXexcGood2 2 2 4 2 2" xfId="10595"/>
    <cellStyle name="SAPBEXexcGood2 2 2 4 3" xfId="8669"/>
    <cellStyle name="SAPBEXexcGood2 2 2 5" xfId="4811"/>
    <cellStyle name="SAPBEXexcGood2 2 2 5 2" xfId="7583"/>
    <cellStyle name="SAPBEXexcGood2 2 2 5 2 2" xfId="10596"/>
    <cellStyle name="SAPBEXexcGood2 2 2 5 3" xfId="9333"/>
    <cellStyle name="SAPBEXexcGood2 2 2 6" xfId="5124"/>
    <cellStyle name="SAPBEXexcGood2 2 2 6 2" xfId="7584"/>
    <cellStyle name="SAPBEXexcGood2 2 2 6 2 2" xfId="10597"/>
    <cellStyle name="SAPBEXexcGood2 2 2 6 3" xfId="9646"/>
    <cellStyle name="SAPBEXexcGood2 2 2 7" xfId="5340"/>
    <cellStyle name="SAPBEXexcGood2 2 2 7 2" xfId="7585"/>
    <cellStyle name="SAPBEXexcGood2 2 2 7 2 2" xfId="10598"/>
    <cellStyle name="SAPBEXexcGood2 2 2 7 3" xfId="9862"/>
    <cellStyle name="SAPBEXexcGood2 2 2 8" xfId="6608"/>
    <cellStyle name="SAPBEXexcGood2 2 2 8 2" xfId="7586"/>
    <cellStyle name="SAPBEXexcGood2 2 2 8 2 2" xfId="10599"/>
    <cellStyle name="SAPBEXexcGood2 2 2 8 3" xfId="10231"/>
    <cellStyle name="SAPBEXexcGood2 2 2 9" xfId="6609"/>
    <cellStyle name="SAPBEXexcGood2 2 2 9 2" xfId="7587"/>
    <cellStyle name="SAPBEXexcGood2 2 2 9 2 2" xfId="10600"/>
    <cellStyle name="SAPBEXexcGood2 2 2 9 3" xfId="10232"/>
    <cellStyle name="SAPBEXexcGood2 2 3" xfId="4573"/>
    <cellStyle name="SAPBEXexcGood2 2 3 2" xfId="9095"/>
    <cellStyle name="SAPBEXexcGood2 2 4" xfId="4368"/>
    <cellStyle name="SAPBEXexcGood2 2 4 2" xfId="8890"/>
    <cellStyle name="SAPBEXexcGood2 2 5" xfId="4146"/>
    <cellStyle name="SAPBEXexcGood2 2 5 2" xfId="8668"/>
    <cellStyle name="SAPBEXexcGood2 2 6" xfId="4810"/>
    <cellStyle name="SAPBEXexcGood2 2 6 2" xfId="9332"/>
    <cellStyle name="SAPBEXexcGood2 2 7" xfId="5125"/>
    <cellStyle name="SAPBEXexcGood2 2 7 2" xfId="9647"/>
    <cellStyle name="SAPBEXexcGood2 2 8" xfId="5341"/>
    <cellStyle name="SAPBEXexcGood2 2 8 2" xfId="9863"/>
    <cellStyle name="SAPBEXexcGood2 2 9" xfId="6610"/>
    <cellStyle name="SAPBEXexcGood2 2 9 2" xfId="10233"/>
    <cellStyle name="SAPBEXexcGood2 3" xfId="3678"/>
    <cellStyle name="SAPBEXexcGood2 3 2" xfId="4575"/>
    <cellStyle name="SAPBEXexcGood2 3 2 2" xfId="9097"/>
    <cellStyle name="SAPBEXexcGood2 3 3" xfId="4370"/>
    <cellStyle name="SAPBEXexcGood2 3 3 2" xfId="8892"/>
    <cellStyle name="SAPBEXexcGood2 3 4" xfId="4148"/>
    <cellStyle name="SAPBEXexcGood2 3 4 2" xfId="8670"/>
    <cellStyle name="SAPBEXexcGood2 3 5" xfId="4812"/>
    <cellStyle name="SAPBEXexcGood2 3 5 2" xfId="9334"/>
    <cellStyle name="SAPBEXexcGood2 3 6" xfId="5123"/>
    <cellStyle name="SAPBEXexcGood2 3 6 2" xfId="9645"/>
    <cellStyle name="SAPBEXexcGood2 3 7" xfId="5339"/>
    <cellStyle name="SAPBEXexcGood2 3 7 2" xfId="9861"/>
    <cellStyle name="SAPBEXexcGood2 3 8" xfId="7588"/>
    <cellStyle name="SAPBEXexcGood2 3 8 2" xfId="10601"/>
    <cellStyle name="SAPBEXexcGood2 3 9" xfId="8332"/>
    <cellStyle name="SAPBEXexcGood2 4" xfId="3679"/>
    <cellStyle name="SAPBEXexcGood2 4 2" xfId="4576"/>
    <cellStyle name="SAPBEXexcGood2 4 2 2" xfId="9098"/>
    <cellStyle name="SAPBEXexcGood2 4 3" xfId="4371"/>
    <cellStyle name="SAPBEXexcGood2 4 3 2" xfId="8893"/>
    <cellStyle name="SAPBEXexcGood2 4 4" xfId="4149"/>
    <cellStyle name="SAPBEXexcGood2 4 4 2" xfId="8671"/>
    <cellStyle name="SAPBEXexcGood2 4 5" xfId="4813"/>
    <cellStyle name="SAPBEXexcGood2 4 5 2" xfId="9335"/>
    <cellStyle name="SAPBEXexcGood2 4 6" xfId="5122"/>
    <cellStyle name="SAPBEXexcGood2 4 6 2" xfId="9644"/>
    <cellStyle name="SAPBEXexcGood2 4 7" xfId="5338"/>
    <cellStyle name="SAPBEXexcGood2 4 7 2" xfId="9860"/>
    <cellStyle name="SAPBEXexcGood2 4 8" xfId="7589"/>
    <cellStyle name="SAPBEXexcGood2 4 8 2" xfId="10602"/>
    <cellStyle name="SAPBEXexcGood2 4 9" xfId="8333"/>
    <cellStyle name="SAPBEXexcGood2 5" xfId="3680"/>
    <cellStyle name="SAPBEXexcGood2 5 2" xfId="4577"/>
    <cellStyle name="SAPBEXexcGood2 5 2 2" xfId="9099"/>
    <cellStyle name="SAPBEXexcGood2 5 3" xfId="4372"/>
    <cellStyle name="SAPBEXexcGood2 5 3 2" xfId="8894"/>
    <cellStyle name="SAPBEXexcGood2 5 4" xfId="4150"/>
    <cellStyle name="SAPBEXexcGood2 5 4 2" xfId="8672"/>
    <cellStyle name="SAPBEXexcGood2 5 5" xfId="4814"/>
    <cellStyle name="SAPBEXexcGood2 5 5 2" xfId="9336"/>
    <cellStyle name="SAPBEXexcGood2 5 6" xfId="5121"/>
    <cellStyle name="SAPBEXexcGood2 5 6 2" xfId="9643"/>
    <cellStyle name="SAPBEXexcGood2 5 7" xfId="5337"/>
    <cellStyle name="SAPBEXexcGood2 5 7 2" xfId="9859"/>
    <cellStyle name="SAPBEXexcGood2 5 8" xfId="7590"/>
    <cellStyle name="SAPBEXexcGood2 5 8 2" xfId="10603"/>
    <cellStyle name="SAPBEXexcGood2 5 9" xfId="8334"/>
    <cellStyle name="SAPBEXexcGood2 6" xfId="3675"/>
    <cellStyle name="SAPBEXexcGood2 6 2" xfId="7591"/>
    <cellStyle name="SAPBEXexcGood2 6 2 2" xfId="10604"/>
    <cellStyle name="SAPBEXexcGood2 6 3" xfId="8329"/>
    <cellStyle name="SAPBEXexcGood2 7" xfId="4367"/>
    <cellStyle name="SAPBEXexcGood2 7 2" xfId="7592"/>
    <cellStyle name="SAPBEXexcGood2 7 2 2" xfId="10605"/>
    <cellStyle name="SAPBEXexcGood2 7 3" xfId="8889"/>
    <cellStyle name="SAPBEXexcGood2 8" xfId="4145"/>
    <cellStyle name="SAPBEXexcGood2 8 2" xfId="7593"/>
    <cellStyle name="SAPBEXexcGood2 8 2 2" xfId="10606"/>
    <cellStyle name="SAPBEXexcGood2 8 3" xfId="8667"/>
    <cellStyle name="SAPBEXexcGood2 9" xfId="4809"/>
    <cellStyle name="SAPBEXexcGood2 9 2" xfId="7594"/>
    <cellStyle name="SAPBEXexcGood2 9 2 2" xfId="10607"/>
    <cellStyle name="SAPBEXexcGood2 9 3" xfId="9331"/>
    <cellStyle name="SAPBEXexcGood3" xfId="238"/>
    <cellStyle name="SAPBEXexcGood3 10" xfId="5120"/>
    <cellStyle name="SAPBEXexcGood3 10 2" xfId="7595"/>
    <cellStyle name="SAPBEXexcGood3 10 2 2" xfId="10608"/>
    <cellStyle name="SAPBEXexcGood3 10 3" xfId="9642"/>
    <cellStyle name="SAPBEXexcGood3 11" xfId="5336"/>
    <cellStyle name="SAPBEXexcGood3 11 2" xfId="7596"/>
    <cellStyle name="SAPBEXexcGood3 11 2 2" xfId="10609"/>
    <cellStyle name="SAPBEXexcGood3 11 3" xfId="9858"/>
    <cellStyle name="SAPBEXexcGood3 12" xfId="6611"/>
    <cellStyle name="SAPBEXexcGood3 12 2" xfId="7597"/>
    <cellStyle name="SAPBEXexcGood3 12 2 2" xfId="10610"/>
    <cellStyle name="SAPBEXexcGood3 12 3" xfId="10234"/>
    <cellStyle name="SAPBEXexcGood3 13" xfId="6612"/>
    <cellStyle name="SAPBEXexcGood3 13 2" xfId="7598"/>
    <cellStyle name="SAPBEXexcGood3 13 2 2" xfId="10611"/>
    <cellStyle name="SAPBEXexcGood3 13 3" xfId="10235"/>
    <cellStyle name="SAPBEXexcGood3 14" xfId="6613"/>
    <cellStyle name="SAPBEXexcGood3 14 2" xfId="7599"/>
    <cellStyle name="SAPBEXexcGood3 14 2 2" xfId="10612"/>
    <cellStyle name="SAPBEXexcGood3 14 3" xfId="10236"/>
    <cellStyle name="SAPBEXexcGood3 15" xfId="6614"/>
    <cellStyle name="SAPBEXexcGood3 15 2" xfId="7600"/>
    <cellStyle name="SAPBEXexcGood3 15 2 2" xfId="10613"/>
    <cellStyle name="SAPBEXexcGood3 15 3" xfId="10237"/>
    <cellStyle name="SAPBEXexcGood3 16" xfId="6615"/>
    <cellStyle name="SAPBEXexcGood3 16 2" xfId="10238"/>
    <cellStyle name="SAPBEXexcGood3 17" xfId="8206"/>
    <cellStyle name="SAPBEXexcGood3 2" xfId="3682"/>
    <cellStyle name="SAPBEXexcGood3 2 10" xfId="6616"/>
    <cellStyle name="SAPBEXexcGood3 2 10 2" xfId="10239"/>
    <cellStyle name="SAPBEXexcGood3 2 11" xfId="6617"/>
    <cellStyle name="SAPBEXexcGood3 2 11 2" xfId="10240"/>
    <cellStyle name="SAPBEXexcGood3 2 12" xfId="6618"/>
    <cellStyle name="SAPBEXexcGood3 2 12 2" xfId="7602"/>
    <cellStyle name="SAPBEXexcGood3 2 12 2 2" xfId="10615"/>
    <cellStyle name="SAPBEXexcGood3 2 12 3" xfId="10241"/>
    <cellStyle name="SAPBEXexcGood3 2 13" xfId="7601"/>
    <cellStyle name="SAPBEXexcGood3 2 13 2" xfId="10614"/>
    <cellStyle name="SAPBEXexcGood3 2 14" xfId="8336"/>
    <cellStyle name="SAPBEXexcGood3 2 2" xfId="3683"/>
    <cellStyle name="SAPBEXexcGood3 2 2 10" xfId="6619"/>
    <cellStyle name="SAPBEXexcGood3 2 2 10 2" xfId="7603"/>
    <cellStyle name="SAPBEXexcGood3 2 2 10 2 2" xfId="10616"/>
    <cellStyle name="SAPBEXexcGood3 2 2 10 3" xfId="10242"/>
    <cellStyle name="SAPBEXexcGood3 2 2 11" xfId="6620"/>
    <cellStyle name="SAPBEXexcGood3 2 2 11 2" xfId="7604"/>
    <cellStyle name="SAPBEXexcGood3 2 2 11 2 2" xfId="10617"/>
    <cellStyle name="SAPBEXexcGood3 2 2 11 3" xfId="10243"/>
    <cellStyle name="SAPBEXexcGood3 2 2 12" xfId="6621"/>
    <cellStyle name="SAPBEXexcGood3 2 2 12 2" xfId="10244"/>
    <cellStyle name="SAPBEXexcGood3 2 2 13" xfId="8337"/>
    <cellStyle name="SAPBEXexcGood3 2 2 2" xfId="4579"/>
    <cellStyle name="SAPBEXexcGood3 2 2 2 2" xfId="6622"/>
    <cellStyle name="SAPBEXexcGood3 2 2 2 2 2" xfId="7606"/>
    <cellStyle name="SAPBEXexcGood3 2 2 2 2 2 2" xfId="10619"/>
    <cellStyle name="SAPBEXexcGood3 2 2 2 2 3" xfId="10245"/>
    <cellStyle name="SAPBEXexcGood3 2 2 2 3" xfId="6623"/>
    <cellStyle name="SAPBEXexcGood3 2 2 2 3 2" xfId="7607"/>
    <cellStyle name="SAPBEXexcGood3 2 2 2 3 2 2" xfId="10620"/>
    <cellStyle name="SAPBEXexcGood3 2 2 2 3 3" xfId="10246"/>
    <cellStyle name="SAPBEXexcGood3 2 2 2 4" xfId="7605"/>
    <cellStyle name="SAPBEXexcGood3 2 2 2 4 2" xfId="10618"/>
    <cellStyle name="SAPBEXexcGood3 2 2 2 5" xfId="9101"/>
    <cellStyle name="SAPBEXexcGood3 2 2 3" xfId="4375"/>
    <cellStyle name="SAPBEXexcGood3 2 2 3 2" xfId="7608"/>
    <cellStyle name="SAPBEXexcGood3 2 2 3 2 2" xfId="10621"/>
    <cellStyle name="SAPBEXexcGood3 2 2 3 3" xfId="8897"/>
    <cellStyle name="SAPBEXexcGood3 2 2 4" xfId="4153"/>
    <cellStyle name="SAPBEXexcGood3 2 2 4 2" xfId="7609"/>
    <cellStyle name="SAPBEXexcGood3 2 2 4 2 2" xfId="10622"/>
    <cellStyle name="SAPBEXexcGood3 2 2 4 3" xfId="8675"/>
    <cellStyle name="SAPBEXexcGood3 2 2 5" xfId="4817"/>
    <cellStyle name="SAPBEXexcGood3 2 2 5 2" xfId="7610"/>
    <cellStyle name="SAPBEXexcGood3 2 2 5 2 2" xfId="10623"/>
    <cellStyle name="SAPBEXexcGood3 2 2 5 3" xfId="9339"/>
    <cellStyle name="SAPBEXexcGood3 2 2 6" xfId="5118"/>
    <cellStyle name="SAPBEXexcGood3 2 2 6 2" xfId="7611"/>
    <cellStyle name="SAPBEXexcGood3 2 2 6 2 2" xfId="10624"/>
    <cellStyle name="SAPBEXexcGood3 2 2 6 3" xfId="9640"/>
    <cellStyle name="SAPBEXexcGood3 2 2 7" xfId="5334"/>
    <cellStyle name="SAPBEXexcGood3 2 2 7 2" xfId="7612"/>
    <cellStyle name="SAPBEXexcGood3 2 2 7 2 2" xfId="10625"/>
    <cellStyle name="SAPBEXexcGood3 2 2 7 3" xfId="9856"/>
    <cellStyle name="SAPBEXexcGood3 2 2 8" xfId="6624"/>
    <cellStyle name="SAPBEXexcGood3 2 2 8 2" xfId="7613"/>
    <cellStyle name="SAPBEXexcGood3 2 2 8 2 2" xfId="10626"/>
    <cellStyle name="SAPBEXexcGood3 2 2 8 3" xfId="10247"/>
    <cellStyle name="SAPBEXexcGood3 2 2 9" xfId="6625"/>
    <cellStyle name="SAPBEXexcGood3 2 2 9 2" xfId="7614"/>
    <cellStyle name="SAPBEXexcGood3 2 2 9 2 2" xfId="10627"/>
    <cellStyle name="SAPBEXexcGood3 2 2 9 3" xfId="10248"/>
    <cellStyle name="SAPBEXexcGood3 2 3" xfId="4578"/>
    <cellStyle name="SAPBEXexcGood3 2 3 2" xfId="9100"/>
    <cellStyle name="SAPBEXexcGood3 2 4" xfId="4374"/>
    <cellStyle name="SAPBEXexcGood3 2 4 2" xfId="8896"/>
    <cellStyle name="SAPBEXexcGood3 2 5" xfId="4152"/>
    <cellStyle name="SAPBEXexcGood3 2 5 2" xfId="8674"/>
    <cellStyle name="SAPBEXexcGood3 2 6" xfId="4816"/>
    <cellStyle name="SAPBEXexcGood3 2 6 2" xfId="9338"/>
    <cellStyle name="SAPBEXexcGood3 2 7" xfId="5119"/>
    <cellStyle name="SAPBEXexcGood3 2 7 2" xfId="9641"/>
    <cellStyle name="SAPBEXexcGood3 2 8" xfId="5335"/>
    <cellStyle name="SAPBEXexcGood3 2 8 2" xfId="9857"/>
    <cellStyle name="SAPBEXexcGood3 2 9" xfId="6626"/>
    <cellStyle name="SAPBEXexcGood3 2 9 2" xfId="10249"/>
    <cellStyle name="SAPBEXexcGood3 3" xfId="3684"/>
    <cellStyle name="SAPBEXexcGood3 3 2" xfId="4580"/>
    <cellStyle name="SAPBEXexcGood3 3 2 2" xfId="9102"/>
    <cellStyle name="SAPBEXexcGood3 3 3" xfId="4376"/>
    <cellStyle name="SAPBEXexcGood3 3 3 2" xfId="8898"/>
    <cellStyle name="SAPBEXexcGood3 3 4" xfId="4154"/>
    <cellStyle name="SAPBEXexcGood3 3 4 2" xfId="8676"/>
    <cellStyle name="SAPBEXexcGood3 3 5" xfId="4818"/>
    <cellStyle name="SAPBEXexcGood3 3 5 2" xfId="9340"/>
    <cellStyle name="SAPBEXexcGood3 3 6" xfId="5117"/>
    <cellStyle name="SAPBEXexcGood3 3 6 2" xfId="9639"/>
    <cellStyle name="SAPBEXexcGood3 3 7" xfId="5333"/>
    <cellStyle name="SAPBEXexcGood3 3 7 2" xfId="9855"/>
    <cellStyle name="SAPBEXexcGood3 3 8" xfId="7615"/>
    <cellStyle name="SAPBEXexcGood3 3 8 2" xfId="10628"/>
    <cellStyle name="SAPBEXexcGood3 3 9" xfId="8338"/>
    <cellStyle name="SAPBEXexcGood3 4" xfId="3685"/>
    <cellStyle name="SAPBEXexcGood3 4 2" xfId="4581"/>
    <cellStyle name="SAPBEXexcGood3 4 2 2" xfId="9103"/>
    <cellStyle name="SAPBEXexcGood3 4 3" xfId="4377"/>
    <cellStyle name="SAPBEXexcGood3 4 3 2" xfId="8899"/>
    <cellStyle name="SAPBEXexcGood3 4 4" xfId="4155"/>
    <cellStyle name="SAPBEXexcGood3 4 4 2" xfId="8677"/>
    <cellStyle name="SAPBEXexcGood3 4 5" xfId="4819"/>
    <cellStyle name="SAPBEXexcGood3 4 5 2" xfId="9341"/>
    <cellStyle name="SAPBEXexcGood3 4 6" xfId="5116"/>
    <cellStyle name="SAPBEXexcGood3 4 6 2" xfId="9638"/>
    <cellStyle name="SAPBEXexcGood3 4 7" xfId="5332"/>
    <cellStyle name="SAPBEXexcGood3 4 7 2" xfId="9854"/>
    <cellStyle name="SAPBEXexcGood3 4 8" xfId="7616"/>
    <cellStyle name="SAPBEXexcGood3 4 8 2" xfId="10629"/>
    <cellStyle name="SAPBEXexcGood3 4 9" xfId="8339"/>
    <cellStyle name="SAPBEXexcGood3 5" xfId="3686"/>
    <cellStyle name="SAPBEXexcGood3 5 2" xfId="4582"/>
    <cellStyle name="SAPBEXexcGood3 5 2 2" xfId="9104"/>
    <cellStyle name="SAPBEXexcGood3 5 3" xfId="4378"/>
    <cellStyle name="SAPBEXexcGood3 5 3 2" xfId="8900"/>
    <cellStyle name="SAPBEXexcGood3 5 4" xfId="4156"/>
    <cellStyle name="SAPBEXexcGood3 5 4 2" xfId="8678"/>
    <cellStyle name="SAPBEXexcGood3 5 5" xfId="4820"/>
    <cellStyle name="SAPBEXexcGood3 5 5 2" xfId="9342"/>
    <cellStyle name="SAPBEXexcGood3 5 6" xfId="5115"/>
    <cellStyle name="SAPBEXexcGood3 5 6 2" xfId="9637"/>
    <cellStyle name="SAPBEXexcGood3 5 7" xfId="5331"/>
    <cellStyle name="SAPBEXexcGood3 5 7 2" xfId="9853"/>
    <cellStyle name="SAPBEXexcGood3 5 8" xfId="7617"/>
    <cellStyle name="SAPBEXexcGood3 5 8 2" xfId="10630"/>
    <cellStyle name="SAPBEXexcGood3 5 9" xfId="8340"/>
    <cellStyle name="SAPBEXexcGood3 6" xfId="3681"/>
    <cellStyle name="SAPBEXexcGood3 6 2" xfId="7618"/>
    <cellStyle name="SAPBEXexcGood3 6 2 2" xfId="10631"/>
    <cellStyle name="SAPBEXexcGood3 6 3" xfId="8335"/>
    <cellStyle name="SAPBEXexcGood3 7" xfId="4373"/>
    <cellStyle name="SAPBEXexcGood3 7 2" xfId="7619"/>
    <cellStyle name="SAPBEXexcGood3 7 2 2" xfId="10632"/>
    <cellStyle name="SAPBEXexcGood3 7 3" xfId="8895"/>
    <cellStyle name="SAPBEXexcGood3 8" xfId="4151"/>
    <cellStyle name="SAPBEXexcGood3 8 2" xfId="7620"/>
    <cellStyle name="SAPBEXexcGood3 8 2 2" xfId="10633"/>
    <cellStyle name="SAPBEXexcGood3 8 3" xfId="8673"/>
    <cellStyle name="SAPBEXexcGood3 9" xfId="4815"/>
    <cellStyle name="SAPBEXexcGood3 9 2" xfId="7621"/>
    <cellStyle name="SAPBEXexcGood3 9 2 2" xfId="10634"/>
    <cellStyle name="SAPBEXexcGood3 9 3" xfId="9337"/>
    <cellStyle name="SAPBEXfilterDrill" xfId="239"/>
    <cellStyle name="SAPBEXfilterDrill 10" xfId="5114"/>
    <cellStyle name="SAPBEXfilterDrill 10 2" xfId="9636"/>
    <cellStyle name="SAPBEXfilterDrill 11" xfId="5330"/>
    <cellStyle name="SAPBEXfilterDrill 11 2" xfId="9852"/>
    <cellStyle name="SAPBEXfilterDrill 12" xfId="6627"/>
    <cellStyle name="SAPBEXfilterDrill 12 2" xfId="10250"/>
    <cellStyle name="SAPBEXfilterDrill 13" xfId="6628"/>
    <cellStyle name="SAPBEXfilterDrill 13 2" xfId="10251"/>
    <cellStyle name="SAPBEXfilterDrill 14" xfId="6629"/>
    <cellStyle name="SAPBEXfilterDrill 14 2" xfId="10252"/>
    <cellStyle name="SAPBEXfilterDrill 15" xfId="6630"/>
    <cellStyle name="SAPBEXfilterDrill 15 2" xfId="10253"/>
    <cellStyle name="SAPBEXfilterDrill 16" xfId="6631"/>
    <cellStyle name="SAPBEXfilterDrill 2" xfId="3688"/>
    <cellStyle name="SAPBEXfilterDrill 2 10" xfId="6632"/>
    <cellStyle name="SAPBEXfilterDrill 2 11" xfId="6633"/>
    <cellStyle name="SAPBEXfilterDrill 2 12" xfId="6634"/>
    <cellStyle name="SAPBEXfilterDrill 2 12 2" xfId="10254"/>
    <cellStyle name="SAPBEXfilterDrill 2 2" xfId="3689"/>
    <cellStyle name="SAPBEXfilterDrill 2 2 10" xfId="6635"/>
    <cellStyle name="SAPBEXfilterDrill 2 2 10 2" xfId="10255"/>
    <cellStyle name="SAPBEXfilterDrill 2 2 11" xfId="6636"/>
    <cellStyle name="SAPBEXfilterDrill 2 2 11 2" xfId="10256"/>
    <cellStyle name="SAPBEXfilterDrill 2 2 12" xfId="6637"/>
    <cellStyle name="SAPBEXfilterDrill 2 2 13" xfId="8342"/>
    <cellStyle name="SAPBEXfilterDrill 2 2 2" xfId="4584"/>
    <cellStyle name="SAPBEXfilterDrill 2 2 2 2" xfId="6638"/>
    <cellStyle name="SAPBEXfilterDrill 2 2 2 2 2" xfId="10257"/>
    <cellStyle name="SAPBEXfilterDrill 2 2 2 3" xfId="6639"/>
    <cellStyle name="SAPBEXfilterDrill 2 2 2 3 2" xfId="10258"/>
    <cellStyle name="SAPBEXfilterDrill 2 2 2 4" xfId="9106"/>
    <cellStyle name="SAPBEXfilterDrill 2 2 3" xfId="4380"/>
    <cellStyle name="SAPBEXfilterDrill 2 2 3 2" xfId="8902"/>
    <cellStyle name="SAPBEXfilterDrill 2 2 4" xfId="4158"/>
    <cellStyle name="SAPBEXfilterDrill 2 2 4 2" xfId="8680"/>
    <cellStyle name="SAPBEXfilterDrill 2 2 5" xfId="4822"/>
    <cellStyle name="SAPBEXfilterDrill 2 2 5 2" xfId="9344"/>
    <cellStyle name="SAPBEXfilterDrill 2 2 6" xfId="5113"/>
    <cellStyle name="SAPBEXfilterDrill 2 2 6 2" xfId="9635"/>
    <cellStyle name="SAPBEXfilterDrill 2 2 7" xfId="5329"/>
    <cellStyle name="SAPBEXfilterDrill 2 2 7 2" xfId="9851"/>
    <cellStyle name="SAPBEXfilterDrill 2 2 8" xfId="6640"/>
    <cellStyle name="SAPBEXfilterDrill 2 2 8 2" xfId="10259"/>
    <cellStyle name="SAPBEXfilterDrill 2 2 9" xfId="6641"/>
    <cellStyle name="SAPBEXfilterDrill 2 2 9 2" xfId="10260"/>
    <cellStyle name="SAPBEXfilterDrill 2 3" xfId="6642"/>
    <cellStyle name="SAPBEXfilterDrill 2 4" xfId="6643"/>
    <cellStyle name="SAPBEXfilterDrill 2 5" xfId="6644"/>
    <cellStyle name="SAPBEXfilterDrill 2 6" xfId="6645"/>
    <cellStyle name="SAPBEXfilterDrill 2 7" xfId="6646"/>
    <cellStyle name="SAPBEXfilterDrill 2 8" xfId="6647"/>
    <cellStyle name="SAPBEXfilterDrill 2 9" xfId="6648"/>
    <cellStyle name="SAPBEXfilterDrill 3" xfId="3690"/>
    <cellStyle name="SAPBEXfilterDrill 3 2" xfId="4585"/>
    <cellStyle name="SAPBEXfilterDrill 3 2 2" xfId="9107"/>
    <cellStyle name="SAPBEXfilterDrill 3 3" xfId="4381"/>
    <cellStyle name="SAPBEXfilterDrill 3 3 2" xfId="8903"/>
    <cellStyle name="SAPBEXfilterDrill 3 4" xfId="4159"/>
    <cellStyle name="SAPBEXfilterDrill 3 4 2" xfId="8681"/>
    <cellStyle name="SAPBEXfilterDrill 3 5" xfId="4823"/>
    <cellStyle name="SAPBEXfilterDrill 3 5 2" xfId="9345"/>
    <cellStyle name="SAPBEXfilterDrill 3 6" xfId="5112"/>
    <cellStyle name="SAPBEXfilterDrill 3 6 2" xfId="9634"/>
    <cellStyle name="SAPBEXfilterDrill 3 7" xfId="5328"/>
    <cellStyle name="SAPBEXfilterDrill 3 7 2" xfId="9850"/>
    <cellStyle name="SAPBEXfilterDrill 3 8" xfId="8343"/>
    <cellStyle name="SAPBEXfilterDrill 4" xfId="3691"/>
    <cellStyle name="SAPBEXfilterDrill 4 2" xfId="4586"/>
    <cellStyle name="SAPBEXfilterDrill 4 2 2" xfId="9108"/>
    <cellStyle name="SAPBEXfilterDrill 4 3" xfId="4382"/>
    <cellStyle name="SAPBEXfilterDrill 4 3 2" xfId="8904"/>
    <cellStyle name="SAPBEXfilterDrill 4 4" xfId="4160"/>
    <cellStyle name="SAPBEXfilterDrill 4 4 2" xfId="8682"/>
    <cellStyle name="SAPBEXfilterDrill 4 5" xfId="4824"/>
    <cellStyle name="SAPBEXfilterDrill 4 5 2" xfId="9346"/>
    <cellStyle name="SAPBEXfilterDrill 4 6" xfId="5111"/>
    <cellStyle name="SAPBEXfilterDrill 4 6 2" xfId="9633"/>
    <cellStyle name="SAPBEXfilterDrill 4 7" xfId="5327"/>
    <cellStyle name="SAPBEXfilterDrill 4 7 2" xfId="9849"/>
    <cellStyle name="SAPBEXfilterDrill 4 8" xfId="8344"/>
    <cellStyle name="SAPBEXfilterDrill 5" xfId="3692"/>
    <cellStyle name="SAPBEXfilterDrill 5 2" xfId="4587"/>
    <cellStyle name="SAPBEXfilterDrill 5 2 2" xfId="9109"/>
    <cellStyle name="SAPBEXfilterDrill 5 3" xfId="4383"/>
    <cellStyle name="SAPBEXfilterDrill 5 3 2" xfId="8905"/>
    <cellStyle name="SAPBEXfilterDrill 5 4" xfId="4161"/>
    <cellStyle name="SAPBEXfilterDrill 5 4 2" xfId="8683"/>
    <cellStyle name="SAPBEXfilterDrill 5 5" xfId="4825"/>
    <cellStyle name="SAPBEXfilterDrill 5 5 2" xfId="9347"/>
    <cellStyle name="SAPBEXfilterDrill 5 6" xfId="5110"/>
    <cellStyle name="SAPBEXfilterDrill 5 6 2" xfId="9632"/>
    <cellStyle name="SAPBEXfilterDrill 5 7" xfId="5326"/>
    <cellStyle name="SAPBEXfilterDrill 5 7 2" xfId="9848"/>
    <cellStyle name="SAPBEXfilterDrill 5 8" xfId="8345"/>
    <cellStyle name="SAPBEXfilterDrill 6" xfId="3687"/>
    <cellStyle name="SAPBEXfilterDrill 6 2" xfId="8341"/>
    <cellStyle name="SAPBEXfilterDrill 7" xfId="4379"/>
    <cellStyle name="SAPBEXfilterDrill 7 2" xfId="8901"/>
    <cellStyle name="SAPBEXfilterDrill 8" xfId="4157"/>
    <cellStyle name="SAPBEXfilterDrill 8 2" xfId="8679"/>
    <cellStyle name="SAPBEXfilterDrill 9" xfId="4821"/>
    <cellStyle name="SAPBEXfilterDrill 9 2" xfId="9343"/>
    <cellStyle name="SAPBEXfilterItem" xfId="240"/>
    <cellStyle name="SAPBEXfilterItem 10" xfId="5109"/>
    <cellStyle name="SAPBEXfilterItem 10 2" xfId="9631"/>
    <cellStyle name="SAPBEXfilterItem 11" xfId="5325"/>
    <cellStyle name="SAPBEXfilterItem 11 2" xfId="9847"/>
    <cellStyle name="SAPBEXfilterItem 12" xfId="6649"/>
    <cellStyle name="SAPBEXfilterItem 12 2" xfId="10261"/>
    <cellStyle name="SAPBEXfilterItem 13" xfId="6650"/>
    <cellStyle name="SAPBEXfilterItem 13 2" xfId="10262"/>
    <cellStyle name="SAPBEXfilterItem 14" xfId="6651"/>
    <cellStyle name="SAPBEXfilterItem 14 2" xfId="10263"/>
    <cellStyle name="SAPBEXfilterItem 15" xfId="6652"/>
    <cellStyle name="SAPBEXfilterItem 15 2" xfId="10264"/>
    <cellStyle name="SAPBEXfilterItem 16" xfId="6653"/>
    <cellStyle name="SAPBEXfilterItem 2" xfId="3694"/>
    <cellStyle name="SAPBEXfilterItem 2 10" xfId="6654"/>
    <cellStyle name="SAPBEXfilterItem 2 11" xfId="6655"/>
    <cellStyle name="SAPBEXfilterItem 2 12" xfId="6656"/>
    <cellStyle name="SAPBEXfilterItem 2 12 2" xfId="10265"/>
    <cellStyle name="SAPBEXfilterItem 2 2" xfId="3695"/>
    <cellStyle name="SAPBEXfilterItem 2 2 10" xfId="6657"/>
    <cellStyle name="SAPBEXfilterItem 2 2 10 2" xfId="10266"/>
    <cellStyle name="SAPBEXfilterItem 2 2 11" xfId="6658"/>
    <cellStyle name="SAPBEXfilterItem 2 2 11 2" xfId="10267"/>
    <cellStyle name="SAPBEXfilterItem 2 2 12" xfId="6659"/>
    <cellStyle name="SAPBEXfilterItem 2 2 13" xfId="8347"/>
    <cellStyle name="SAPBEXfilterItem 2 2 2" xfId="4589"/>
    <cellStyle name="SAPBEXfilterItem 2 2 2 2" xfId="6660"/>
    <cellStyle name="SAPBEXfilterItem 2 2 2 2 2" xfId="10268"/>
    <cellStyle name="SAPBEXfilterItem 2 2 2 3" xfId="6661"/>
    <cellStyle name="SAPBEXfilterItem 2 2 2 3 2" xfId="10269"/>
    <cellStyle name="SAPBEXfilterItem 2 2 2 4" xfId="9111"/>
    <cellStyle name="SAPBEXfilterItem 2 2 3" xfId="4385"/>
    <cellStyle name="SAPBEXfilterItem 2 2 3 2" xfId="8907"/>
    <cellStyle name="SAPBEXfilterItem 2 2 4" xfId="4163"/>
    <cellStyle name="SAPBEXfilterItem 2 2 4 2" xfId="8685"/>
    <cellStyle name="SAPBEXfilterItem 2 2 5" xfId="4827"/>
    <cellStyle name="SAPBEXfilterItem 2 2 5 2" xfId="9349"/>
    <cellStyle name="SAPBEXfilterItem 2 2 6" xfId="5108"/>
    <cellStyle name="SAPBEXfilterItem 2 2 6 2" xfId="9630"/>
    <cellStyle name="SAPBEXfilterItem 2 2 7" xfId="5324"/>
    <cellStyle name="SAPBEXfilterItem 2 2 7 2" xfId="9846"/>
    <cellStyle name="SAPBEXfilterItem 2 2 8" xfId="6662"/>
    <cellStyle name="SAPBEXfilterItem 2 2 8 2" xfId="10270"/>
    <cellStyle name="SAPBEXfilterItem 2 2 9" xfId="6663"/>
    <cellStyle name="SAPBEXfilterItem 2 2 9 2" xfId="10271"/>
    <cellStyle name="SAPBEXfilterItem 2 3" xfId="6664"/>
    <cellStyle name="SAPBEXfilterItem 2 4" xfId="6665"/>
    <cellStyle name="SAPBEXfilterItem 2 5" xfId="6666"/>
    <cellStyle name="SAPBEXfilterItem 2 6" xfId="6667"/>
    <cellStyle name="SAPBEXfilterItem 2 7" xfId="6668"/>
    <cellStyle name="SAPBEXfilterItem 2 8" xfId="6669"/>
    <cellStyle name="SAPBEXfilterItem 2 9" xfId="6670"/>
    <cellStyle name="SAPBEXfilterItem 3" xfId="3696"/>
    <cellStyle name="SAPBEXfilterItem 3 2" xfId="4590"/>
    <cellStyle name="SAPBEXfilterItem 3 2 2" xfId="9112"/>
    <cellStyle name="SAPBEXfilterItem 3 3" xfId="4386"/>
    <cellStyle name="SAPBEXfilterItem 3 3 2" xfId="8908"/>
    <cellStyle name="SAPBEXfilterItem 3 4" xfId="4164"/>
    <cellStyle name="SAPBEXfilterItem 3 4 2" xfId="8686"/>
    <cellStyle name="SAPBEXfilterItem 3 5" xfId="4828"/>
    <cellStyle name="SAPBEXfilterItem 3 5 2" xfId="9350"/>
    <cellStyle name="SAPBEXfilterItem 3 6" xfId="5107"/>
    <cellStyle name="SAPBEXfilterItem 3 6 2" xfId="9629"/>
    <cellStyle name="SAPBEXfilterItem 3 7" xfId="5323"/>
    <cellStyle name="SAPBEXfilterItem 3 7 2" xfId="9845"/>
    <cellStyle name="SAPBEXfilterItem 3 8" xfId="8348"/>
    <cellStyle name="SAPBEXfilterItem 4" xfId="3697"/>
    <cellStyle name="SAPBEXfilterItem 4 2" xfId="4591"/>
    <cellStyle name="SAPBEXfilterItem 4 2 2" xfId="9113"/>
    <cellStyle name="SAPBEXfilterItem 4 3" xfId="4387"/>
    <cellStyle name="SAPBEXfilterItem 4 3 2" xfId="8909"/>
    <cellStyle name="SAPBEXfilterItem 4 4" xfId="4165"/>
    <cellStyle name="SAPBEXfilterItem 4 4 2" xfId="8687"/>
    <cellStyle name="SAPBEXfilterItem 4 5" xfId="4829"/>
    <cellStyle name="SAPBEXfilterItem 4 5 2" xfId="9351"/>
    <cellStyle name="SAPBEXfilterItem 4 6" xfId="5106"/>
    <cellStyle name="SAPBEXfilterItem 4 6 2" xfId="9628"/>
    <cellStyle name="SAPBEXfilterItem 4 7" xfId="5322"/>
    <cellStyle name="SAPBEXfilterItem 4 7 2" xfId="9844"/>
    <cellStyle name="SAPBEXfilterItem 4 8" xfId="8349"/>
    <cellStyle name="SAPBEXfilterItem 5" xfId="3698"/>
    <cellStyle name="SAPBEXfilterItem 5 2" xfId="4592"/>
    <cellStyle name="SAPBEXfilterItem 5 2 2" xfId="9114"/>
    <cellStyle name="SAPBEXfilterItem 5 3" xfId="4388"/>
    <cellStyle name="SAPBEXfilterItem 5 3 2" xfId="8910"/>
    <cellStyle name="SAPBEXfilterItem 5 4" xfId="4166"/>
    <cellStyle name="SAPBEXfilterItem 5 4 2" xfId="8688"/>
    <cellStyle name="SAPBEXfilterItem 5 5" xfId="4830"/>
    <cellStyle name="SAPBEXfilterItem 5 5 2" xfId="9352"/>
    <cellStyle name="SAPBEXfilterItem 5 6" xfId="5105"/>
    <cellStyle name="SAPBEXfilterItem 5 6 2" xfId="9627"/>
    <cellStyle name="SAPBEXfilterItem 5 7" xfId="5321"/>
    <cellStyle name="SAPBEXfilterItem 5 7 2" xfId="9843"/>
    <cellStyle name="SAPBEXfilterItem 5 8" xfId="8350"/>
    <cellStyle name="SAPBEXfilterItem 6" xfId="3693"/>
    <cellStyle name="SAPBEXfilterItem 6 2" xfId="8346"/>
    <cellStyle name="SAPBEXfilterItem 7" xfId="4384"/>
    <cellStyle name="SAPBEXfilterItem 7 2" xfId="8906"/>
    <cellStyle name="SAPBEXfilterItem 8" xfId="4162"/>
    <cellStyle name="SAPBEXfilterItem 8 2" xfId="8684"/>
    <cellStyle name="SAPBEXfilterItem 9" xfId="4826"/>
    <cellStyle name="SAPBEXfilterItem 9 2" xfId="9348"/>
    <cellStyle name="SAPBEXfilterText" xfId="241"/>
    <cellStyle name="SAPBEXfilterText 10" xfId="5104"/>
    <cellStyle name="SAPBEXfilterText 10 2" xfId="9626"/>
    <cellStyle name="SAPBEXfilterText 11" xfId="5320"/>
    <cellStyle name="SAPBEXfilterText 11 2" xfId="9842"/>
    <cellStyle name="SAPBEXfilterText 12" xfId="6671"/>
    <cellStyle name="SAPBEXfilterText 12 2" xfId="10272"/>
    <cellStyle name="SAPBEXfilterText 13" xfId="6672"/>
    <cellStyle name="SAPBEXfilterText 13 2" xfId="10273"/>
    <cellStyle name="SAPBEXfilterText 14" xfId="6673"/>
    <cellStyle name="SAPBEXfilterText 14 2" xfId="10274"/>
    <cellStyle name="SAPBEXfilterText 15" xfId="6674"/>
    <cellStyle name="SAPBEXfilterText 15 2" xfId="10275"/>
    <cellStyle name="SAPBEXfilterText 16" xfId="6675"/>
    <cellStyle name="SAPBEXfilterText 2" xfId="3700"/>
    <cellStyle name="SAPBEXfilterText 2 10" xfId="6676"/>
    <cellStyle name="SAPBEXfilterText 2 11" xfId="6677"/>
    <cellStyle name="SAPBEXfilterText 2 12" xfId="6678"/>
    <cellStyle name="SAPBEXfilterText 2 12 2" xfId="10276"/>
    <cellStyle name="SAPBEXfilterText 2 2" xfId="3701"/>
    <cellStyle name="SAPBEXfilterText 2 2 10" xfId="6679"/>
    <cellStyle name="SAPBEXfilterText 2 2 10 2" xfId="10277"/>
    <cellStyle name="SAPBEXfilterText 2 2 11" xfId="6680"/>
    <cellStyle name="SAPBEXfilterText 2 2 11 2" xfId="10278"/>
    <cellStyle name="SAPBEXfilterText 2 2 12" xfId="6681"/>
    <cellStyle name="SAPBEXfilterText 2 2 13" xfId="8352"/>
    <cellStyle name="SAPBEXfilterText 2 2 2" xfId="4594"/>
    <cellStyle name="SAPBEXfilterText 2 2 2 2" xfId="6682"/>
    <cellStyle name="SAPBEXfilterText 2 2 2 2 2" xfId="10279"/>
    <cellStyle name="SAPBEXfilterText 2 2 2 3" xfId="6683"/>
    <cellStyle name="SAPBEXfilterText 2 2 2 3 2" xfId="10280"/>
    <cellStyle name="SAPBEXfilterText 2 2 2 4" xfId="9116"/>
    <cellStyle name="SAPBEXfilterText 2 2 3" xfId="4390"/>
    <cellStyle name="SAPBEXfilterText 2 2 3 2" xfId="8912"/>
    <cellStyle name="SAPBEXfilterText 2 2 4" xfId="4168"/>
    <cellStyle name="SAPBEXfilterText 2 2 4 2" xfId="8690"/>
    <cellStyle name="SAPBEXfilterText 2 2 5" xfId="4832"/>
    <cellStyle name="SAPBEXfilterText 2 2 5 2" xfId="7622"/>
    <cellStyle name="SAPBEXfilterText 2 2 5 3" xfId="9354"/>
    <cellStyle name="SAPBEXfilterText 2 2 6" xfId="5103"/>
    <cellStyle name="SAPBEXfilterText 2 2 6 2" xfId="7623"/>
    <cellStyle name="SAPBEXfilterText 2 2 6 3" xfId="9625"/>
    <cellStyle name="SAPBEXfilterText 2 2 7" xfId="5319"/>
    <cellStyle name="SAPBEXfilterText 2 2 7 2" xfId="7624"/>
    <cellStyle name="SAPBEXfilterText 2 2 7 3" xfId="9841"/>
    <cellStyle name="SAPBEXfilterText 2 2 8" xfId="6684"/>
    <cellStyle name="SAPBEXfilterText 2 2 9" xfId="6685"/>
    <cellStyle name="SAPBEXfilterText 2 3" xfId="6686"/>
    <cellStyle name="SAPBEXfilterText 2 4" xfId="6687"/>
    <cellStyle name="SAPBEXfilterText 2 5" xfId="6688"/>
    <cellStyle name="SAPBEXfilterText 2 6" xfId="6689"/>
    <cellStyle name="SAPBEXfilterText 2 7" xfId="6690"/>
    <cellStyle name="SAPBEXfilterText 2 8" xfId="6691"/>
    <cellStyle name="SAPBEXfilterText 2 9" xfId="6692"/>
    <cellStyle name="SAPBEXfilterText 3" xfId="3702"/>
    <cellStyle name="SAPBEXfilterText 3 2" xfId="4595"/>
    <cellStyle name="SAPBEXfilterText 3 2 2" xfId="9117"/>
    <cellStyle name="SAPBEXfilterText 3 3" xfId="4391"/>
    <cellStyle name="SAPBEXfilterText 3 3 2" xfId="8913"/>
    <cellStyle name="SAPBEXfilterText 3 4" xfId="4169"/>
    <cellStyle name="SAPBEXfilterText 3 4 2" xfId="8691"/>
    <cellStyle name="SAPBEXfilterText 3 5" xfId="4833"/>
    <cellStyle name="SAPBEXfilterText 3 5 2" xfId="9355"/>
    <cellStyle name="SAPBEXfilterText 3 6" xfId="5102"/>
    <cellStyle name="SAPBEXfilterText 3 6 2" xfId="9624"/>
    <cellStyle name="SAPBEXfilterText 3 7" xfId="5318"/>
    <cellStyle name="SAPBEXfilterText 3 7 2" xfId="9840"/>
    <cellStyle name="SAPBEXfilterText 3 8" xfId="7625"/>
    <cellStyle name="SAPBEXfilterText 3 9" xfId="8353"/>
    <cellStyle name="SAPBEXfilterText 4" xfId="3703"/>
    <cellStyle name="SAPBEXfilterText 4 2" xfId="4596"/>
    <cellStyle name="SAPBEXfilterText 4 2 2" xfId="9118"/>
    <cellStyle name="SAPBEXfilterText 4 3" xfId="4392"/>
    <cellStyle name="SAPBEXfilterText 4 3 2" xfId="8914"/>
    <cellStyle name="SAPBEXfilterText 4 4" xfId="4170"/>
    <cellStyle name="SAPBEXfilterText 4 4 2" xfId="8692"/>
    <cellStyle name="SAPBEXfilterText 4 5" xfId="4834"/>
    <cellStyle name="SAPBEXfilterText 4 5 2" xfId="9356"/>
    <cellStyle name="SAPBEXfilterText 4 6" xfId="5101"/>
    <cellStyle name="SAPBEXfilterText 4 6 2" xfId="9623"/>
    <cellStyle name="SAPBEXfilterText 4 7" xfId="5317"/>
    <cellStyle name="SAPBEXfilterText 4 7 2" xfId="9839"/>
    <cellStyle name="SAPBEXfilterText 4 8" xfId="7626"/>
    <cellStyle name="SAPBEXfilterText 4 9" xfId="8354"/>
    <cellStyle name="SAPBEXfilterText 5" xfId="3704"/>
    <cellStyle name="SAPBEXfilterText 5 2" xfId="4597"/>
    <cellStyle name="SAPBEXfilterText 5 2 2" xfId="9119"/>
    <cellStyle name="SAPBEXfilterText 5 3" xfId="4393"/>
    <cellStyle name="SAPBEXfilterText 5 3 2" xfId="8915"/>
    <cellStyle name="SAPBEXfilterText 5 4" xfId="4171"/>
    <cellStyle name="SAPBEXfilterText 5 4 2" xfId="8693"/>
    <cellStyle name="SAPBEXfilterText 5 5" xfId="4835"/>
    <cellStyle name="SAPBEXfilterText 5 5 2" xfId="9357"/>
    <cellStyle name="SAPBEXfilterText 5 6" xfId="5100"/>
    <cellStyle name="SAPBEXfilterText 5 6 2" xfId="9622"/>
    <cellStyle name="SAPBEXfilterText 5 7" xfId="5316"/>
    <cellStyle name="SAPBEXfilterText 5 7 2" xfId="9838"/>
    <cellStyle name="SAPBEXfilterText 5 8" xfId="7627"/>
    <cellStyle name="SAPBEXfilterText 5 9" xfId="8355"/>
    <cellStyle name="SAPBEXfilterText 6" xfId="3699"/>
    <cellStyle name="SAPBEXfilterText 6 2" xfId="7628"/>
    <cellStyle name="SAPBEXfilterText 6 3" xfId="8351"/>
    <cellStyle name="SAPBEXfilterText 7" xfId="4389"/>
    <cellStyle name="SAPBEXfilterText 7 2" xfId="7629"/>
    <cellStyle name="SAPBEXfilterText 7 3" xfId="8911"/>
    <cellStyle name="SAPBEXfilterText 8" xfId="4167"/>
    <cellStyle name="SAPBEXfilterText 8 2" xfId="7630"/>
    <cellStyle name="SAPBEXfilterText 8 3" xfId="8689"/>
    <cellStyle name="SAPBEXfilterText 9" xfId="4831"/>
    <cellStyle name="SAPBEXfilterText 9 2" xfId="7631"/>
    <cellStyle name="SAPBEXfilterText 9 3" xfId="9353"/>
    <cellStyle name="SAPBEXformats" xfId="242"/>
    <cellStyle name="SAPBEXformats 10" xfId="5099"/>
    <cellStyle name="SAPBEXformats 10 2" xfId="7632"/>
    <cellStyle name="SAPBEXformats 10 3" xfId="9621"/>
    <cellStyle name="SAPBEXformats 11" xfId="5315"/>
    <cellStyle name="SAPBEXformats 11 2" xfId="7633"/>
    <cellStyle name="SAPBEXformats 11 3" xfId="9837"/>
    <cellStyle name="SAPBEXformats 12" xfId="6693"/>
    <cellStyle name="SAPBEXformats 13" xfId="6694"/>
    <cellStyle name="SAPBEXformats 14" xfId="6695"/>
    <cellStyle name="SAPBEXformats 15" xfId="6696"/>
    <cellStyle name="SAPBEXformats 16" xfId="6697"/>
    <cellStyle name="SAPBEXformats 17" xfId="8207"/>
    <cellStyle name="SAPBEXformats 2" xfId="3706"/>
    <cellStyle name="SAPBEXformats 2 10" xfId="6698"/>
    <cellStyle name="SAPBEXformats 2 11" xfId="6699"/>
    <cellStyle name="SAPBEXformats 2 12" xfId="6700"/>
    <cellStyle name="SAPBEXformats 2 13" xfId="8357"/>
    <cellStyle name="SAPBEXformats 2 2" xfId="3707"/>
    <cellStyle name="SAPBEXformats 2 2 10" xfId="6701"/>
    <cellStyle name="SAPBEXformats 2 2 11" xfId="6702"/>
    <cellStyle name="SAPBEXformats 2 2 12" xfId="6703"/>
    <cellStyle name="SAPBEXformats 2 2 13" xfId="8358"/>
    <cellStyle name="SAPBEXformats 2 2 2" xfId="4599"/>
    <cellStyle name="SAPBEXformats 2 2 2 2" xfId="6704"/>
    <cellStyle name="SAPBEXformats 2 2 2 3" xfId="6705"/>
    <cellStyle name="SAPBEXformats 2 2 2 4" xfId="9121"/>
    <cellStyle name="SAPBEXformats 2 2 3" xfId="4396"/>
    <cellStyle name="SAPBEXformats 2 2 3 2" xfId="7634"/>
    <cellStyle name="SAPBEXformats 2 2 3 3" xfId="8918"/>
    <cellStyle name="SAPBEXformats 2 2 4" xfId="4174"/>
    <cellStyle name="SAPBEXformats 2 2 4 2" xfId="7635"/>
    <cellStyle name="SAPBEXformats 2 2 4 3" xfId="8696"/>
    <cellStyle name="SAPBEXformats 2 2 5" xfId="4838"/>
    <cellStyle name="SAPBEXformats 2 2 5 2" xfId="7636"/>
    <cellStyle name="SAPBEXformats 2 2 5 3" xfId="9360"/>
    <cellStyle name="SAPBEXformats 2 2 6" xfId="5097"/>
    <cellStyle name="SAPBEXformats 2 2 6 2" xfId="7637"/>
    <cellStyle name="SAPBEXformats 2 2 6 3" xfId="9619"/>
    <cellStyle name="SAPBEXformats 2 2 7" xfId="5313"/>
    <cellStyle name="SAPBEXformats 2 2 7 2" xfId="7638"/>
    <cellStyle name="SAPBEXformats 2 2 7 3" xfId="9835"/>
    <cellStyle name="SAPBEXformats 2 2 8" xfId="6706"/>
    <cellStyle name="SAPBEXformats 2 2 9" xfId="6707"/>
    <cellStyle name="SAPBEXformats 2 3" xfId="4598"/>
    <cellStyle name="SAPBEXformats 2 3 2" xfId="7639"/>
    <cellStyle name="SAPBEXformats 2 3 3" xfId="9120"/>
    <cellStyle name="SAPBEXformats 2 4" xfId="4395"/>
    <cellStyle name="SAPBEXformats 2 4 2" xfId="7640"/>
    <cellStyle name="SAPBEXformats 2 4 3" xfId="8917"/>
    <cellStyle name="SAPBEXformats 2 5" xfId="4173"/>
    <cellStyle name="SAPBEXformats 2 5 2" xfId="7641"/>
    <cellStyle name="SAPBEXformats 2 5 3" xfId="8695"/>
    <cellStyle name="SAPBEXformats 2 6" xfId="4837"/>
    <cellStyle name="SAPBEXformats 2 6 2" xfId="7642"/>
    <cellStyle name="SAPBEXformats 2 6 3" xfId="9359"/>
    <cellStyle name="SAPBEXformats 2 7" xfId="5098"/>
    <cellStyle name="SAPBEXformats 2 7 2" xfId="7643"/>
    <cellStyle name="SAPBEXformats 2 7 3" xfId="9620"/>
    <cellStyle name="SAPBEXformats 2 8" xfId="5314"/>
    <cellStyle name="SAPBEXformats 2 8 2" xfId="7644"/>
    <cellStyle name="SAPBEXformats 2 8 3" xfId="9836"/>
    <cellStyle name="SAPBEXformats 2 9" xfId="6708"/>
    <cellStyle name="SAPBEXformats 3" xfId="3708"/>
    <cellStyle name="SAPBEXformats 3 2" xfId="4600"/>
    <cellStyle name="SAPBEXformats 3 2 2" xfId="9122"/>
    <cellStyle name="SAPBEXformats 3 3" xfId="4397"/>
    <cellStyle name="SAPBEXformats 3 3 2" xfId="8919"/>
    <cellStyle name="SAPBEXformats 3 4" xfId="4175"/>
    <cellStyle name="SAPBEXformats 3 4 2" xfId="8697"/>
    <cellStyle name="SAPBEXformats 3 5" xfId="4839"/>
    <cellStyle name="SAPBEXformats 3 5 2" xfId="9361"/>
    <cellStyle name="SAPBEXformats 3 6" xfId="5096"/>
    <cellStyle name="SAPBEXformats 3 6 2" xfId="9618"/>
    <cellStyle name="SAPBEXformats 3 7" xfId="5312"/>
    <cellStyle name="SAPBEXformats 3 7 2" xfId="9834"/>
    <cellStyle name="SAPBEXformats 3 8" xfId="7645"/>
    <cellStyle name="SAPBEXformats 3 9" xfId="8359"/>
    <cellStyle name="SAPBEXformats 4" xfId="3709"/>
    <cellStyle name="SAPBEXformats 4 2" xfId="4601"/>
    <cellStyle name="SAPBEXformats 4 2 2" xfId="9123"/>
    <cellStyle name="SAPBEXformats 4 3" xfId="4398"/>
    <cellStyle name="SAPBEXformats 4 3 2" xfId="8920"/>
    <cellStyle name="SAPBEXformats 4 4" xfId="4176"/>
    <cellStyle name="SAPBEXformats 4 4 2" xfId="8698"/>
    <cellStyle name="SAPBEXformats 4 5" xfId="4840"/>
    <cellStyle name="SAPBEXformats 4 5 2" xfId="9362"/>
    <cellStyle name="SAPBEXformats 4 6" xfId="5095"/>
    <cellStyle name="SAPBEXformats 4 6 2" xfId="9617"/>
    <cellStyle name="SAPBEXformats 4 7" xfId="5311"/>
    <cellStyle name="SAPBEXformats 4 7 2" xfId="9833"/>
    <cellStyle name="SAPBEXformats 4 8" xfId="7646"/>
    <cellStyle name="SAPBEXformats 4 9" xfId="8360"/>
    <cellStyle name="SAPBEXformats 5" xfId="3710"/>
    <cellStyle name="SAPBEXformats 5 2" xfId="4602"/>
    <cellStyle name="SAPBEXformats 5 2 2" xfId="9124"/>
    <cellStyle name="SAPBEXformats 5 3" xfId="4399"/>
    <cellStyle name="SAPBEXformats 5 3 2" xfId="8921"/>
    <cellStyle name="SAPBEXformats 5 4" xfId="4177"/>
    <cellStyle name="SAPBEXformats 5 4 2" xfId="8699"/>
    <cellStyle name="SAPBEXformats 5 5" xfId="4841"/>
    <cellStyle name="SAPBEXformats 5 5 2" xfId="9363"/>
    <cellStyle name="SAPBEXformats 5 6" xfId="5094"/>
    <cellStyle name="SAPBEXformats 5 6 2" xfId="9616"/>
    <cellStyle name="SAPBEXformats 5 7" xfId="5310"/>
    <cellStyle name="SAPBEXformats 5 7 2" xfId="9832"/>
    <cellStyle name="SAPBEXformats 5 8" xfId="7647"/>
    <cellStyle name="SAPBEXformats 5 9" xfId="8361"/>
    <cellStyle name="SAPBEXformats 6" xfId="3705"/>
    <cellStyle name="SAPBEXformats 6 2" xfId="7648"/>
    <cellStyle name="SAPBEXformats 6 3" xfId="8356"/>
    <cellStyle name="SAPBEXformats 7" xfId="4394"/>
    <cellStyle name="SAPBEXformats 7 2" xfId="7649"/>
    <cellStyle name="SAPBEXformats 7 3" xfId="8916"/>
    <cellStyle name="SAPBEXformats 8" xfId="4172"/>
    <cellStyle name="SAPBEXformats 8 2" xfId="7650"/>
    <cellStyle name="SAPBEXformats 8 3" xfId="8694"/>
    <cellStyle name="SAPBEXformats 9" xfId="4836"/>
    <cellStyle name="SAPBEXformats 9 2" xfId="7651"/>
    <cellStyle name="SAPBEXformats 9 3" xfId="9358"/>
    <cellStyle name="SAPBEXheaderItem" xfId="243"/>
    <cellStyle name="SAPBEXheaderItem 10" xfId="5093"/>
    <cellStyle name="SAPBEXheaderItem 10 2" xfId="7652"/>
    <cellStyle name="SAPBEXheaderItem 10 3" xfId="9615"/>
    <cellStyle name="SAPBEXheaderItem 11" xfId="5309"/>
    <cellStyle name="SAPBEXheaderItem 11 2" xfId="7653"/>
    <cellStyle name="SAPBEXheaderItem 11 3" xfId="9831"/>
    <cellStyle name="SAPBEXheaderItem 12" xfId="6709"/>
    <cellStyle name="SAPBEXheaderItem 13" xfId="6710"/>
    <cellStyle name="SAPBEXheaderItem 14" xfId="6711"/>
    <cellStyle name="SAPBEXheaderItem 15" xfId="6712"/>
    <cellStyle name="SAPBEXheaderItem 16" xfId="6713"/>
    <cellStyle name="SAPBEXheaderItem 2" xfId="3712"/>
    <cellStyle name="SAPBEXheaderItem 2 10" xfId="6714"/>
    <cellStyle name="SAPBEXheaderItem 2 11" xfId="6715"/>
    <cellStyle name="SAPBEXheaderItem 2 12" xfId="6716"/>
    <cellStyle name="SAPBEXheaderItem 2 2" xfId="3713"/>
    <cellStyle name="SAPBEXheaderItem 2 2 10" xfId="6717"/>
    <cellStyle name="SAPBEXheaderItem 2 2 11" xfId="6718"/>
    <cellStyle name="SAPBEXheaderItem 2 2 12" xfId="6719"/>
    <cellStyle name="SAPBEXheaderItem 2 2 13" xfId="8363"/>
    <cellStyle name="SAPBEXheaderItem 2 2 2" xfId="4603"/>
    <cellStyle name="SAPBEXheaderItem 2 2 2 2" xfId="6720"/>
    <cellStyle name="SAPBEXheaderItem 2 2 2 3" xfId="6721"/>
    <cellStyle name="SAPBEXheaderItem 2 2 2 4" xfId="9125"/>
    <cellStyle name="SAPBEXheaderItem 2 2 3" xfId="4401"/>
    <cellStyle name="SAPBEXheaderItem 2 2 3 2" xfId="7654"/>
    <cellStyle name="SAPBEXheaderItem 2 2 3 3" xfId="8923"/>
    <cellStyle name="SAPBEXheaderItem 2 2 4" xfId="4179"/>
    <cellStyle name="SAPBEXheaderItem 2 2 4 2" xfId="7655"/>
    <cellStyle name="SAPBEXheaderItem 2 2 4 3" xfId="8701"/>
    <cellStyle name="SAPBEXheaderItem 2 2 5" xfId="4843"/>
    <cellStyle name="SAPBEXheaderItem 2 2 5 2" xfId="7656"/>
    <cellStyle name="SAPBEXheaderItem 2 2 5 3" xfId="9365"/>
    <cellStyle name="SAPBEXheaderItem 2 2 6" xfId="5092"/>
    <cellStyle name="SAPBEXheaderItem 2 2 6 2" xfId="7657"/>
    <cellStyle name="SAPBEXheaderItem 2 2 6 3" xfId="9614"/>
    <cellStyle name="SAPBEXheaderItem 2 2 7" xfId="5308"/>
    <cellStyle name="SAPBEXheaderItem 2 2 7 2" xfId="7658"/>
    <cellStyle name="SAPBEXheaderItem 2 2 7 3" xfId="9830"/>
    <cellStyle name="SAPBEXheaderItem 2 2 8" xfId="6722"/>
    <cellStyle name="SAPBEXheaderItem 2 2 9" xfId="6723"/>
    <cellStyle name="SAPBEXheaderItem 2 3" xfId="6724"/>
    <cellStyle name="SAPBEXheaderItem 2 4" xfId="6725"/>
    <cellStyle name="SAPBEXheaderItem 2 5" xfId="6726"/>
    <cellStyle name="SAPBEXheaderItem 2 6" xfId="6727"/>
    <cellStyle name="SAPBEXheaderItem 2 7" xfId="6728"/>
    <cellStyle name="SAPBEXheaderItem 2 8" xfId="6729"/>
    <cellStyle name="SAPBEXheaderItem 2 9" xfId="6730"/>
    <cellStyle name="SAPBEXheaderItem 3" xfId="3714"/>
    <cellStyle name="SAPBEXheaderItem 3 2" xfId="4604"/>
    <cellStyle name="SAPBEXheaderItem 3 2 2" xfId="9126"/>
    <cellStyle name="SAPBEXheaderItem 3 3" xfId="4402"/>
    <cellStyle name="SAPBEXheaderItem 3 3 2" xfId="8924"/>
    <cellStyle name="SAPBEXheaderItem 3 4" xfId="4180"/>
    <cellStyle name="SAPBEXheaderItem 3 4 2" xfId="8702"/>
    <cellStyle name="SAPBEXheaderItem 3 5" xfId="4844"/>
    <cellStyle name="SAPBEXheaderItem 3 5 2" xfId="9366"/>
    <cellStyle name="SAPBEXheaderItem 3 6" xfId="5091"/>
    <cellStyle name="SAPBEXheaderItem 3 6 2" xfId="9613"/>
    <cellStyle name="SAPBEXheaderItem 3 7" xfId="5307"/>
    <cellStyle name="SAPBEXheaderItem 3 7 2" xfId="9829"/>
    <cellStyle name="SAPBEXheaderItem 3 8" xfId="7659"/>
    <cellStyle name="SAPBEXheaderItem 3 9" xfId="8364"/>
    <cellStyle name="SAPBEXheaderItem 4" xfId="3715"/>
    <cellStyle name="SAPBEXheaderItem 4 2" xfId="4605"/>
    <cellStyle name="SAPBEXheaderItem 4 2 2" xfId="9127"/>
    <cellStyle name="SAPBEXheaderItem 4 3" xfId="4403"/>
    <cellStyle name="SAPBEXheaderItem 4 3 2" xfId="8925"/>
    <cellStyle name="SAPBEXheaderItem 4 4" xfId="4181"/>
    <cellStyle name="SAPBEXheaderItem 4 4 2" xfId="8703"/>
    <cellStyle name="SAPBEXheaderItem 4 5" xfId="4845"/>
    <cellStyle name="SAPBEXheaderItem 4 5 2" xfId="9367"/>
    <cellStyle name="SAPBEXheaderItem 4 6" xfId="5090"/>
    <cellStyle name="SAPBEXheaderItem 4 6 2" xfId="9612"/>
    <cellStyle name="SAPBEXheaderItem 4 7" xfId="5306"/>
    <cellStyle name="SAPBEXheaderItem 4 7 2" xfId="9828"/>
    <cellStyle name="SAPBEXheaderItem 4 8" xfId="7660"/>
    <cellStyle name="SAPBEXheaderItem 4 9" xfId="8365"/>
    <cellStyle name="SAPBEXheaderItem 5" xfId="3716"/>
    <cellStyle name="SAPBEXheaderItem 5 2" xfId="4606"/>
    <cellStyle name="SAPBEXheaderItem 5 2 2" xfId="9128"/>
    <cellStyle name="SAPBEXheaderItem 5 3" xfId="4404"/>
    <cellStyle name="SAPBEXheaderItem 5 3 2" xfId="8926"/>
    <cellStyle name="SAPBEXheaderItem 5 4" xfId="4182"/>
    <cellStyle name="SAPBEXheaderItem 5 4 2" xfId="8704"/>
    <cellStyle name="SAPBEXheaderItem 5 5" xfId="4846"/>
    <cellStyle name="SAPBEXheaderItem 5 5 2" xfId="9368"/>
    <cellStyle name="SAPBEXheaderItem 5 6" xfId="5089"/>
    <cellStyle name="SAPBEXheaderItem 5 6 2" xfId="9611"/>
    <cellStyle name="SAPBEXheaderItem 5 7" xfId="5305"/>
    <cellStyle name="SAPBEXheaderItem 5 7 2" xfId="9827"/>
    <cellStyle name="SAPBEXheaderItem 5 8" xfId="7661"/>
    <cellStyle name="SAPBEXheaderItem 5 9" xfId="8366"/>
    <cellStyle name="SAPBEXheaderItem 6" xfId="3711"/>
    <cellStyle name="SAPBEXheaderItem 6 2" xfId="7662"/>
    <cellStyle name="SAPBEXheaderItem 6 3" xfId="8362"/>
    <cellStyle name="SAPBEXheaderItem 7" xfId="4400"/>
    <cellStyle name="SAPBEXheaderItem 7 2" xfId="7663"/>
    <cellStyle name="SAPBEXheaderItem 7 3" xfId="8922"/>
    <cellStyle name="SAPBEXheaderItem 8" xfId="4178"/>
    <cellStyle name="SAPBEXheaderItem 8 2" xfId="7664"/>
    <cellStyle name="SAPBEXheaderItem 8 3" xfId="8700"/>
    <cellStyle name="SAPBEXheaderItem 9" xfId="4842"/>
    <cellStyle name="SAPBEXheaderItem 9 2" xfId="7665"/>
    <cellStyle name="SAPBEXheaderItem 9 3" xfId="9364"/>
    <cellStyle name="SAPBEXheaderText" xfId="244"/>
    <cellStyle name="SAPBEXheaderText 10" xfId="5088"/>
    <cellStyle name="SAPBEXheaderText 10 2" xfId="7666"/>
    <cellStyle name="SAPBEXheaderText 10 3" xfId="9610"/>
    <cellStyle name="SAPBEXheaderText 11" xfId="5304"/>
    <cellStyle name="SAPBEXheaderText 11 2" xfId="7667"/>
    <cellStyle name="SAPBEXheaderText 11 3" xfId="9826"/>
    <cellStyle name="SAPBEXheaderText 12" xfId="6731"/>
    <cellStyle name="SAPBEXheaderText 13" xfId="6732"/>
    <cellStyle name="SAPBEXheaderText 14" xfId="6733"/>
    <cellStyle name="SAPBEXheaderText 15" xfId="6734"/>
    <cellStyle name="SAPBEXheaderText 16" xfId="6735"/>
    <cellStyle name="SAPBEXheaderText 2" xfId="3718"/>
    <cellStyle name="SAPBEXheaderText 2 10" xfId="6736"/>
    <cellStyle name="SAPBEXheaderText 2 11" xfId="6737"/>
    <cellStyle name="SAPBEXheaderText 2 12" xfId="6738"/>
    <cellStyle name="SAPBEXheaderText 2 2" xfId="3719"/>
    <cellStyle name="SAPBEXheaderText 2 2 10" xfId="6739"/>
    <cellStyle name="SAPBEXheaderText 2 2 11" xfId="6740"/>
    <cellStyle name="SAPBEXheaderText 2 2 12" xfId="6741"/>
    <cellStyle name="SAPBEXheaderText 2 2 13" xfId="8368"/>
    <cellStyle name="SAPBEXheaderText 2 2 2" xfId="4607"/>
    <cellStyle name="SAPBEXheaderText 2 2 2 2" xfId="6742"/>
    <cellStyle name="SAPBEXheaderText 2 2 2 3" xfId="6743"/>
    <cellStyle name="SAPBEXheaderText 2 2 2 4" xfId="9129"/>
    <cellStyle name="SAPBEXheaderText 2 2 3" xfId="4406"/>
    <cellStyle name="SAPBEXheaderText 2 2 3 2" xfId="7668"/>
    <cellStyle name="SAPBEXheaderText 2 2 3 3" xfId="8928"/>
    <cellStyle name="SAPBEXheaderText 2 2 4" xfId="4184"/>
    <cellStyle name="SAPBEXheaderText 2 2 4 2" xfId="7669"/>
    <cellStyle name="SAPBEXheaderText 2 2 4 3" xfId="8706"/>
    <cellStyle name="SAPBEXheaderText 2 2 5" xfId="4848"/>
    <cellStyle name="SAPBEXheaderText 2 2 5 2" xfId="7670"/>
    <cellStyle name="SAPBEXheaderText 2 2 5 3" xfId="9370"/>
    <cellStyle name="SAPBEXheaderText 2 2 6" xfId="5087"/>
    <cellStyle name="SAPBEXheaderText 2 2 6 2" xfId="7671"/>
    <cellStyle name="SAPBEXheaderText 2 2 6 3" xfId="9609"/>
    <cellStyle name="SAPBEXheaderText 2 2 7" xfId="5303"/>
    <cellStyle name="SAPBEXheaderText 2 2 7 2" xfId="7672"/>
    <cellStyle name="SAPBEXheaderText 2 2 7 3" xfId="9825"/>
    <cellStyle name="SAPBEXheaderText 2 2 8" xfId="6744"/>
    <cellStyle name="SAPBEXheaderText 2 2 9" xfId="6745"/>
    <cellStyle name="SAPBEXheaderText 2 3" xfId="6746"/>
    <cellStyle name="SAPBEXheaderText 2 4" xfId="6747"/>
    <cellStyle name="SAPBEXheaderText 2 5" xfId="6748"/>
    <cellStyle name="SAPBEXheaderText 2 6" xfId="6749"/>
    <cellStyle name="SAPBEXheaderText 2 7" xfId="6750"/>
    <cellStyle name="SAPBEXheaderText 2 8" xfId="6751"/>
    <cellStyle name="SAPBEXheaderText 2 9" xfId="6752"/>
    <cellStyle name="SAPBEXheaderText 3" xfId="3720"/>
    <cellStyle name="SAPBEXheaderText 3 2" xfId="4608"/>
    <cellStyle name="SAPBEXheaderText 3 2 2" xfId="9130"/>
    <cellStyle name="SAPBEXheaderText 3 3" xfId="4407"/>
    <cellStyle name="SAPBEXheaderText 3 3 2" xfId="8929"/>
    <cellStyle name="SAPBEXheaderText 3 4" xfId="4185"/>
    <cellStyle name="SAPBEXheaderText 3 4 2" xfId="8707"/>
    <cellStyle name="SAPBEXheaderText 3 5" xfId="4849"/>
    <cellStyle name="SAPBEXheaderText 3 5 2" xfId="9371"/>
    <cellStyle name="SAPBEXheaderText 3 6" xfId="5086"/>
    <cellStyle name="SAPBEXheaderText 3 6 2" xfId="9608"/>
    <cellStyle name="SAPBEXheaderText 3 7" xfId="5302"/>
    <cellStyle name="SAPBEXheaderText 3 7 2" xfId="9824"/>
    <cellStyle name="SAPBEXheaderText 3 8" xfId="7673"/>
    <cellStyle name="SAPBEXheaderText 3 9" xfId="8369"/>
    <cellStyle name="SAPBEXheaderText 4" xfId="3721"/>
    <cellStyle name="SAPBEXheaderText 4 2" xfId="4609"/>
    <cellStyle name="SAPBEXheaderText 4 2 2" xfId="9131"/>
    <cellStyle name="SAPBEXheaderText 4 3" xfId="4408"/>
    <cellStyle name="SAPBEXheaderText 4 3 2" xfId="8930"/>
    <cellStyle name="SAPBEXheaderText 4 4" xfId="4186"/>
    <cellStyle name="SAPBEXheaderText 4 4 2" xfId="8708"/>
    <cellStyle name="SAPBEXheaderText 4 5" xfId="4850"/>
    <cellStyle name="SAPBEXheaderText 4 5 2" xfId="9372"/>
    <cellStyle name="SAPBEXheaderText 4 6" xfId="5085"/>
    <cellStyle name="SAPBEXheaderText 4 6 2" xfId="9607"/>
    <cellStyle name="SAPBEXheaderText 4 7" xfId="5301"/>
    <cellStyle name="SAPBEXheaderText 4 7 2" xfId="9823"/>
    <cellStyle name="SAPBEXheaderText 4 8" xfId="7674"/>
    <cellStyle name="SAPBEXheaderText 4 9" xfId="8370"/>
    <cellStyle name="SAPBEXheaderText 5" xfId="3722"/>
    <cellStyle name="SAPBEXheaderText 5 2" xfId="4610"/>
    <cellStyle name="SAPBEXheaderText 5 2 2" xfId="9132"/>
    <cellStyle name="SAPBEXheaderText 5 3" xfId="4409"/>
    <cellStyle name="SAPBEXheaderText 5 3 2" xfId="8931"/>
    <cellStyle name="SAPBEXheaderText 5 4" xfId="4187"/>
    <cellStyle name="SAPBEXheaderText 5 4 2" xfId="8709"/>
    <cellStyle name="SAPBEXheaderText 5 5" xfId="4851"/>
    <cellStyle name="SAPBEXheaderText 5 5 2" xfId="9373"/>
    <cellStyle name="SAPBEXheaderText 5 6" xfId="5084"/>
    <cellStyle name="SAPBEXheaderText 5 6 2" xfId="9606"/>
    <cellStyle name="SAPBEXheaderText 5 7" xfId="5300"/>
    <cellStyle name="SAPBEXheaderText 5 7 2" xfId="9822"/>
    <cellStyle name="SAPBEXheaderText 5 8" xfId="7675"/>
    <cellStyle name="SAPBEXheaderText 5 9" xfId="8371"/>
    <cellStyle name="SAPBEXheaderText 6" xfId="3717"/>
    <cellStyle name="SAPBEXheaderText 6 2" xfId="7676"/>
    <cellStyle name="SAPBEXheaderText 6 3" xfId="8367"/>
    <cellStyle name="SAPBEXheaderText 7" xfId="4405"/>
    <cellStyle name="SAPBEXheaderText 7 2" xfId="7677"/>
    <cellStyle name="SAPBEXheaderText 7 3" xfId="8927"/>
    <cellStyle name="SAPBEXheaderText 8" xfId="4183"/>
    <cellStyle name="SAPBEXheaderText 8 2" xfId="7678"/>
    <cellStyle name="SAPBEXheaderText 8 3" xfId="8705"/>
    <cellStyle name="SAPBEXheaderText 9" xfId="4847"/>
    <cellStyle name="SAPBEXheaderText 9 2" xfId="7679"/>
    <cellStyle name="SAPBEXheaderText 9 3" xfId="9369"/>
    <cellStyle name="SAPBEXHLevel0" xfId="245"/>
    <cellStyle name="SAPBEXHLevel0 10" xfId="5083"/>
    <cellStyle name="SAPBEXHLevel0 10 2" xfId="7680"/>
    <cellStyle name="SAPBEXHLevel0 10 3" xfId="9605"/>
    <cellStyle name="SAPBEXHLevel0 11" xfId="5299"/>
    <cellStyle name="SAPBEXHLevel0 11 2" xfId="7681"/>
    <cellStyle name="SAPBEXHLevel0 11 3" xfId="9821"/>
    <cellStyle name="SAPBEXHLevel0 12" xfId="6753"/>
    <cellStyle name="SAPBEXHLevel0 13" xfId="6754"/>
    <cellStyle name="SAPBEXHLevel0 14" xfId="6755"/>
    <cellStyle name="SAPBEXHLevel0 15" xfId="6756"/>
    <cellStyle name="SAPBEXHLevel0 16" xfId="6757"/>
    <cellStyle name="SAPBEXHLevel0 17" xfId="8208"/>
    <cellStyle name="SAPBEXHLevel0 2" xfId="3724"/>
    <cellStyle name="SAPBEXHLevel0 2 10" xfId="6758"/>
    <cellStyle name="SAPBEXHLevel0 2 11" xfId="6759"/>
    <cellStyle name="SAPBEXHLevel0 2 12" xfId="6760"/>
    <cellStyle name="SAPBEXHLevel0 2 13" xfId="8373"/>
    <cellStyle name="SAPBEXHLevel0 2 2" xfId="3725"/>
    <cellStyle name="SAPBEXHLevel0 2 2 10" xfId="6761"/>
    <cellStyle name="SAPBEXHLevel0 2 2 11" xfId="6762"/>
    <cellStyle name="SAPBEXHLevel0 2 2 12" xfId="6763"/>
    <cellStyle name="SAPBEXHLevel0 2 2 13" xfId="8374"/>
    <cellStyle name="SAPBEXHLevel0 2 2 2" xfId="4612"/>
    <cellStyle name="SAPBEXHLevel0 2 2 2 2" xfId="6764"/>
    <cellStyle name="SAPBEXHLevel0 2 2 2 3" xfId="6765"/>
    <cellStyle name="SAPBEXHLevel0 2 2 2 4" xfId="9134"/>
    <cellStyle name="SAPBEXHLevel0 2 2 3" xfId="4412"/>
    <cellStyle name="SAPBEXHLevel0 2 2 3 2" xfId="7682"/>
    <cellStyle name="SAPBEXHLevel0 2 2 3 3" xfId="8934"/>
    <cellStyle name="SAPBEXHLevel0 2 2 4" xfId="4190"/>
    <cellStyle name="SAPBEXHLevel0 2 2 4 2" xfId="7683"/>
    <cellStyle name="SAPBEXHLevel0 2 2 4 3" xfId="8712"/>
    <cellStyle name="SAPBEXHLevel0 2 2 5" xfId="4854"/>
    <cellStyle name="SAPBEXHLevel0 2 2 5 2" xfId="7684"/>
    <cellStyle name="SAPBEXHLevel0 2 2 5 3" xfId="9376"/>
    <cellStyle name="SAPBEXHLevel0 2 2 6" xfId="5081"/>
    <cellStyle name="SAPBEXHLevel0 2 2 6 2" xfId="7685"/>
    <cellStyle name="SAPBEXHLevel0 2 2 6 3" xfId="9603"/>
    <cellStyle name="SAPBEXHLevel0 2 2 7" xfId="5297"/>
    <cellStyle name="SAPBEXHLevel0 2 2 7 2" xfId="7686"/>
    <cellStyle name="SAPBEXHLevel0 2 2 7 3" xfId="9819"/>
    <cellStyle name="SAPBEXHLevel0 2 2 8" xfId="6766"/>
    <cellStyle name="SAPBEXHLevel0 2 2 9" xfId="6767"/>
    <cellStyle name="SAPBEXHLevel0 2 3" xfId="4611"/>
    <cellStyle name="SAPBEXHLevel0 2 3 2" xfId="7687"/>
    <cellStyle name="SAPBEXHLevel0 2 3 3" xfId="9133"/>
    <cellStyle name="SAPBEXHLevel0 2 4" xfId="4411"/>
    <cellStyle name="SAPBEXHLevel0 2 4 2" xfId="7688"/>
    <cellStyle name="SAPBEXHLevel0 2 4 3" xfId="8933"/>
    <cellStyle name="SAPBEXHLevel0 2 5" xfId="4189"/>
    <cellStyle name="SAPBEXHLevel0 2 5 2" xfId="7689"/>
    <cellStyle name="SAPBEXHLevel0 2 5 3" xfId="8711"/>
    <cellStyle name="SAPBEXHLevel0 2 6" xfId="4853"/>
    <cellStyle name="SAPBEXHLevel0 2 6 2" xfId="7690"/>
    <cellStyle name="SAPBEXHLevel0 2 6 3" xfId="9375"/>
    <cellStyle name="SAPBEXHLevel0 2 7" xfId="5082"/>
    <cellStyle name="SAPBEXHLevel0 2 7 2" xfId="7691"/>
    <cellStyle name="SAPBEXHLevel0 2 7 3" xfId="9604"/>
    <cellStyle name="SAPBEXHLevel0 2 8" xfId="5298"/>
    <cellStyle name="SAPBEXHLevel0 2 8 2" xfId="7692"/>
    <cellStyle name="SAPBEXHLevel0 2 8 3" xfId="9820"/>
    <cellStyle name="SAPBEXHLevel0 2 9" xfId="6768"/>
    <cellStyle name="SAPBEXHLevel0 3" xfId="3726"/>
    <cellStyle name="SAPBEXHLevel0 3 2" xfId="4613"/>
    <cellStyle name="SAPBEXHLevel0 3 2 2" xfId="9135"/>
    <cellStyle name="SAPBEXHLevel0 3 3" xfId="4413"/>
    <cellStyle name="SAPBEXHLevel0 3 3 2" xfId="8935"/>
    <cellStyle name="SAPBEXHLevel0 3 4" xfId="4191"/>
    <cellStyle name="SAPBEXHLevel0 3 4 2" xfId="8713"/>
    <cellStyle name="SAPBEXHLevel0 3 5" xfId="4855"/>
    <cellStyle name="SAPBEXHLevel0 3 5 2" xfId="9377"/>
    <cellStyle name="SAPBEXHLevel0 3 6" xfId="5080"/>
    <cellStyle name="SAPBEXHLevel0 3 6 2" xfId="9602"/>
    <cellStyle name="SAPBEXHLevel0 3 7" xfId="5296"/>
    <cellStyle name="SAPBEXHLevel0 3 7 2" xfId="9818"/>
    <cellStyle name="SAPBEXHLevel0 3 8" xfId="7693"/>
    <cellStyle name="SAPBEXHLevel0 3 9" xfId="8375"/>
    <cellStyle name="SAPBEXHLevel0 4" xfId="3727"/>
    <cellStyle name="SAPBEXHLevel0 4 2" xfId="4614"/>
    <cellStyle name="SAPBEXHLevel0 4 2 2" xfId="9136"/>
    <cellStyle name="SAPBEXHLevel0 4 3" xfId="4414"/>
    <cellStyle name="SAPBEXHLevel0 4 3 2" xfId="8936"/>
    <cellStyle name="SAPBEXHLevel0 4 4" xfId="4192"/>
    <cellStyle name="SAPBEXHLevel0 4 4 2" xfId="8714"/>
    <cellStyle name="SAPBEXHLevel0 4 5" xfId="4856"/>
    <cellStyle name="SAPBEXHLevel0 4 5 2" xfId="9378"/>
    <cellStyle name="SAPBEXHLevel0 4 6" xfId="5079"/>
    <cellStyle name="SAPBEXHLevel0 4 6 2" xfId="9601"/>
    <cellStyle name="SAPBEXHLevel0 4 7" xfId="5295"/>
    <cellStyle name="SAPBEXHLevel0 4 7 2" xfId="9817"/>
    <cellStyle name="SAPBEXHLevel0 4 8" xfId="7694"/>
    <cellStyle name="SAPBEXHLevel0 4 9" xfId="8376"/>
    <cellStyle name="SAPBEXHLevel0 5" xfId="3728"/>
    <cellStyle name="SAPBEXHLevel0 5 2" xfId="4615"/>
    <cellStyle name="SAPBEXHLevel0 5 2 2" xfId="9137"/>
    <cellStyle name="SAPBEXHLevel0 5 3" xfId="4415"/>
    <cellStyle name="SAPBEXHLevel0 5 3 2" xfId="8937"/>
    <cellStyle name="SAPBEXHLevel0 5 4" xfId="4193"/>
    <cellStyle name="SAPBEXHLevel0 5 4 2" xfId="8715"/>
    <cellStyle name="SAPBEXHLevel0 5 5" xfId="4857"/>
    <cellStyle name="SAPBEXHLevel0 5 5 2" xfId="9379"/>
    <cellStyle name="SAPBEXHLevel0 5 6" xfId="5078"/>
    <cellStyle name="SAPBEXHLevel0 5 6 2" xfId="9600"/>
    <cellStyle name="SAPBEXHLevel0 5 7" xfId="5294"/>
    <cellStyle name="SAPBEXHLevel0 5 7 2" xfId="9816"/>
    <cellStyle name="SAPBEXHLevel0 5 8" xfId="7695"/>
    <cellStyle name="SAPBEXHLevel0 5 9" xfId="8377"/>
    <cellStyle name="SAPBEXHLevel0 6" xfId="3723"/>
    <cellStyle name="SAPBEXHLevel0 6 2" xfId="7696"/>
    <cellStyle name="SAPBEXHLevel0 6 3" xfId="8372"/>
    <cellStyle name="SAPBEXHLevel0 7" xfId="4410"/>
    <cellStyle name="SAPBEXHLevel0 7 2" xfId="7697"/>
    <cellStyle name="SAPBEXHLevel0 7 3" xfId="8932"/>
    <cellStyle name="SAPBEXHLevel0 8" xfId="4188"/>
    <cellStyle name="SAPBEXHLevel0 8 2" xfId="7698"/>
    <cellStyle name="SAPBEXHLevel0 8 3" xfId="8710"/>
    <cellStyle name="SAPBEXHLevel0 9" xfId="4852"/>
    <cellStyle name="SAPBEXHLevel0 9 2" xfId="7699"/>
    <cellStyle name="SAPBEXHLevel0 9 3" xfId="9374"/>
    <cellStyle name="SAPBEXHLevel0X" xfId="246"/>
    <cellStyle name="SAPBEXHLevel0X 10" xfId="5077"/>
    <cellStyle name="SAPBEXHLevel0X 10 2" xfId="7700"/>
    <cellStyle name="SAPBEXHLevel0X 10 3" xfId="9599"/>
    <cellStyle name="SAPBEXHLevel0X 11" xfId="5293"/>
    <cellStyle name="SAPBEXHLevel0X 11 2" xfId="7701"/>
    <cellStyle name="SAPBEXHLevel0X 11 3" xfId="9815"/>
    <cellStyle name="SAPBEXHLevel0X 12" xfId="6769"/>
    <cellStyle name="SAPBEXHLevel0X 13" xfId="6770"/>
    <cellStyle name="SAPBEXHLevel0X 14" xfId="6771"/>
    <cellStyle name="SAPBEXHLevel0X 15" xfId="6772"/>
    <cellStyle name="SAPBEXHLevel0X 16" xfId="6773"/>
    <cellStyle name="SAPBEXHLevel0X 17" xfId="8209"/>
    <cellStyle name="SAPBEXHLevel0X 2" xfId="3730"/>
    <cellStyle name="SAPBEXHLevel0X 2 10" xfId="6774"/>
    <cellStyle name="SAPBEXHLevel0X 2 11" xfId="6775"/>
    <cellStyle name="SAPBEXHLevel0X 2 12" xfId="6776"/>
    <cellStyle name="SAPBEXHLevel0X 2 13" xfId="8379"/>
    <cellStyle name="SAPBEXHLevel0X 2 2" xfId="3731"/>
    <cellStyle name="SAPBEXHLevel0X 2 2 10" xfId="6777"/>
    <cellStyle name="SAPBEXHLevel0X 2 2 11" xfId="6778"/>
    <cellStyle name="SAPBEXHLevel0X 2 2 12" xfId="6779"/>
    <cellStyle name="SAPBEXHLevel0X 2 2 13" xfId="8380"/>
    <cellStyle name="SAPBEXHLevel0X 2 2 2" xfId="4617"/>
    <cellStyle name="SAPBEXHLevel0X 2 2 2 2" xfId="6780"/>
    <cellStyle name="SAPBEXHLevel0X 2 2 2 3" xfId="6781"/>
    <cellStyle name="SAPBEXHLevel0X 2 2 2 4" xfId="9139"/>
    <cellStyle name="SAPBEXHLevel0X 2 2 3" xfId="4418"/>
    <cellStyle name="SAPBEXHLevel0X 2 2 3 2" xfId="7702"/>
    <cellStyle name="SAPBEXHLevel0X 2 2 3 3" xfId="8940"/>
    <cellStyle name="SAPBEXHLevel0X 2 2 4" xfId="4196"/>
    <cellStyle name="SAPBEXHLevel0X 2 2 4 2" xfId="7703"/>
    <cellStyle name="SAPBEXHLevel0X 2 2 4 3" xfId="8718"/>
    <cellStyle name="SAPBEXHLevel0X 2 2 5" xfId="4860"/>
    <cellStyle name="SAPBEXHLevel0X 2 2 5 2" xfId="7704"/>
    <cellStyle name="SAPBEXHLevel0X 2 2 5 3" xfId="9382"/>
    <cellStyle name="SAPBEXHLevel0X 2 2 6" xfId="5075"/>
    <cellStyle name="SAPBEXHLevel0X 2 2 6 2" xfId="7705"/>
    <cellStyle name="SAPBEXHLevel0X 2 2 6 3" xfId="9597"/>
    <cellStyle name="SAPBEXHLevel0X 2 2 7" xfId="5291"/>
    <cellStyle name="SAPBEXHLevel0X 2 2 7 2" xfId="7706"/>
    <cellStyle name="SAPBEXHLevel0X 2 2 7 3" xfId="9813"/>
    <cellStyle name="SAPBEXHLevel0X 2 2 8" xfId="6782"/>
    <cellStyle name="SAPBEXHLevel0X 2 2 9" xfId="6783"/>
    <cellStyle name="SAPBEXHLevel0X 2 3" xfId="4616"/>
    <cellStyle name="SAPBEXHLevel0X 2 3 2" xfId="7707"/>
    <cellStyle name="SAPBEXHLevel0X 2 3 3" xfId="9138"/>
    <cellStyle name="SAPBEXHLevel0X 2 4" xfId="4417"/>
    <cellStyle name="SAPBEXHLevel0X 2 4 2" xfId="7708"/>
    <cellStyle name="SAPBEXHLevel0X 2 4 3" xfId="8939"/>
    <cellStyle name="SAPBEXHLevel0X 2 5" xfId="4195"/>
    <cellStyle name="SAPBEXHLevel0X 2 5 2" xfId="7709"/>
    <cellStyle name="SAPBEXHLevel0X 2 5 3" xfId="8717"/>
    <cellStyle name="SAPBEXHLevel0X 2 6" xfId="4859"/>
    <cellStyle name="SAPBEXHLevel0X 2 6 2" xfId="7710"/>
    <cellStyle name="SAPBEXHLevel0X 2 6 3" xfId="9381"/>
    <cellStyle name="SAPBEXHLevel0X 2 7" xfId="5076"/>
    <cellStyle name="SAPBEXHLevel0X 2 7 2" xfId="7711"/>
    <cellStyle name="SAPBEXHLevel0X 2 7 3" xfId="9598"/>
    <cellStyle name="SAPBEXHLevel0X 2 8" xfId="5292"/>
    <cellStyle name="SAPBEXHLevel0X 2 8 2" xfId="7712"/>
    <cellStyle name="SAPBEXHLevel0X 2 8 3" xfId="9814"/>
    <cellStyle name="SAPBEXHLevel0X 2 9" xfId="6784"/>
    <cellStyle name="SAPBEXHLevel0X 3" xfId="3732"/>
    <cellStyle name="SAPBEXHLevel0X 3 2" xfId="4618"/>
    <cellStyle name="SAPBEXHLevel0X 3 2 2" xfId="9140"/>
    <cellStyle name="SAPBEXHLevel0X 3 3" xfId="4419"/>
    <cellStyle name="SAPBEXHLevel0X 3 3 2" xfId="8941"/>
    <cellStyle name="SAPBEXHLevel0X 3 4" xfId="4197"/>
    <cellStyle name="SAPBEXHLevel0X 3 4 2" xfId="8719"/>
    <cellStyle name="SAPBEXHLevel0X 3 5" xfId="4861"/>
    <cellStyle name="SAPBEXHLevel0X 3 5 2" xfId="9383"/>
    <cellStyle name="SAPBEXHLevel0X 3 6" xfId="5074"/>
    <cellStyle name="SAPBEXHLevel0X 3 6 2" xfId="9596"/>
    <cellStyle name="SAPBEXHLevel0X 3 7" xfId="5290"/>
    <cellStyle name="SAPBEXHLevel0X 3 7 2" xfId="9812"/>
    <cellStyle name="SAPBEXHLevel0X 3 8" xfId="7713"/>
    <cellStyle name="SAPBEXHLevel0X 3 9" xfId="8381"/>
    <cellStyle name="SAPBEXHLevel0X 4" xfId="3733"/>
    <cellStyle name="SAPBEXHLevel0X 4 2" xfId="4619"/>
    <cellStyle name="SAPBEXHLevel0X 4 2 2" xfId="9141"/>
    <cellStyle name="SAPBEXHLevel0X 4 3" xfId="4420"/>
    <cellStyle name="SAPBEXHLevel0X 4 3 2" xfId="8942"/>
    <cellStyle name="SAPBEXHLevel0X 4 4" xfId="4198"/>
    <cellStyle name="SAPBEXHLevel0X 4 4 2" xfId="8720"/>
    <cellStyle name="SAPBEXHLevel0X 4 5" xfId="4862"/>
    <cellStyle name="SAPBEXHLevel0X 4 5 2" xfId="9384"/>
    <cellStyle name="SAPBEXHLevel0X 4 6" xfId="5073"/>
    <cellStyle name="SAPBEXHLevel0X 4 6 2" xfId="9595"/>
    <cellStyle name="SAPBEXHLevel0X 4 7" xfId="5289"/>
    <cellStyle name="SAPBEXHLevel0X 4 7 2" xfId="9811"/>
    <cellStyle name="SAPBEXHLevel0X 4 8" xfId="7714"/>
    <cellStyle name="SAPBEXHLevel0X 4 9" xfId="8382"/>
    <cellStyle name="SAPBEXHLevel0X 5" xfId="3734"/>
    <cellStyle name="SAPBEXHLevel0X 5 2" xfId="4620"/>
    <cellStyle name="SAPBEXHLevel0X 5 2 2" xfId="9142"/>
    <cellStyle name="SAPBEXHLevel0X 5 3" xfId="4421"/>
    <cellStyle name="SAPBEXHLevel0X 5 3 2" xfId="8943"/>
    <cellStyle name="SAPBEXHLevel0X 5 4" xfId="4199"/>
    <cellStyle name="SAPBEXHLevel0X 5 4 2" xfId="8721"/>
    <cellStyle name="SAPBEXHLevel0X 5 5" xfId="4863"/>
    <cellStyle name="SAPBEXHLevel0X 5 5 2" xfId="9385"/>
    <cellStyle name="SAPBEXHLevel0X 5 6" xfId="5072"/>
    <cellStyle name="SAPBEXHLevel0X 5 6 2" xfId="9594"/>
    <cellStyle name="SAPBEXHLevel0X 5 7" xfId="5288"/>
    <cellStyle name="SAPBEXHLevel0X 5 7 2" xfId="9810"/>
    <cellStyle name="SAPBEXHLevel0X 5 8" xfId="7715"/>
    <cellStyle name="SAPBEXHLevel0X 5 9" xfId="8383"/>
    <cellStyle name="SAPBEXHLevel0X 6" xfId="3729"/>
    <cellStyle name="SAPBEXHLevel0X 6 2" xfId="7716"/>
    <cellStyle name="SAPBEXHLevel0X 6 3" xfId="8378"/>
    <cellStyle name="SAPBEXHLevel0X 7" xfId="4416"/>
    <cellStyle name="SAPBEXHLevel0X 7 2" xfId="7717"/>
    <cellStyle name="SAPBEXHLevel0X 7 3" xfId="8938"/>
    <cellStyle name="SAPBEXHLevel0X 8" xfId="4194"/>
    <cellStyle name="SAPBEXHLevel0X 8 2" xfId="7718"/>
    <cellStyle name="SAPBEXHLevel0X 8 3" xfId="8716"/>
    <cellStyle name="SAPBEXHLevel0X 9" xfId="4858"/>
    <cellStyle name="SAPBEXHLevel0X 9 2" xfId="7719"/>
    <cellStyle name="SAPBEXHLevel0X 9 3" xfId="9380"/>
    <cellStyle name="SAPBEXHLevel1" xfId="247"/>
    <cellStyle name="SAPBEXHLevel1 10" xfId="5071"/>
    <cellStyle name="SAPBEXHLevel1 10 2" xfId="7720"/>
    <cellStyle name="SAPBEXHLevel1 10 3" xfId="9593"/>
    <cellStyle name="SAPBEXHLevel1 11" xfId="5287"/>
    <cellStyle name="SAPBEXHLevel1 11 2" xfId="7721"/>
    <cellStyle name="SAPBEXHLevel1 11 3" xfId="9809"/>
    <cellStyle name="SAPBEXHLevel1 12" xfId="6785"/>
    <cellStyle name="SAPBEXHLevel1 13" xfId="6786"/>
    <cellStyle name="SAPBEXHLevel1 14" xfId="6787"/>
    <cellStyle name="SAPBEXHLevel1 15" xfId="6788"/>
    <cellStyle name="SAPBEXHLevel1 16" xfId="6789"/>
    <cellStyle name="SAPBEXHLevel1 17" xfId="8210"/>
    <cellStyle name="SAPBEXHLevel1 2" xfId="3736"/>
    <cellStyle name="SAPBEXHLevel1 2 10" xfId="6790"/>
    <cellStyle name="SAPBEXHLevel1 2 11" xfId="6791"/>
    <cellStyle name="SAPBEXHLevel1 2 12" xfId="6792"/>
    <cellStyle name="SAPBEXHLevel1 2 13" xfId="8385"/>
    <cellStyle name="SAPBEXHLevel1 2 2" xfId="3737"/>
    <cellStyle name="SAPBEXHLevel1 2 2 10" xfId="6793"/>
    <cellStyle name="SAPBEXHLevel1 2 2 11" xfId="6794"/>
    <cellStyle name="SAPBEXHLevel1 2 2 12" xfId="6795"/>
    <cellStyle name="SAPBEXHLevel1 2 2 13" xfId="8386"/>
    <cellStyle name="SAPBEXHLevel1 2 2 2" xfId="4622"/>
    <cellStyle name="SAPBEXHLevel1 2 2 2 2" xfId="6796"/>
    <cellStyle name="SAPBEXHLevel1 2 2 2 3" xfId="6797"/>
    <cellStyle name="SAPBEXHLevel1 2 2 2 4" xfId="9144"/>
    <cellStyle name="SAPBEXHLevel1 2 2 3" xfId="4424"/>
    <cellStyle name="SAPBEXHLevel1 2 2 3 2" xfId="7722"/>
    <cellStyle name="SAPBEXHLevel1 2 2 3 3" xfId="8946"/>
    <cellStyle name="SAPBEXHLevel1 2 2 4" xfId="4202"/>
    <cellStyle name="SAPBEXHLevel1 2 2 4 2" xfId="7723"/>
    <cellStyle name="SAPBEXHLevel1 2 2 4 3" xfId="8724"/>
    <cellStyle name="SAPBEXHLevel1 2 2 5" xfId="4866"/>
    <cellStyle name="SAPBEXHLevel1 2 2 5 2" xfId="7724"/>
    <cellStyle name="SAPBEXHLevel1 2 2 5 3" xfId="9388"/>
    <cellStyle name="SAPBEXHLevel1 2 2 6" xfId="5069"/>
    <cellStyle name="SAPBEXHLevel1 2 2 6 2" xfId="7725"/>
    <cellStyle name="SAPBEXHLevel1 2 2 6 3" xfId="9591"/>
    <cellStyle name="SAPBEXHLevel1 2 2 7" xfId="5285"/>
    <cellStyle name="SAPBEXHLevel1 2 2 7 2" xfId="7726"/>
    <cellStyle name="SAPBEXHLevel1 2 2 7 3" xfId="9807"/>
    <cellStyle name="SAPBEXHLevel1 2 2 8" xfId="6798"/>
    <cellStyle name="SAPBEXHLevel1 2 2 9" xfId="6799"/>
    <cellStyle name="SAPBEXHLevel1 2 3" xfId="4621"/>
    <cellStyle name="SAPBEXHLevel1 2 3 2" xfId="7727"/>
    <cellStyle name="SAPBEXHLevel1 2 3 3" xfId="9143"/>
    <cellStyle name="SAPBEXHLevel1 2 4" xfId="4423"/>
    <cellStyle name="SAPBEXHLevel1 2 4 2" xfId="7728"/>
    <cellStyle name="SAPBEXHLevel1 2 4 3" xfId="8945"/>
    <cellStyle name="SAPBEXHLevel1 2 5" xfId="4201"/>
    <cellStyle name="SAPBEXHLevel1 2 5 2" xfId="7729"/>
    <cellStyle name="SAPBEXHLevel1 2 5 3" xfId="8723"/>
    <cellStyle name="SAPBEXHLevel1 2 6" xfId="4865"/>
    <cellStyle name="SAPBEXHLevel1 2 6 2" xfId="7730"/>
    <cellStyle name="SAPBEXHLevel1 2 6 3" xfId="9387"/>
    <cellStyle name="SAPBEXHLevel1 2 7" xfId="5070"/>
    <cellStyle name="SAPBEXHLevel1 2 7 2" xfId="7731"/>
    <cellStyle name="SAPBEXHLevel1 2 7 3" xfId="9592"/>
    <cellStyle name="SAPBEXHLevel1 2 8" xfId="5286"/>
    <cellStyle name="SAPBEXHLevel1 2 8 2" xfId="7732"/>
    <cellStyle name="SAPBEXHLevel1 2 8 3" xfId="9808"/>
    <cellStyle name="SAPBEXHLevel1 2 9" xfId="6800"/>
    <cellStyle name="SAPBEXHLevel1 3" xfId="3738"/>
    <cellStyle name="SAPBEXHLevel1 3 2" xfId="4623"/>
    <cellStyle name="SAPBEXHLevel1 3 2 2" xfId="9145"/>
    <cellStyle name="SAPBEXHLevel1 3 3" xfId="4425"/>
    <cellStyle name="SAPBEXHLevel1 3 3 2" xfId="8947"/>
    <cellStyle name="SAPBEXHLevel1 3 4" xfId="4203"/>
    <cellStyle name="SAPBEXHLevel1 3 4 2" xfId="8725"/>
    <cellStyle name="SAPBEXHLevel1 3 5" xfId="4867"/>
    <cellStyle name="SAPBEXHLevel1 3 5 2" xfId="9389"/>
    <cellStyle name="SAPBEXHLevel1 3 6" xfId="5068"/>
    <cellStyle name="SAPBEXHLevel1 3 6 2" xfId="9590"/>
    <cellStyle name="SAPBEXHLevel1 3 7" xfId="5284"/>
    <cellStyle name="SAPBEXHLevel1 3 7 2" xfId="9806"/>
    <cellStyle name="SAPBEXHLevel1 3 8" xfId="7733"/>
    <cellStyle name="SAPBEXHLevel1 3 9" xfId="8387"/>
    <cellStyle name="SAPBEXHLevel1 4" xfId="3739"/>
    <cellStyle name="SAPBEXHLevel1 4 2" xfId="4624"/>
    <cellStyle name="SAPBEXHLevel1 4 2 2" xfId="9146"/>
    <cellStyle name="SAPBEXHLevel1 4 3" xfId="4426"/>
    <cellStyle name="SAPBEXHLevel1 4 3 2" xfId="8948"/>
    <cellStyle name="SAPBEXHLevel1 4 4" xfId="4204"/>
    <cellStyle name="SAPBEXHLevel1 4 4 2" xfId="8726"/>
    <cellStyle name="SAPBEXHLevel1 4 5" xfId="4868"/>
    <cellStyle name="SAPBEXHLevel1 4 5 2" xfId="9390"/>
    <cellStyle name="SAPBEXHLevel1 4 6" xfId="5067"/>
    <cellStyle name="SAPBEXHLevel1 4 6 2" xfId="9589"/>
    <cellStyle name="SAPBEXHLevel1 4 7" xfId="5283"/>
    <cellStyle name="SAPBEXHLevel1 4 7 2" xfId="9805"/>
    <cellStyle name="SAPBEXHLevel1 4 8" xfId="7734"/>
    <cellStyle name="SAPBEXHLevel1 4 9" xfId="8388"/>
    <cellStyle name="SAPBEXHLevel1 5" xfId="3740"/>
    <cellStyle name="SAPBEXHLevel1 5 2" xfId="4625"/>
    <cellStyle name="SAPBEXHLevel1 5 2 2" xfId="9147"/>
    <cellStyle name="SAPBEXHLevel1 5 3" xfId="4427"/>
    <cellStyle name="SAPBEXHLevel1 5 3 2" xfId="8949"/>
    <cellStyle name="SAPBEXHLevel1 5 4" xfId="4205"/>
    <cellStyle name="SAPBEXHLevel1 5 4 2" xfId="8727"/>
    <cellStyle name="SAPBEXHLevel1 5 5" xfId="4869"/>
    <cellStyle name="SAPBEXHLevel1 5 5 2" xfId="9391"/>
    <cellStyle name="SAPBEXHLevel1 5 6" xfId="5066"/>
    <cellStyle name="SAPBEXHLevel1 5 6 2" xfId="9588"/>
    <cellStyle name="SAPBEXHLevel1 5 7" xfId="5282"/>
    <cellStyle name="SAPBEXHLevel1 5 7 2" xfId="9804"/>
    <cellStyle name="SAPBEXHLevel1 5 8" xfId="7735"/>
    <cellStyle name="SAPBEXHLevel1 5 9" xfId="8389"/>
    <cellStyle name="SAPBEXHLevel1 6" xfId="3735"/>
    <cellStyle name="SAPBEXHLevel1 6 2" xfId="7736"/>
    <cellStyle name="SAPBEXHLevel1 6 3" xfId="8384"/>
    <cellStyle name="SAPBEXHLevel1 7" xfId="4422"/>
    <cellStyle name="SAPBEXHLevel1 7 2" xfId="7737"/>
    <cellStyle name="SAPBEXHLevel1 7 3" xfId="8944"/>
    <cellStyle name="SAPBEXHLevel1 8" xfId="4200"/>
    <cellStyle name="SAPBEXHLevel1 8 2" xfId="7738"/>
    <cellStyle name="SAPBEXHLevel1 8 3" xfId="8722"/>
    <cellStyle name="SAPBEXHLevel1 9" xfId="4864"/>
    <cellStyle name="SAPBEXHLevel1 9 2" xfId="7739"/>
    <cellStyle name="SAPBEXHLevel1 9 3" xfId="9386"/>
    <cellStyle name="SAPBEXHLevel1X" xfId="248"/>
    <cellStyle name="SAPBEXHLevel1X 10" xfId="5065"/>
    <cellStyle name="SAPBEXHLevel1X 10 2" xfId="7740"/>
    <cellStyle name="SAPBEXHLevel1X 10 3" xfId="9587"/>
    <cellStyle name="SAPBEXHLevel1X 11" xfId="5281"/>
    <cellStyle name="SAPBEXHLevel1X 11 2" xfId="7741"/>
    <cellStyle name="SAPBEXHLevel1X 11 3" xfId="9803"/>
    <cellStyle name="SAPBEXHLevel1X 12" xfId="6801"/>
    <cellStyle name="SAPBEXHLevel1X 13" xfId="6802"/>
    <cellStyle name="SAPBEXHLevel1X 14" xfId="6803"/>
    <cellStyle name="SAPBEXHLevel1X 15" xfId="6804"/>
    <cellStyle name="SAPBEXHLevel1X 16" xfId="6805"/>
    <cellStyle name="SAPBEXHLevel1X 17" xfId="8211"/>
    <cellStyle name="SAPBEXHLevel1X 2" xfId="3742"/>
    <cellStyle name="SAPBEXHLevel1X 2 10" xfId="6806"/>
    <cellStyle name="SAPBEXHLevel1X 2 11" xfId="6807"/>
    <cellStyle name="SAPBEXHLevel1X 2 12" xfId="6808"/>
    <cellStyle name="SAPBEXHLevel1X 2 13" xfId="8391"/>
    <cellStyle name="SAPBEXHLevel1X 2 2" xfId="3743"/>
    <cellStyle name="SAPBEXHLevel1X 2 2 10" xfId="6809"/>
    <cellStyle name="SAPBEXHLevel1X 2 2 11" xfId="6810"/>
    <cellStyle name="SAPBEXHLevel1X 2 2 12" xfId="6811"/>
    <cellStyle name="SAPBEXHLevel1X 2 2 13" xfId="8392"/>
    <cellStyle name="SAPBEXHLevel1X 2 2 2" xfId="4627"/>
    <cellStyle name="SAPBEXHLevel1X 2 2 2 2" xfId="6812"/>
    <cellStyle name="SAPBEXHLevel1X 2 2 2 3" xfId="6813"/>
    <cellStyle name="SAPBEXHLevel1X 2 2 2 4" xfId="9149"/>
    <cellStyle name="SAPBEXHLevel1X 2 2 3" xfId="4430"/>
    <cellStyle name="SAPBEXHLevel1X 2 2 3 2" xfId="7742"/>
    <cellStyle name="SAPBEXHLevel1X 2 2 3 3" xfId="8952"/>
    <cellStyle name="SAPBEXHLevel1X 2 2 4" xfId="4210"/>
    <cellStyle name="SAPBEXHLevel1X 2 2 4 2" xfId="7743"/>
    <cellStyle name="SAPBEXHLevel1X 2 2 4 3" xfId="8732"/>
    <cellStyle name="SAPBEXHLevel1X 2 2 5" xfId="4872"/>
    <cellStyle name="SAPBEXHLevel1X 2 2 5 2" xfId="7744"/>
    <cellStyle name="SAPBEXHLevel1X 2 2 5 3" xfId="9394"/>
    <cellStyle name="SAPBEXHLevel1X 2 2 6" xfId="5063"/>
    <cellStyle name="SAPBEXHLevel1X 2 2 6 2" xfId="7745"/>
    <cellStyle name="SAPBEXHLevel1X 2 2 6 3" xfId="9585"/>
    <cellStyle name="SAPBEXHLevel1X 2 2 7" xfId="5279"/>
    <cellStyle name="SAPBEXHLevel1X 2 2 7 2" xfId="7746"/>
    <cellStyle name="SAPBEXHLevel1X 2 2 7 3" xfId="9801"/>
    <cellStyle name="SAPBEXHLevel1X 2 2 8" xfId="6814"/>
    <cellStyle name="SAPBEXHLevel1X 2 2 9" xfId="6815"/>
    <cellStyle name="SAPBEXHLevel1X 2 3" xfId="4626"/>
    <cellStyle name="SAPBEXHLevel1X 2 3 2" xfId="7747"/>
    <cellStyle name="SAPBEXHLevel1X 2 3 3" xfId="9148"/>
    <cellStyle name="SAPBEXHLevel1X 2 4" xfId="4429"/>
    <cellStyle name="SAPBEXHLevel1X 2 4 2" xfId="7748"/>
    <cellStyle name="SAPBEXHLevel1X 2 4 3" xfId="8951"/>
    <cellStyle name="SAPBEXHLevel1X 2 5" xfId="4207"/>
    <cellStyle name="SAPBEXHLevel1X 2 5 2" xfId="7749"/>
    <cellStyle name="SAPBEXHLevel1X 2 5 3" xfId="8729"/>
    <cellStyle name="SAPBEXHLevel1X 2 6" xfId="4871"/>
    <cellStyle name="SAPBEXHLevel1X 2 6 2" xfId="7750"/>
    <cellStyle name="SAPBEXHLevel1X 2 6 3" xfId="9393"/>
    <cellStyle name="SAPBEXHLevel1X 2 7" xfId="5064"/>
    <cellStyle name="SAPBEXHLevel1X 2 7 2" xfId="7751"/>
    <cellStyle name="SAPBEXHLevel1X 2 7 3" xfId="9586"/>
    <cellStyle name="SAPBEXHLevel1X 2 8" xfId="5280"/>
    <cellStyle name="SAPBEXHLevel1X 2 8 2" xfId="7752"/>
    <cellStyle name="SAPBEXHLevel1X 2 8 3" xfId="9802"/>
    <cellStyle name="SAPBEXHLevel1X 2 9" xfId="6816"/>
    <cellStyle name="SAPBEXHLevel1X 3" xfId="3744"/>
    <cellStyle name="SAPBEXHLevel1X 3 2" xfId="4628"/>
    <cellStyle name="SAPBEXHLevel1X 3 2 2" xfId="9150"/>
    <cellStyle name="SAPBEXHLevel1X 3 3" xfId="4431"/>
    <cellStyle name="SAPBEXHLevel1X 3 3 2" xfId="8953"/>
    <cellStyle name="SAPBEXHLevel1X 3 4" xfId="4217"/>
    <cellStyle name="SAPBEXHLevel1X 3 4 2" xfId="8739"/>
    <cellStyle name="SAPBEXHLevel1X 3 5" xfId="4873"/>
    <cellStyle name="SAPBEXHLevel1X 3 5 2" xfId="9395"/>
    <cellStyle name="SAPBEXHLevel1X 3 6" xfId="5062"/>
    <cellStyle name="SAPBEXHLevel1X 3 6 2" xfId="9584"/>
    <cellStyle name="SAPBEXHLevel1X 3 7" xfId="5278"/>
    <cellStyle name="SAPBEXHLevel1X 3 7 2" xfId="9800"/>
    <cellStyle name="SAPBEXHLevel1X 3 8" xfId="7753"/>
    <cellStyle name="SAPBEXHLevel1X 3 9" xfId="8393"/>
    <cellStyle name="SAPBEXHLevel1X 4" xfId="3745"/>
    <cellStyle name="SAPBEXHLevel1X 4 2" xfId="4629"/>
    <cellStyle name="SAPBEXHLevel1X 4 2 2" xfId="9151"/>
    <cellStyle name="SAPBEXHLevel1X 4 3" xfId="4432"/>
    <cellStyle name="SAPBEXHLevel1X 4 3 2" xfId="8954"/>
    <cellStyle name="SAPBEXHLevel1X 4 4" xfId="4218"/>
    <cellStyle name="SAPBEXHLevel1X 4 4 2" xfId="8740"/>
    <cellStyle name="SAPBEXHLevel1X 4 5" xfId="4874"/>
    <cellStyle name="SAPBEXHLevel1X 4 5 2" xfId="9396"/>
    <cellStyle name="SAPBEXHLevel1X 4 6" xfId="5061"/>
    <cellStyle name="SAPBEXHLevel1X 4 6 2" xfId="9583"/>
    <cellStyle name="SAPBEXHLevel1X 4 7" xfId="5277"/>
    <cellStyle name="SAPBEXHLevel1X 4 7 2" xfId="9799"/>
    <cellStyle name="SAPBEXHLevel1X 4 8" xfId="7754"/>
    <cellStyle name="SAPBEXHLevel1X 4 9" xfId="8394"/>
    <cellStyle name="SAPBEXHLevel1X 5" xfId="3746"/>
    <cellStyle name="SAPBEXHLevel1X 5 2" xfId="4630"/>
    <cellStyle name="SAPBEXHLevel1X 5 2 2" xfId="9152"/>
    <cellStyle name="SAPBEXHLevel1X 5 3" xfId="4433"/>
    <cellStyle name="SAPBEXHLevel1X 5 3 2" xfId="8955"/>
    <cellStyle name="SAPBEXHLevel1X 5 4" xfId="4219"/>
    <cellStyle name="SAPBEXHLevel1X 5 4 2" xfId="8741"/>
    <cellStyle name="SAPBEXHLevel1X 5 5" xfId="4875"/>
    <cellStyle name="SAPBEXHLevel1X 5 5 2" xfId="9397"/>
    <cellStyle name="SAPBEXHLevel1X 5 6" xfId="5060"/>
    <cellStyle name="SAPBEXHLevel1X 5 6 2" xfId="9582"/>
    <cellStyle name="SAPBEXHLevel1X 5 7" xfId="5276"/>
    <cellStyle name="SAPBEXHLevel1X 5 7 2" xfId="9798"/>
    <cellStyle name="SAPBEXHLevel1X 5 8" xfId="7755"/>
    <cellStyle name="SAPBEXHLevel1X 5 9" xfId="8395"/>
    <cellStyle name="SAPBEXHLevel1X 6" xfId="3741"/>
    <cellStyle name="SAPBEXHLevel1X 6 2" xfId="7756"/>
    <cellStyle name="SAPBEXHLevel1X 6 3" xfId="8390"/>
    <cellStyle name="SAPBEXHLevel1X 7" xfId="4428"/>
    <cellStyle name="SAPBEXHLevel1X 7 2" xfId="7757"/>
    <cellStyle name="SAPBEXHLevel1X 7 3" xfId="8950"/>
    <cellStyle name="SAPBEXHLevel1X 8" xfId="4206"/>
    <cellStyle name="SAPBEXHLevel1X 8 2" xfId="7758"/>
    <cellStyle name="SAPBEXHLevel1X 8 3" xfId="8728"/>
    <cellStyle name="SAPBEXHLevel1X 9" xfId="4870"/>
    <cellStyle name="SAPBEXHLevel1X 9 2" xfId="7759"/>
    <cellStyle name="SAPBEXHLevel1X 9 3" xfId="9392"/>
    <cellStyle name="SAPBEXHLevel2" xfId="249"/>
    <cellStyle name="SAPBEXHLevel2 10" xfId="5059"/>
    <cellStyle name="SAPBEXHLevel2 10 2" xfId="7760"/>
    <cellStyle name="SAPBEXHLevel2 10 3" xfId="9581"/>
    <cellStyle name="SAPBEXHLevel2 11" xfId="5275"/>
    <cellStyle name="SAPBEXHLevel2 11 2" xfId="7761"/>
    <cellStyle name="SAPBEXHLevel2 11 3" xfId="9797"/>
    <cellStyle name="SAPBEXHLevel2 12" xfId="6817"/>
    <cellStyle name="SAPBEXHLevel2 13" xfId="6818"/>
    <cellStyle name="SAPBEXHLevel2 14" xfId="6819"/>
    <cellStyle name="SAPBEXHLevel2 15" xfId="6820"/>
    <cellStyle name="SAPBEXHLevel2 16" xfId="6821"/>
    <cellStyle name="SAPBEXHLevel2 17" xfId="8212"/>
    <cellStyle name="SAPBEXHLevel2 2" xfId="3748"/>
    <cellStyle name="SAPBEXHLevel2 2 10" xfId="6822"/>
    <cellStyle name="SAPBEXHLevel2 2 11" xfId="6823"/>
    <cellStyle name="SAPBEXHLevel2 2 12" xfId="6824"/>
    <cellStyle name="SAPBEXHLevel2 2 13" xfId="8397"/>
    <cellStyle name="SAPBEXHLevel2 2 2" xfId="3749"/>
    <cellStyle name="SAPBEXHLevel2 2 2 10" xfId="6825"/>
    <cellStyle name="SAPBEXHLevel2 2 2 11" xfId="6826"/>
    <cellStyle name="SAPBEXHLevel2 2 2 12" xfId="6827"/>
    <cellStyle name="SAPBEXHLevel2 2 2 13" xfId="8398"/>
    <cellStyle name="SAPBEXHLevel2 2 2 2" xfId="4632"/>
    <cellStyle name="SAPBEXHLevel2 2 2 2 2" xfId="6828"/>
    <cellStyle name="SAPBEXHLevel2 2 2 2 3" xfId="6829"/>
    <cellStyle name="SAPBEXHLevel2 2 2 2 4" xfId="9154"/>
    <cellStyle name="SAPBEXHLevel2 2 2 3" xfId="4436"/>
    <cellStyle name="SAPBEXHLevel2 2 2 3 2" xfId="7762"/>
    <cellStyle name="SAPBEXHLevel2 2 2 3 3" xfId="8958"/>
    <cellStyle name="SAPBEXHLevel2 2 2 4" xfId="4221"/>
    <cellStyle name="SAPBEXHLevel2 2 2 4 2" xfId="7763"/>
    <cellStyle name="SAPBEXHLevel2 2 2 4 3" xfId="8743"/>
    <cellStyle name="SAPBEXHLevel2 2 2 5" xfId="4878"/>
    <cellStyle name="SAPBEXHLevel2 2 2 5 2" xfId="7764"/>
    <cellStyle name="SAPBEXHLevel2 2 2 5 3" xfId="9400"/>
    <cellStyle name="SAPBEXHLevel2 2 2 6" xfId="5057"/>
    <cellStyle name="SAPBEXHLevel2 2 2 6 2" xfId="7765"/>
    <cellStyle name="SAPBEXHLevel2 2 2 6 3" xfId="9579"/>
    <cellStyle name="SAPBEXHLevel2 2 2 7" xfId="5273"/>
    <cellStyle name="SAPBEXHLevel2 2 2 7 2" xfId="7766"/>
    <cellStyle name="SAPBEXHLevel2 2 2 7 3" xfId="9795"/>
    <cellStyle name="SAPBEXHLevel2 2 2 8" xfId="6830"/>
    <cellStyle name="SAPBEXHLevel2 2 2 9" xfId="6831"/>
    <cellStyle name="SAPBEXHLevel2 2 3" xfId="4631"/>
    <cellStyle name="SAPBEXHLevel2 2 3 2" xfId="7767"/>
    <cellStyle name="SAPBEXHLevel2 2 3 3" xfId="9153"/>
    <cellStyle name="SAPBEXHLevel2 2 4" xfId="4435"/>
    <cellStyle name="SAPBEXHLevel2 2 4 2" xfId="7768"/>
    <cellStyle name="SAPBEXHLevel2 2 4 3" xfId="8957"/>
    <cellStyle name="SAPBEXHLevel2 2 5" xfId="4723"/>
    <cellStyle name="SAPBEXHLevel2 2 5 2" xfId="7769"/>
    <cellStyle name="SAPBEXHLevel2 2 5 3" xfId="9245"/>
    <cellStyle name="SAPBEXHLevel2 2 6" xfId="4877"/>
    <cellStyle name="SAPBEXHLevel2 2 6 2" xfId="7770"/>
    <cellStyle name="SAPBEXHLevel2 2 6 3" xfId="9399"/>
    <cellStyle name="SAPBEXHLevel2 2 7" xfId="5058"/>
    <cellStyle name="SAPBEXHLevel2 2 7 2" xfId="7771"/>
    <cellStyle name="SAPBEXHLevel2 2 7 3" xfId="9580"/>
    <cellStyle name="SAPBEXHLevel2 2 8" xfId="5274"/>
    <cellStyle name="SAPBEXHLevel2 2 8 2" xfId="7772"/>
    <cellStyle name="SAPBEXHLevel2 2 8 3" xfId="9796"/>
    <cellStyle name="SAPBEXHLevel2 2 9" xfId="6832"/>
    <cellStyle name="SAPBEXHLevel2 3" xfId="3750"/>
    <cellStyle name="SAPBEXHLevel2 3 2" xfId="4633"/>
    <cellStyle name="SAPBEXHLevel2 3 2 2" xfId="9155"/>
    <cellStyle name="SAPBEXHLevel2 3 3" xfId="4437"/>
    <cellStyle name="SAPBEXHLevel2 3 3 2" xfId="8959"/>
    <cellStyle name="SAPBEXHLevel2 3 4" xfId="4222"/>
    <cellStyle name="SAPBEXHLevel2 3 4 2" xfId="8744"/>
    <cellStyle name="SAPBEXHLevel2 3 5" xfId="4879"/>
    <cellStyle name="SAPBEXHLevel2 3 5 2" xfId="9401"/>
    <cellStyle name="SAPBEXHLevel2 3 6" xfId="5056"/>
    <cellStyle name="SAPBEXHLevel2 3 6 2" xfId="9578"/>
    <cellStyle name="SAPBEXHLevel2 3 7" xfId="5272"/>
    <cellStyle name="SAPBEXHLevel2 3 7 2" xfId="9794"/>
    <cellStyle name="SAPBEXHLevel2 3 8" xfId="7773"/>
    <cellStyle name="SAPBEXHLevel2 3 9" xfId="8399"/>
    <cellStyle name="SAPBEXHLevel2 4" xfId="3751"/>
    <cellStyle name="SAPBEXHLevel2 4 2" xfId="4634"/>
    <cellStyle name="SAPBEXHLevel2 4 2 2" xfId="9156"/>
    <cellStyle name="SAPBEXHLevel2 4 3" xfId="4438"/>
    <cellStyle name="SAPBEXHLevel2 4 3 2" xfId="8960"/>
    <cellStyle name="SAPBEXHLevel2 4 4" xfId="4223"/>
    <cellStyle name="SAPBEXHLevel2 4 4 2" xfId="8745"/>
    <cellStyle name="SAPBEXHLevel2 4 5" xfId="4880"/>
    <cellStyle name="SAPBEXHLevel2 4 5 2" xfId="9402"/>
    <cellStyle name="SAPBEXHLevel2 4 6" xfId="5055"/>
    <cellStyle name="SAPBEXHLevel2 4 6 2" xfId="9577"/>
    <cellStyle name="SAPBEXHLevel2 4 7" xfId="5271"/>
    <cellStyle name="SAPBEXHLevel2 4 7 2" xfId="9793"/>
    <cellStyle name="SAPBEXHLevel2 4 8" xfId="7774"/>
    <cellStyle name="SAPBEXHLevel2 4 9" xfId="8400"/>
    <cellStyle name="SAPBEXHLevel2 5" xfId="3752"/>
    <cellStyle name="SAPBEXHLevel2 5 2" xfId="4635"/>
    <cellStyle name="SAPBEXHLevel2 5 2 2" xfId="9157"/>
    <cellStyle name="SAPBEXHLevel2 5 3" xfId="4439"/>
    <cellStyle name="SAPBEXHLevel2 5 3 2" xfId="8961"/>
    <cellStyle name="SAPBEXHLevel2 5 4" xfId="4224"/>
    <cellStyle name="SAPBEXHLevel2 5 4 2" xfId="8746"/>
    <cellStyle name="SAPBEXHLevel2 5 5" xfId="4881"/>
    <cellStyle name="SAPBEXHLevel2 5 5 2" xfId="9403"/>
    <cellStyle name="SAPBEXHLevel2 5 6" xfId="5054"/>
    <cellStyle name="SAPBEXHLevel2 5 6 2" xfId="9576"/>
    <cellStyle name="SAPBEXHLevel2 5 7" xfId="5270"/>
    <cellStyle name="SAPBEXHLevel2 5 7 2" xfId="9792"/>
    <cellStyle name="SAPBEXHLevel2 5 8" xfId="7775"/>
    <cellStyle name="SAPBEXHLevel2 5 9" xfId="8401"/>
    <cellStyle name="SAPBEXHLevel2 6" xfId="3747"/>
    <cellStyle name="SAPBEXHLevel2 6 2" xfId="7776"/>
    <cellStyle name="SAPBEXHLevel2 6 3" xfId="8396"/>
    <cellStyle name="SAPBEXHLevel2 7" xfId="4434"/>
    <cellStyle name="SAPBEXHLevel2 7 2" xfId="7777"/>
    <cellStyle name="SAPBEXHLevel2 7 3" xfId="8956"/>
    <cellStyle name="SAPBEXHLevel2 8" xfId="4220"/>
    <cellStyle name="SAPBEXHLevel2 8 2" xfId="7778"/>
    <cellStyle name="SAPBEXHLevel2 8 3" xfId="8742"/>
    <cellStyle name="SAPBEXHLevel2 9" xfId="4876"/>
    <cellStyle name="SAPBEXHLevel2 9 2" xfId="7779"/>
    <cellStyle name="SAPBEXHLevel2 9 3" xfId="9398"/>
    <cellStyle name="SAPBEXHLevel2X" xfId="250"/>
    <cellStyle name="SAPBEXHLevel2X 10" xfId="5053"/>
    <cellStyle name="SAPBEXHLevel2X 10 2" xfId="7780"/>
    <cellStyle name="SAPBEXHLevel2X 10 3" xfId="9575"/>
    <cellStyle name="SAPBEXHLevel2X 11" xfId="5269"/>
    <cellStyle name="SAPBEXHLevel2X 11 2" xfId="7781"/>
    <cellStyle name="SAPBEXHLevel2X 11 3" xfId="9791"/>
    <cellStyle name="SAPBEXHLevel2X 12" xfId="6833"/>
    <cellStyle name="SAPBEXHLevel2X 13" xfId="6834"/>
    <cellStyle name="SAPBEXHLevel2X 14" xfId="6835"/>
    <cellStyle name="SAPBEXHLevel2X 15" xfId="6836"/>
    <cellStyle name="SAPBEXHLevel2X 16" xfId="6837"/>
    <cellStyle name="SAPBEXHLevel2X 17" xfId="8213"/>
    <cellStyle name="SAPBEXHLevel2X 2" xfId="3754"/>
    <cellStyle name="SAPBEXHLevel2X 2 10" xfId="6838"/>
    <cellStyle name="SAPBEXHLevel2X 2 11" xfId="6839"/>
    <cellStyle name="SAPBEXHLevel2X 2 12" xfId="6840"/>
    <cellStyle name="SAPBEXHLevel2X 2 13" xfId="8403"/>
    <cellStyle name="SAPBEXHLevel2X 2 2" xfId="3755"/>
    <cellStyle name="SAPBEXHLevel2X 2 2 10" xfId="6841"/>
    <cellStyle name="SAPBEXHLevel2X 2 2 11" xfId="6842"/>
    <cellStyle name="SAPBEXHLevel2X 2 2 12" xfId="6843"/>
    <cellStyle name="SAPBEXHLevel2X 2 2 13" xfId="8404"/>
    <cellStyle name="SAPBEXHLevel2X 2 2 2" xfId="4637"/>
    <cellStyle name="SAPBEXHLevel2X 2 2 2 2" xfId="6844"/>
    <cellStyle name="SAPBEXHLevel2X 2 2 2 3" xfId="6845"/>
    <cellStyle name="SAPBEXHLevel2X 2 2 2 4" xfId="9159"/>
    <cellStyle name="SAPBEXHLevel2X 2 2 3" xfId="4442"/>
    <cellStyle name="SAPBEXHLevel2X 2 2 3 2" xfId="7782"/>
    <cellStyle name="SAPBEXHLevel2X 2 2 3 3" xfId="8964"/>
    <cellStyle name="SAPBEXHLevel2X 2 2 4" xfId="4227"/>
    <cellStyle name="SAPBEXHLevel2X 2 2 4 2" xfId="7783"/>
    <cellStyle name="SAPBEXHLevel2X 2 2 4 3" xfId="8749"/>
    <cellStyle name="SAPBEXHLevel2X 2 2 5" xfId="4884"/>
    <cellStyle name="SAPBEXHLevel2X 2 2 5 2" xfId="7784"/>
    <cellStyle name="SAPBEXHLevel2X 2 2 5 3" xfId="9406"/>
    <cellStyle name="SAPBEXHLevel2X 2 2 6" xfId="5051"/>
    <cellStyle name="SAPBEXHLevel2X 2 2 6 2" xfId="7785"/>
    <cellStyle name="SAPBEXHLevel2X 2 2 6 3" xfId="9573"/>
    <cellStyle name="SAPBEXHLevel2X 2 2 7" xfId="5267"/>
    <cellStyle name="SAPBEXHLevel2X 2 2 7 2" xfId="7786"/>
    <cellStyle name="SAPBEXHLevel2X 2 2 7 3" xfId="9789"/>
    <cellStyle name="SAPBEXHLevel2X 2 2 8" xfId="6846"/>
    <cellStyle name="SAPBEXHLevel2X 2 2 9" xfId="6847"/>
    <cellStyle name="SAPBEXHLevel2X 2 3" xfId="4636"/>
    <cellStyle name="SAPBEXHLevel2X 2 3 2" xfId="7787"/>
    <cellStyle name="SAPBEXHLevel2X 2 3 3" xfId="9158"/>
    <cellStyle name="SAPBEXHLevel2X 2 4" xfId="4441"/>
    <cellStyle name="SAPBEXHLevel2X 2 4 2" xfId="7788"/>
    <cellStyle name="SAPBEXHLevel2X 2 4 3" xfId="8963"/>
    <cellStyle name="SAPBEXHLevel2X 2 5" xfId="4226"/>
    <cellStyle name="SAPBEXHLevel2X 2 5 2" xfId="7789"/>
    <cellStyle name="SAPBEXHLevel2X 2 5 3" xfId="8748"/>
    <cellStyle name="SAPBEXHLevel2X 2 6" xfId="4883"/>
    <cellStyle name="SAPBEXHLevel2X 2 6 2" xfId="7790"/>
    <cellStyle name="SAPBEXHLevel2X 2 6 3" xfId="9405"/>
    <cellStyle name="SAPBEXHLevel2X 2 7" xfId="5052"/>
    <cellStyle name="SAPBEXHLevel2X 2 7 2" xfId="7791"/>
    <cellStyle name="SAPBEXHLevel2X 2 7 3" xfId="9574"/>
    <cellStyle name="SAPBEXHLevel2X 2 8" xfId="5268"/>
    <cellStyle name="SAPBEXHLevel2X 2 8 2" xfId="7792"/>
    <cellStyle name="SAPBEXHLevel2X 2 8 3" xfId="9790"/>
    <cellStyle name="SAPBEXHLevel2X 2 9" xfId="6848"/>
    <cellStyle name="SAPBEXHLevel2X 3" xfId="3756"/>
    <cellStyle name="SAPBEXHLevel2X 3 2" xfId="4638"/>
    <cellStyle name="SAPBEXHLevel2X 3 2 2" xfId="9160"/>
    <cellStyle name="SAPBEXHLevel2X 3 3" xfId="4443"/>
    <cellStyle name="SAPBEXHLevel2X 3 3 2" xfId="8965"/>
    <cellStyle name="SAPBEXHLevel2X 3 4" xfId="4728"/>
    <cellStyle name="SAPBEXHLevel2X 3 4 2" xfId="9250"/>
    <cellStyle name="SAPBEXHLevel2X 3 5" xfId="4885"/>
    <cellStyle name="SAPBEXHLevel2X 3 5 2" xfId="9407"/>
    <cellStyle name="SAPBEXHLevel2X 3 6" xfId="5050"/>
    <cellStyle name="SAPBEXHLevel2X 3 6 2" xfId="9572"/>
    <cellStyle name="SAPBEXHLevel2X 3 7" xfId="5266"/>
    <cellStyle name="SAPBEXHLevel2X 3 7 2" xfId="9788"/>
    <cellStyle name="SAPBEXHLevel2X 3 8" xfId="7793"/>
    <cellStyle name="SAPBEXHLevel2X 3 9" xfId="8405"/>
    <cellStyle name="SAPBEXHLevel2X 4" xfId="3757"/>
    <cellStyle name="SAPBEXHLevel2X 4 2" xfId="4639"/>
    <cellStyle name="SAPBEXHLevel2X 4 2 2" xfId="9161"/>
    <cellStyle name="SAPBEXHLevel2X 4 3" xfId="4444"/>
    <cellStyle name="SAPBEXHLevel2X 4 3 2" xfId="8966"/>
    <cellStyle name="SAPBEXHLevel2X 4 4" xfId="4228"/>
    <cellStyle name="SAPBEXHLevel2X 4 4 2" xfId="8750"/>
    <cellStyle name="SAPBEXHLevel2X 4 5" xfId="4886"/>
    <cellStyle name="SAPBEXHLevel2X 4 5 2" xfId="9408"/>
    <cellStyle name="SAPBEXHLevel2X 4 6" xfId="5049"/>
    <cellStyle name="SAPBEXHLevel2X 4 6 2" xfId="9571"/>
    <cellStyle name="SAPBEXHLevel2X 4 7" xfId="5265"/>
    <cellStyle name="SAPBEXHLevel2X 4 7 2" xfId="9787"/>
    <cellStyle name="SAPBEXHLevel2X 4 8" xfId="7794"/>
    <cellStyle name="SAPBEXHLevel2X 4 9" xfId="8406"/>
    <cellStyle name="SAPBEXHLevel2X 5" xfId="3758"/>
    <cellStyle name="SAPBEXHLevel2X 5 2" xfId="4640"/>
    <cellStyle name="SAPBEXHLevel2X 5 2 2" xfId="9162"/>
    <cellStyle name="SAPBEXHLevel2X 5 3" xfId="4445"/>
    <cellStyle name="SAPBEXHLevel2X 5 3 2" xfId="8967"/>
    <cellStyle name="SAPBEXHLevel2X 5 4" xfId="4229"/>
    <cellStyle name="SAPBEXHLevel2X 5 4 2" xfId="8751"/>
    <cellStyle name="SAPBEXHLevel2X 5 5" xfId="4887"/>
    <cellStyle name="SAPBEXHLevel2X 5 5 2" xfId="9409"/>
    <cellStyle name="SAPBEXHLevel2X 5 6" xfId="5048"/>
    <cellStyle name="SAPBEXHLevel2X 5 6 2" xfId="9570"/>
    <cellStyle name="SAPBEXHLevel2X 5 7" xfId="5264"/>
    <cellStyle name="SAPBEXHLevel2X 5 7 2" xfId="9786"/>
    <cellStyle name="SAPBEXHLevel2X 5 8" xfId="7795"/>
    <cellStyle name="SAPBEXHLevel2X 5 9" xfId="8407"/>
    <cellStyle name="SAPBEXHLevel2X 6" xfId="3753"/>
    <cellStyle name="SAPBEXHLevel2X 6 2" xfId="7796"/>
    <cellStyle name="SAPBEXHLevel2X 6 3" xfId="8402"/>
    <cellStyle name="SAPBEXHLevel2X 7" xfId="4440"/>
    <cellStyle name="SAPBEXHLevel2X 7 2" xfId="7797"/>
    <cellStyle name="SAPBEXHLevel2X 7 3" xfId="8962"/>
    <cellStyle name="SAPBEXHLevel2X 8" xfId="4225"/>
    <cellStyle name="SAPBEXHLevel2X 8 2" xfId="7798"/>
    <cellStyle name="SAPBEXHLevel2X 8 3" xfId="8747"/>
    <cellStyle name="SAPBEXHLevel2X 9" xfId="4882"/>
    <cellStyle name="SAPBEXHLevel2X 9 2" xfId="7799"/>
    <cellStyle name="SAPBEXHLevel2X 9 3" xfId="9404"/>
    <cellStyle name="SAPBEXHLevel3" xfId="251"/>
    <cellStyle name="SAPBEXHLevel3 10" xfId="5047"/>
    <cellStyle name="SAPBEXHLevel3 10 2" xfId="7800"/>
    <cellStyle name="SAPBEXHLevel3 10 3" xfId="9569"/>
    <cellStyle name="SAPBEXHLevel3 11" xfId="5263"/>
    <cellStyle name="SAPBEXHLevel3 11 2" xfId="7801"/>
    <cellStyle name="SAPBEXHLevel3 11 3" xfId="9785"/>
    <cellStyle name="SAPBEXHLevel3 12" xfId="6849"/>
    <cellStyle name="SAPBEXHLevel3 13" xfId="6850"/>
    <cellStyle name="SAPBEXHLevel3 14" xfId="6851"/>
    <cellStyle name="SAPBEXHLevel3 15" xfId="6852"/>
    <cellStyle name="SAPBEXHLevel3 16" xfId="6853"/>
    <cellStyle name="SAPBEXHLevel3 17" xfId="8214"/>
    <cellStyle name="SAPBEXHLevel3 2" xfId="3760"/>
    <cellStyle name="SAPBEXHLevel3 2 10" xfId="6854"/>
    <cellStyle name="SAPBEXHLevel3 2 11" xfId="6855"/>
    <cellStyle name="SAPBEXHLevel3 2 12" xfId="6856"/>
    <cellStyle name="SAPBEXHLevel3 2 13" xfId="8409"/>
    <cellStyle name="SAPBEXHLevel3 2 2" xfId="3761"/>
    <cellStyle name="SAPBEXHLevel3 2 2 10" xfId="6857"/>
    <cellStyle name="SAPBEXHLevel3 2 2 11" xfId="6858"/>
    <cellStyle name="SAPBEXHLevel3 2 2 12" xfId="6859"/>
    <cellStyle name="SAPBEXHLevel3 2 2 13" xfId="8410"/>
    <cellStyle name="SAPBEXHLevel3 2 2 2" xfId="4642"/>
    <cellStyle name="SAPBEXHLevel3 2 2 2 2" xfId="6860"/>
    <cellStyle name="SAPBEXHLevel3 2 2 2 3" xfId="6861"/>
    <cellStyle name="SAPBEXHLevel3 2 2 2 4" xfId="9164"/>
    <cellStyle name="SAPBEXHLevel3 2 2 3" xfId="4448"/>
    <cellStyle name="SAPBEXHLevel3 2 2 3 2" xfId="7802"/>
    <cellStyle name="SAPBEXHLevel3 2 2 3 3" xfId="8970"/>
    <cellStyle name="SAPBEXHLevel3 2 2 4" xfId="4232"/>
    <cellStyle name="SAPBEXHLevel3 2 2 4 2" xfId="7803"/>
    <cellStyle name="SAPBEXHLevel3 2 2 4 3" xfId="8754"/>
    <cellStyle name="SAPBEXHLevel3 2 2 5" xfId="4890"/>
    <cellStyle name="SAPBEXHLevel3 2 2 5 2" xfId="7804"/>
    <cellStyle name="SAPBEXHLevel3 2 2 5 3" xfId="9412"/>
    <cellStyle name="SAPBEXHLevel3 2 2 6" xfId="5045"/>
    <cellStyle name="SAPBEXHLevel3 2 2 6 2" xfId="7805"/>
    <cellStyle name="SAPBEXHLevel3 2 2 6 3" xfId="9567"/>
    <cellStyle name="SAPBEXHLevel3 2 2 7" xfId="5261"/>
    <cellStyle name="SAPBEXHLevel3 2 2 7 2" xfId="7806"/>
    <cellStyle name="SAPBEXHLevel3 2 2 7 3" xfId="9783"/>
    <cellStyle name="SAPBEXHLevel3 2 2 8" xfId="6862"/>
    <cellStyle name="SAPBEXHLevel3 2 2 9" xfId="6863"/>
    <cellStyle name="SAPBEXHLevel3 2 3" xfId="4641"/>
    <cellStyle name="SAPBEXHLevel3 2 3 2" xfId="7807"/>
    <cellStyle name="SAPBEXHLevel3 2 3 3" xfId="9163"/>
    <cellStyle name="SAPBEXHLevel3 2 4" xfId="4447"/>
    <cellStyle name="SAPBEXHLevel3 2 4 2" xfId="7808"/>
    <cellStyle name="SAPBEXHLevel3 2 4 3" xfId="8969"/>
    <cellStyle name="SAPBEXHLevel3 2 5" xfId="4231"/>
    <cellStyle name="SAPBEXHLevel3 2 5 2" xfId="7809"/>
    <cellStyle name="SAPBEXHLevel3 2 5 3" xfId="8753"/>
    <cellStyle name="SAPBEXHLevel3 2 6" xfId="4889"/>
    <cellStyle name="SAPBEXHLevel3 2 6 2" xfId="7810"/>
    <cellStyle name="SAPBEXHLevel3 2 6 3" xfId="9411"/>
    <cellStyle name="SAPBEXHLevel3 2 7" xfId="5046"/>
    <cellStyle name="SAPBEXHLevel3 2 7 2" xfId="7811"/>
    <cellStyle name="SAPBEXHLevel3 2 7 3" xfId="9568"/>
    <cellStyle name="SAPBEXHLevel3 2 8" xfId="5262"/>
    <cellStyle name="SAPBEXHLevel3 2 8 2" xfId="7812"/>
    <cellStyle name="SAPBEXHLevel3 2 8 3" xfId="9784"/>
    <cellStyle name="SAPBEXHLevel3 2 9" xfId="6864"/>
    <cellStyle name="SAPBEXHLevel3 3" xfId="3762"/>
    <cellStyle name="SAPBEXHLevel3 3 2" xfId="4643"/>
    <cellStyle name="SAPBEXHLevel3 3 2 2" xfId="9165"/>
    <cellStyle name="SAPBEXHLevel3 3 3" xfId="4449"/>
    <cellStyle name="SAPBEXHLevel3 3 3 2" xfId="8971"/>
    <cellStyle name="SAPBEXHLevel3 3 4" xfId="4731"/>
    <cellStyle name="SAPBEXHLevel3 3 4 2" xfId="9253"/>
    <cellStyle name="SAPBEXHLevel3 3 5" xfId="4891"/>
    <cellStyle name="SAPBEXHLevel3 3 5 2" xfId="9413"/>
    <cellStyle name="SAPBEXHLevel3 3 6" xfId="5044"/>
    <cellStyle name="SAPBEXHLevel3 3 6 2" xfId="9566"/>
    <cellStyle name="SAPBEXHLevel3 3 7" xfId="5260"/>
    <cellStyle name="SAPBEXHLevel3 3 7 2" xfId="9782"/>
    <cellStyle name="SAPBEXHLevel3 3 8" xfId="7813"/>
    <cellStyle name="SAPBEXHLevel3 3 9" xfId="8411"/>
    <cellStyle name="SAPBEXHLevel3 4" xfId="3763"/>
    <cellStyle name="SAPBEXHLevel3 4 2" xfId="4644"/>
    <cellStyle name="SAPBEXHLevel3 4 2 2" xfId="9166"/>
    <cellStyle name="SAPBEXHLevel3 4 3" xfId="4450"/>
    <cellStyle name="SAPBEXHLevel3 4 3 2" xfId="8972"/>
    <cellStyle name="SAPBEXHLevel3 4 4" xfId="4233"/>
    <cellStyle name="SAPBEXHLevel3 4 4 2" xfId="8755"/>
    <cellStyle name="SAPBEXHLevel3 4 5" xfId="4892"/>
    <cellStyle name="SAPBEXHLevel3 4 5 2" xfId="9414"/>
    <cellStyle name="SAPBEXHLevel3 4 6" xfId="5043"/>
    <cellStyle name="SAPBEXHLevel3 4 6 2" xfId="9565"/>
    <cellStyle name="SAPBEXHLevel3 4 7" xfId="5259"/>
    <cellStyle name="SAPBEXHLevel3 4 7 2" xfId="9781"/>
    <cellStyle name="SAPBEXHLevel3 4 8" xfId="7814"/>
    <cellStyle name="SAPBEXHLevel3 4 9" xfId="8412"/>
    <cellStyle name="SAPBEXHLevel3 5" xfId="3764"/>
    <cellStyle name="SAPBEXHLevel3 5 2" xfId="4645"/>
    <cellStyle name="SAPBEXHLevel3 5 2 2" xfId="9167"/>
    <cellStyle name="SAPBEXHLevel3 5 3" xfId="4451"/>
    <cellStyle name="SAPBEXHLevel3 5 3 2" xfId="8973"/>
    <cellStyle name="SAPBEXHLevel3 5 4" xfId="4234"/>
    <cellStyle name="SAPBEXHLevel3 5 4 2" xfId="8756"/>
    <cellStyle name="SAPBEXHLevel3 5 5" xfId="4893"/>
    <cellStyle name="SAPBEXHLevel3 5 5 2" xfId="9415"/>
    <cellStyle name="SAPBEXHLevel3 5 6" xfId="5042"/>
    <cellStyle name="SAPBEXHLevel3 5 6 2" xfId="9564"/>
    <cellStyle name="SAPBEXHLevel3 5 7" xfId="5258"/>
    <cellStyle name="SAPBEXHLevel3 5 7 2" xfId="9780"/>
    <cellStyle name="SAPBEXHLevel3 5 8" xfId="7815"/>
    <cellStyle name="SAPBEXHLevel3 5 9" xfId="8413"/>
    <cellStyle name="SAPBEXHLevel3 6" xfId="3759"/>
    <cellStyle name="SAPBEXHLevel3 6 2" xfId="7816"/>
    <cellStyle name="SAPBEXHLevel3 6 3" xfId="8408"/>
    <cellStyle name="SAPBEXHLevel3 7" xfId="4446"/>
    <cellStyle name="SAPBEXHLevel3 7 2" xfId="7817"/>
    <cellStyle name="SAPBEXHLevel3 7 3" xfId="8968"/>
    <cellStyle name="SAPBEXHLevel3 8" xfId="4230"/>
    <cellStyle name="SAPBEXHLevel3 8 2" xfId="7818"/>
    <cellStyle name="SAPBEXHLevel3 8 3" xfId="8752"/>
    <cellStyle name="SAPBEXHLevel3 9" xfId="4888"/>
    <cellStyle name="SAPBEXHLevel3 9 2" xfId="7819"/>
    <cellStyle name="SAPBEXHLevel3 9 3" xfId="9410"/>
    <cellStyle name="SAPBEXHLevel3X" xfId="252"/>
    <cellStyle name="SAPBEXHLevel3X 10" xfId="5041"/>
    <cellStyle name="SAPBEXHLevel3X 10 2" xfId="7820"/>
    <cellStyle name="SAPBEXHLevel3X 10 3" xfId="9563"/>
    <cellStyle name="SAPBEXHLevel3X 11" xfId="5257"/>
    <cellStyle name="SAPBEXHLevel3X 11 2" xfId="7821"/>
    <cellStyle name="SAPBEXHLevel3X 11 3" xfId="9779"/>
    <cellStyle name="SAPBEXHLevel3X 12" xfId="6865"/>
    <cellStyle name="SAPBEXHLevel3X 13" xfId="6866"/>
    <cellStyle name="SAPBEXHLevel3X 14" xfId="6867"/>
    <cellStyle name="SAPBEXHLevel3X 15" xfId="6868"/>
    <cellStyle name="SAPBEXHLevel3X 16" xfId="6869"/>
    <cellStyle name="SAPBEXHLevel3X 17" xfId="8215"/>
    <cellStyle name="SAPBEXHLevel3X 2" xfId="3766"/>
    <cellStyle name="SAPBEXHLevel3X 2 10" xfId="6870"/>
    <cellStyle name="SAPBEXHLevel3X 2 11" xfId="6871"/>
    <cellStyle name="SAPBEXHLevel3X 2 12" xfId="6872"/>
    <cellStyle name="SAPBEXHLevel3X 2 13" xfId="8415"/>
    <cellStyle name="SAPBEXHLevel3X 2 2" xfId="3767"/>
    <cellStyle name="SAPBEXHLevel3X 2 2 10" xfId="6873"/>
    <cellStyle name="SAPBEXHLevel3X 2 2 11" xfId="6874"/>
    <cellStyle name="SAPBEXHLevel3X 2 2 12" xfId="6875"/>
    <cellStyle name="SAPBEXHLevel3X 2 2 13" xfId="8416"/>
    <cellStyle name="SAPBEXHLevel3X 2 2 2" xfId="4647"/>
    <cellStyle name="SAPBEXHLevel3X 2 2 2 2" xfId="6876"/>
    <cellStyle name="SAPBEXHLevel3X 2 2 2 3" xfId="6877"/>
    <cellStyle name="SAPBEXHLevel3X 2 2 2 4" xfId="9169"/>
    <cellStyle name="SAPBEXHLevel3X 2 2 3" xfId="4454"/>
    <cellStyle name="SAPBEXHLevel3X 2 2 3 2" xfId="7822"/>
    <cellStyle name="SAPBEXHLevel3X 2 2 3 3" xfId="8976"/>
    <cellStyle name="SAPBEXHLevel3X 2 2 4" xfId="4237"/>
    <cellStyle name="SAPBEXHLevel3X 2 2 4 2" xfId="7823"/>
    <cellStyle name="SAPBEXHLevel3X 2 2 4 3" xfId="8759"/>
    <cellStyle name="SAPBEXHLevel3X 2 2 5" xfId="4896"/>
    <cellStyle name="SAPBEXHLevel3X 2 2 5 2" xfId="7824"/>
    <cellStyle name="SAPBEXHLevel3X 2 2 5 3" xfId="9418"/>
    <cellStyle name="SAPBEXHLevel3X 2 2 6" xfId="5039"/>
    <cellStyle name="SAPBEXHLevel3X 2 2 6 2" xfId="7825"/>
    <cellStyle name="SAPBEXHLevel3X 2 2 6 3" xfId="9561"/>
    <cellStyle name="SAPBEXHLevel3X 2 2 7" xfId="5255"/>
    <cellStyle name="SAPBEXHLevel3X 2 2 7 2" xfId="7826"/>
    <cellStyle name="SAPBEXHLevel3X 2 2 7 3" xfId="9777"/>
    <cellStyle name="SAPBEXHLevel3X 2 2 8" xfId="6878"/>
    <cellStyle name="SAPBEXHLevel3X 2 2 9" xfId="6879"/>
    <cellStyle name="SAPBEXHLevel3X 2 3" xfId="4646"/>
    <cellStyle name="SAPBEXHLevel3X 2 3 2" xfId="7827"/>
    <cellStyle name="SAPBEXHLevel3X 2 3 3" xfId="9168"/>
    <cellStyle name="SAPBEXHLevel3X 2 4" xfId="4453"/>
    <cellStyle name="SAPBEXHLevel3X 2 4 2" xfId="7828"/>
    <cellStyle name="SAPBEXHLevel3X 2 4 3" xfId="8975"/>
    <cellStyle name="SAPBEXHLevel3X 2 5" xfId="4236"/>
    <cellStyle name="SAPBEXHLevel3X 2 5 2" xfId="7829"/>
    <cellStyle name="SAPBEXHLevel3X 2 5 3" xfId="8758"/>
    <cellStyle name="SAPBEXHLevel3X 2 6" xfId="4895"/>
    <cellStyle name="SAPBEXHLevel3X 2 6 2" xfId="7830"/>
    <cellStyle name="SAPBEXHLevel3X 2 6 3" xfId="9417"/>
    <cellStyle name="SAPBEXHLevel3X 2 7" xfId="5040"/>
    <cellStyle name="SAPBEXHLevel3X 2 7 2" xfId="7831"/>
    <cellStyle name="SAPBEXHLevel3X 2 7 3" xfId="9562"/>
    <cellStyle name="SAPBEXHLevel3X 2 8" xfId="5256"/>
    <cellStyle name="SAPBEXHLevel3X 2 8 2" xfId="7832"/>
    <cellStyle name="SAPBEXHLevel3X 2 8 3" xfId="9778"/>
    <cellStyle name="SAPBEXHLevel3X 2 9" xfId="6880"/>
    <cellStyle name="SAPBEXHLevel3X 3" xfId="3768"/>
    <cellStyle name="SAPBEXHLevel3X 3 2" xfId="4648"/>
    <cellStyle name="SAPBEXHLevel3X 3 2 2" xfId="9170"/>
    <cellStyle name="SAPBEXHLevel3X 3 3" xfId="4455"/>
    <cellStyle name="SAPBEXHLevel3X 3 3 2" xfId="8977"/>
    <cellStyle name="SAPBEXHLevel3X 3 4" xfId="4238"/>
    <cellStyle name="SAPBEXHLevel3X 3 4 2" xfId="8760"/>
    <cellStyle name="SAPBEXHLevel3X 3 5" xfId="4897"/>
    <cellStyle name="SAPBEXHLevel3X 3 5 2" xfId="9419"/>
    <cellStyle name="SAPBEXHLevel3X 3 6" xfId="5038"/>
    <cellStyle name="SAPBEXHLevel3X 3 6 2" xfId="9560"/>
    <cellStyle name="SAPBEXHLevel3X 3 7" xfId="5254"/>
    <cellStyle name="SAPBEXHLevel3X 3 7 2" xfId="9776"/>
    <cellStyle name="SAPBEXHLevel3X 3 8" xfId="7833"/>
    <cellStyle name="SAPBEXHLevel3X 3 9" xfId="8417"/>
    <cellStyle name="SAPBEXHLevel3X 4" xfId="3769"/>
    <cellStyle name="SAPBEXHLevel3X 4 2" xfId="4649"/>
    <cellStyle name="SAPBEXHLevel3X 4 2 2" xfId="9171"/>
    <cellStyle name="SAPBEXHLevel3X 4 3" xfId="4456"/>
    <cellStyle name="SAPBEXHLevel3X 4 3 2" xfId="8978"/>
    <cellStyle name="SAPBEXHLevel3X 4 4" xfId="4239"/>
    <cellStyle name="SAPBEXHLevel3X 4 4 2" xfId="8761"/>
    <cellStyle name="SAPBEXHLevel3X 4 5" xfId="4898"/>
    <cellStyle name="SAPBEXHLevel3X 4 5 2" xfId="9420"/>
    <cellStyle name="SAPBEXHLevel3X 4 6" xfId="5037"/>
    <cellStyle name="SAPBEXHLevel3X 4 6 2" xfId="9559"/>
    <cellStyle name="SAPBEXHLevel3X 4 7" xfId="5253"/>
    <cellStyle name="SAPBEXHLevel3X 4 7 2" xfId="9775"/>
    <cellStyle name="SAPBEXHLevel3X 4 8" xfId="7834"/>
    <cellStyle name="SAPBEXHLevel3X 4 9" xfId="8418"/>
    <cellStyle name="SAPBEXHLevel3X 5" xfId="3770"/>
    <cellStyle name="SAPBEXHLevel3X 5 2" xfId="4650"/>
    <cellStyle name="SAPBEXHLevel3X 5 2 2" xfId="9172"/>
    <cellStyle name="SAPBEXHLevel3X 5 3" xfId="4457"/>
    <cellStyle name="SAPBEXHLevel3X 5 3 2" xfId="8979"/>
    <cellStyle name="SAPBEXHLevel3X 5 4" xfId="4240"/>
    <cellStyle name="SAPBEXHLevel3X 5 4 2" xfId="8762"/>
    <cellStyle name="SAPBEXHLevel3X 5 5" xfId="4899"/>
    <cellStyle name="SAPBEXHLevel3X 5 5 2" xfId="9421"/>
    <cellStyle name="SAPBEXHLevel3X 5 6" xfId="5036"/>
    <cellStyle name="SAPBEXHLevel3X 5 6 2" xfId="9558"/>
    <cellStyle name="SAPBEXHLevel3X 5 7" xfId="5252"/>
    <cellStyle name="SAPBEXHLevel3X 5 7 2" xfId="9774"/>
    <cellStyle name="SAPBEXHLevel3X 5 8" xfId="7835"/>
    <cellStyle name="SAPBEXHLevel3X 5 9" xfId="8419"/>
    <cellStyle name="SAPBEXHLevel3X 6" xfId="3765"/>
    <cellStyle name="SAPBEXHLevel3X 6 2" xfId="7836"/>
    <cellStyle name="SAPBEXHLevel3X 6 3" xfId="8414"/>
    <cellStyle name="SAPBEXHLevel3X 7" xfId="4452"/>
    <cellStyle name="SAPBEXHLevel3X 7 2" xfId="7837"/>
    <cellStyle name="SAPBEXHLevel3X 7 3" xfId="8974"/>
    <cellStyle name="SAPBEXHLevel3X 8" xfId="4235"/>
    <cellStyle name="SAPBEXHLevel3X 8 2" xfId="7838"/>
    <cellStyle name="SAPBEXHLevel3X 8 3" xfId="8757"/>
    <cellStyle name="SAPBEXHLevel3X 9" xfId="4894"/>
    <cellStyle name="SAPBEXHLevel3X 9 2" xfId="7839"/>
    <cellStyle name="SAPBEXHLevel3X 9 3" xfId="9416"/>
    <cellStyle name="SAPBEXinputData" xfId="253"/>
    <cellStyle name="SAPBEXinputData 10" xfId="6881"/>
    <cellStyle name="SAPBEXinputData 11" xfId="6882"/>
    <cellStyle name="SAPBEXinputData 12" xfId="6883"/>
    <cellStyle name="SAPBEXinputData 13" xfId="6884"/>
    <cellStyle name="SAPBEXinputData 14" xfId="6885"/>
    <cellStyle name="SAPBEXinputData 15" xfId="6886"/>
    <cellStyle name="SAPBEXinputData 16" xfId="6887"/>
    <cellStyle name="SAPBEXinputData 17" xfId="8216"/>
    <cellStyle name="SAPBEXinputData 2" xfId="3772"/>
    <cellStyle name="SAPBEXinputData 2 10" xfId="6888"/>
    <cellStyle name="SAPBEXinputData 2 11" xfId="6889"/>
    <cellStyle name="SAPBEXinputData 2 12" xfId="6890"/>
    <cellStyle name="SAPBEXinputData 2 13" xfId="8420"/>
    <cellStyle name="SAPBEXinputData 2 2" xfId="3773"/>
    <cellStyle name="SAPBEXinputData 2 2 10" xfId="6891"/>
    <cellStyle name="SAPBEXinputData 2 2 11" xfId="6892"/>
    <cellStyle name="SAPBEXinputData 2 2 12" xfId="6893"/>
    <cellStyle name="SAPBEXinputData 2 2 2" xfId="6894"/>
    <cellStyle name="SAPBEXinputData 2 2 2 2" xfId="6895"/>
    <cellStyle name="SAPBEXinputData 2 2 2 3" xfId="6896"/>
    <cellStyle name="SAPBEXinputData 2 2 3" xfId="6897"/>
    <cellStyle name="SAPBEXinputData 2 2 4" xfId="6898"/>
    <cellStyle name="SAPBEXinputData 2 2 5" xfId="6899"/>
    <cellStyle name="SAPBEXinputData 2 2 6" xfId="6900"/>
    <cellStyle name="SAPBEXinputData 2 2 7" xfId="6901"/>
    <cellStyle name="SAPBEXinputData 2 2 8" xfId="6902"/>
    <cellStyle name="SAPBEXinputData 2 2 9" xfId="6903"/>
    <cellStyle name="SAPBEXinputData 2 3" xfId="3964"/>
    <cellStyle name="SAPBEXinputData 2 3 2" xfId="7840"/>
    <cellStyle name="SAPBEXinputData 2 4" xfId="6904"/>
    <cellStyle name="SAPBEXinputData 2 5" xfId="6905"/>
    <cellStyle name="SAPBEXinputData 2 6" xfId="6906"/>
    <cellStyle name="SAPBEXinputData 2 7" xfId="6907"/>
    <cellStyle name="SAPBEXinputData 2 8" xfId="6908"/>
    <cellStyle name="SAPBEXinputData 2 9" xfId="6909"/>
    <cellStyle name="SAPBEXinputData 3" xfId="3774"/>
    <cellStyle name="SAPBEXinputData 3 2" xfId="7841"/>
    <cellStyle name="SAPBEXinputData 4" xfId="3775"/>
    <cellStyle name="SAPBEXinputData 4 2" xfId="7842"/>
    <cellStyle name="SAPBEXinputData 5" xfId="3776"/>
    <cellStyle name="SAPBEXinputData 5 2" xfId="7843"/>
    <cellStyle name="SAPBEXinputData 6" xfId="3771"/>
    <cellStyle name="SAPBEXinputData 6 2" xfId="7844"/>
    <cellStyle name="SAPBEXinputData 7" xfId="6910"/>
    <cellStyle name="SAPBEXinputData 8" xfId="6911"/>
    <cellStyle name="SAPBEXinputData 9" xfId="6912"/>
    <cellStyle name="SAPBEXItemHeader" xfId="3777"/>
    <cellStyle name="SAPBEXItemHeader 2" xfId="4651"/>
    <cellStyle name="SAPBEXItemHeader 2 2" xfId="9173"/>
    <cellStyle name="SAPBEXItemHeader 3" xfId="4463"/>
    <cellStyle name="SAPBEXItemHeader 3 2" xfId="8985"/>
    <cellStyle name="SAPBEXItemHeader 4" xfId="4241"/>
    <cellStyle name="SAPBEXItemHeader 4 2" xfId="8763"/>
    <cellStyle name="SAPBEXItemHeader 5" xfId="4900"/>
    <cellStyle name="SAPBEXItemHeader 5 2" xfId="9422"/>
    <cellStyle name="SAPBEXItemHeader 6" xfId="5035"/>
    <cellStyle name="SAPBEXItemHeader 6 2" xfId="9557"/>
    <cellStyle name="SAPBEXItemHeader 7" xfId="5251"/>
    <cellStyle name="SAPBEXItemHeader 7 2" xfId="9773"/>
    <cellStyle name="SAPBEXItemHeader 8" xfId="7845"/>
    <cellStyle name="SAPBEXItemHeader 9" xfId="8421"/>
    <cellStyle name="SAPBEXresData" xfId="254"/>
    <cellStyle name="SAPBEXresData 10" xfId="5034"/>
    <cellStyle name="SAPBEXresData 10 2" xfId="7846"/>
    <cellStyle name="SAPBEXresData 10 3" xfId="9556"/>
    <cellStyle name="SAPBEXresData 11" xfId="5250"/>
    <cellStyle name="SAPBEXresData 11 2" xfId="7847"/>
    <cellStyle name="SAPBEXresData 11 3" xfId="9772"/>
    <cellStyle name="SAPBEXresData 12" xfId="6913"/>
    <cellStyle name="SAPBEXresData 13" xfId="6914"/>
    <cellStyle name="SAPBEXresData 14" xfId="6915"/>
    <cellStyle name="SAPBEXresData 15" xfId="6916"/>
    <cellStyle name="SAPBEXresData 16" xfId="6917"/>
    <cellStyle name="SAPBEXresData 17" xfId="8217"/>
    <cellStyle name="SAPBEXresData 2" xfId="3779"/>
    <cellStyle name="SAPBEXresData 2 10" xfId="6918"/>
    <cellStyle name="SAPBEXresData 2 11" xfId="6919"/>
    <cellStyle name="SAPBEXresData 2 12" xfId="6920"/>
    <cellStyle name="SAPBEXresData 2 13" xfId="8423"/>
    <cellStyle name="SAPBEXresData 2 2" xfId="3780"/>
    <cellStyle name="SAPBEXresData 2 2 10" xfId="6921"/>
    <cellStyle name="SAPBEXresData 2 2 11" xfId="6922"/>
    <cellStyle name="SAPBEXresData 2 2 12" xfId="6923"/>
    <cellStyle name="SAPBEXresData 2 2 13" xfId="8424"/>
    <cellStyle name="SAPBEXresData 2 2 2" xfId="4653"/>
    <cellStyle name="SAPBEXresData 2 2 2 2" xfId="6924"/>
    <cellStyle name="SAPBEXresData 2 2 2 3" xfId="6925"/>
    <cellStyle name="SAPBEXresData 2 2 2 4" xfId="9175"/>
    <cellStyle name="SAPBEXresData 2 2 3" xfId="4466"/>
    <cellStyle name="SAPBEXresData 2 2 3 2" xfId="7848"/>
    <cellStyle name="SAPBEXresData 2 2 3 3" xfId="8988"/>
    <cellStyle name="SAPBEXresData 2 2 4" xfId="4244"/>
    <cellStyle name="SAPBEXresData 2 2 4 2" xfId="7849"/>
    <cellStyle name="SAPBEXresData 2 2 4 3" xfId="8766"/>
    <cellStyle name="SAPBEXresData 2 2 5" xfId="4903"/>
    <cellStyle name="SAPBEXresData 2 2 5 2" xfId="7850"/>
    <cellStyle name="SAPBEXresData 2 2 5 3" xfId="9425"/>
    <cellStyle name="SAPBEXresData 2 2 6" xfId="5032"/>
    <cellStyle name="SAPBEXresData 2 2 6 2" xfId="7851"/>
    <cellStyle name="SAPBEXresData 2 2 6 3" xfId="9554"/>
    <cellStyle name="SAPBEXresData 2 2 7" xfId="5248"/>
    <cellStyle name="SAPBEXresData 2 2 7 2" xfId="7852"/>
    <cellStyle name="SAPBEXresData 2 2 7 3" xfId="9770"/>
    <cellStyle name="SAPBEXresData 2 2 8" xfId="6926"/>
    <cellStyle name="SAPBEXresData 2 2 9" xfId="6927"/>
    <cellStyle name="SAPBEXresData 2 3" xfId="4652"/>
    <cellStyle name="SAPBEXresData 2 3 2" xfId="7853"/>
    <cellStyle name="SAPBEXresData 2 3 3" xfId="9174"/>
    <cellStyle name="SAPBEXresData 2 4" xfId="4465"/>
    <cellStyle name="SAPBEXresData 2 4 2" xfId="7854"/>
    <cellStyle name="SAPBEXresData 2 4 3" xfId="8987"/>
    <cellStyle name="SAPBEXresData 2 5" xfId="4243"/>
    <cellStyle name="SAPBEXresData 2 5 2" xfId="7855"/>
    <cellStyle name="SAPBEXresData 2 5 3" xfId="8765"/>
    <cellStyle name="SAPBEXresData 2 6" xfId="4902"/>
    <cellStyle name="SAPBEXresData 2 6 2" xfId="7856"/>
    <cellStyle name="SAPBEXresData 2 6 3" xfId="9424"/>
    <cellStyle name="SAPBEXresData 2 7" xfId="5033"/>
    <cellStyle name="SAPBEXresData 2 7 2" xfId="7857"/>
    <cellStyle name="SAPBEXresData 2 7 3" xfId="9555"/>
    <cellStyle name="SAPBEXresData 2 8" xfId="5249"/>
    <cellStyle name="SAPBEXresData 2 8 2" xfId="7858"/>
    <cellStyle name="SAPBEXresData 2 8 3" xfId="9771"/>
    <cellStyle name="SAPBEXresData 2 9" xfId="6928"/>
    <cellStyle name="SAPBEXresData 3" xfId="3781"/>
    <cellStyle name="SAPBEXresData 3 2" xfId="4654"/>
    <cellStyle name="SAPBEXresData 3 2 2" xfId="9176"/>
    <cellStyle name="SAPBEXresData 3 3" xfId="4467"/>
    <cellStyle name="SAPBEXresData 3 3 2" xfId="8989"/>
    <cellStyle name="SAPBEXresData 3 4" xfId="4245"/>
    <cellStyle name="SAPBEXresData 3 4 2" xfId="8767"/>
    <cellStyle name="SAPBEXresData 3 5" xfId="4904"/>
    <cellStyle name="SAPBEXresData 3 5 2" xfId="9426"/>
    <cellStyle name="SAPBEXresData 3 6" xfId="5031"/>
    <cellStyle name="SAPBEXresData 3 6 2" xfId="9553"/>
    <cellStyle name="SAPBEXresData 3 7" xfId="5247"/>
    <cellStyle name="SAPBEXresData 3 7 2" xfId="9769"/>
    <cellStyle name="SAPBEXresData 3 8" xfId="7859"/>
    <cellStyle name="SAPBEXresData 3 9" xfId="8425"/>
    <cellStyle name="SAPBEXresData 4" xfId="3782"/>
    <cellStyle name="SAPBEXresData 4 2" xfId="4655"/>
    <cellStyle name="SAPBEXresData 4 2 2" xfId="9177"/>
    <cellStyle name="SAPBEXresData 4 3" xfId="4468"/>
    <cellStyle name="SAPBEXresData 4 3 2" xfId="8990"/>
    <cellStyle name="SAPBEXresData 4 4" xfId="4246"/>
    <cellStyle name="SAPBEXresData 4 4 2" xfId="8768"/>
    <cellStyle name="SAPBEXresData 4 5" xfId="4905"/>
    <cellStyle name="SAPBEXresData 4 5 2" xfId="9427"/>
    <cellStyle name="SAPBEXresData 4 6" xfId="5030"/>
    <cellStyle name="SAPBEXresData 4 6 2" xfId="9552"/>
    <cellStyle name="SAPBEXresData 4 7" xfId="5246"/>
    <cellStyle name="SAPBEXresData 4 7 2" xfId="9768"/>
    <cellStyle name="SAPBEXresData 4 8" xfId="7860"/>
    <cellStyle name="SAPBEXresData 4 9" xfId="8426"/>
    <cellStyle name="SAPBEXresData 5" xfId="3783"/>
    <cellStyle name="SAPBEXresData 5 2" xfId="4656"/>
    <cellStyle name="SAPBEXresData 5 2 2" xfId="9178"/>
    <cellStyle name="SAPBEXresData 5 3" xfId="4469"/>
    <cellStyle name="SAPBEXresData 5 3 2" xfId="8991"/>
    <cellStyle name="SAPBEXresData 5 4" xfId="4247"/>
    <cellStyle name="SAPBEXresData 5 4 2" xfId="8769"/>
    <cellStyle name="SAPBEXresData 5 5" xfId="4906"/>
    <cellStyle name="SAPBEXresData 5 5 2" xfId="9428"/>
    <cellStyle name="SAPBEXresData 5 6" xfId="5029"/>
    <cellStyle name="SAPBEXresData 5 6 2" xfId="9551"/>
    <cellStyle name="SAPBEXresData 5 7" xfId="5245"/>
    <cellStyle name="SAPBEXresData 5 7 2" xfId="9767"/>
    <cellStyle name="SAPBEXresData 5 8" xfId="7861"/>
    <cellStyle name="SAPBEXresData 5 9" xfId="8427"/>
    <cellStyle name="SAPBEXresData 6" xfId="3778"/>
    <cellStyle name="SAPBEXresData 6 2" xfId="7862"/>
    <cellStyle name="SAPBEXresData 6 3" xfId="8422"/>
    <cellStyle name="SAPBEXresData 7" xfId="4464"/>
    <cellStyle name="SAPBEXresData 7 2" xfId="7863"/>
    <cellStyle name="SAPBEXresData 7 3" xfId="8986"/>
    <cellStyle name="SAPBEXresData 8" xfId="4242"/>
    <cellStyle name="SAPBEXresData 8 2" xfId="7864"/>
    <cellStyle name="SAPBEXresData 8 3" xfId="8764"/>
    <cellStyle name="SAPBEXresData 9" xfId="4901"/>
    <cellStyle name="SAPBEXresData 9 2" xfId="7865"/>
    <cellStyle name="SAPBEXresData 9 3" xfId="9423"/>
    <cellStyle name="SAPBEXresDataEmph" xfId="255"/>
    <cellStyle name="SAPBEXresDataEmph 10" xfId="6929"/>
    <cellStyle name="SAPBEXresDataEmph 11" xfId="6930"/>
    <cellStyle name="SAPBEXresDataEmph 12" xfId="6931"/>
    <cellStyle name="SAPBEXresDataEmph 13" xfId="6932"/>
    <cellStyle name="SAPBEXresDataEmph 14" xfId="6933"/>
    <cellStyle name="SAPBEXresDataEmph 15" xfId="6934"/>
    <cellStyle name="SAPBEXresDataEmph 16" xfId="6935"/>
    <cellStyle name="SAPBEXresDataEmph 17" xfId="8218"/>
    <cellStyle name="SAPBEXresDataEmph 2" xfId="3785"/>
    <cellStyle name="SAPBEXresDataEmph 2 10" xfId="6936"/>
    <cellStyle name="SAPBEXresDataEmph 2 11" xfId="6937"/>
    <cellStyle name="SAPBEXresDataEmph 2 12" xfId="6938"/>
    <cellStyle name="SAPBEXresDataEmph 2 13" xfId="8429"/>
    <cellStyle name="SAPBEXresDataEmph 2 2" xfId="3786"/>
    <cellStyle name="SAPBEXresDataEmph 2 2 10" xfId="6939"/>
    <cellStyle name="SAPBEXresDataEmph 2 2 11" xfId="6940"/>
    <cellStyle name="SAPBEXresDataEmph 2 2 12" xfId="6941"/>
    <cellStyle name="SAPBEXresDataEmph 2 2 13" xfId="8430"/>
    <cellStyle name="SAPBEXresDataEmph 2 2 2" xfId="3966"/>
    <cellStyle name="SAPBEXresDataEmph 2 2 2 2" xfId="6942"/>
    <cellStyle name="SAPBEXresDataEmph 2 2 2 3" xfId="6943"/>
    <cellStyle name="SAPBEXresDataEmph 2 2 3" xfId="6944"/>
    <cellStyle name="SAPBEXresDataEmph 2 2 4" xfId="6945"/>
    <cellStyle name="SAPBEXresDataEmph 2 2 5" xfId="6946"/>
    <cellStyle name="SAPBEXresDataEmph 2 2 6" xfId="6947"/>
    <cellStyle name="SAPBEXresDataEmph 2 2 7" xfId="6948"/>
    <cellStyle name="SAPBEXresDataEmph 2 2 8" xfId="6949"/>
    <cellStyle name="SAPBEXresDataEmph 2 2 9" xfId="6950"/>
    <cellStyle name="SAPBEXresDataEmph 2 3" xfId="4657"/>
    <cellStyle name="SAPBEXresDataEmph 2 3 2" xfId="7866"/>
    <cellStyle name="SAPBEXresDataEmph 2 3 3" xfId="9179"/>
    <cellStyle name="SAPBEXresDataEmph 2 4" xfId="4471"/>
    <cellStyle name="SAPBEXresDataEmph 2 4 2" xfId="7867"/>
    <cellStyle name="SAPBEXresDataEmph 2 4 3" xfId="8993"/>
    <cellStyle name="SAPBEXresDataEmph 2 5" xfId="4248"/>
    <cellStyle name="SAPBEXresDataEmph 2 5 2" xfId="7868"/>
    <cellStyle name="SAPBEXresDataEmph 2 5 3" xfId="8770"/>
    <cellStyle name="SAPBEXresDataEmph 2 6" xfId="4907"/>
    <cellStyle name="SAPBEXresDataEmph 2 6 2" xfId="7869"/>
    <cellStyle name="SAPBEXresDataEmph 2 6 3" xfId="9429"/>
    <cellStyle name="SAPBEXresDataEmph 2 7" xfId="5028"/>
    <cellStyle name="SAPBEXresDataEmph 2 7 2" xfId="7870"/>
    <cellStyle name="SAPBEXresDataEmph 2 7 3" xfId="9550"/>
    <cellStyle name="SAPBEXresDataEmph 2 8" xfId="5244"/>
    <cellStyle name="SAPBEXresDataEmph 2 8 2" xfId="7871"/>
    <cellStyle name="SAPBEXresDataEmph 2 8 3" xfId="9766"/>
    <cellStyle name="SAPBEXresDataEmph 2 9" xfId="6951"/>
    <cellStyle name="SAPBEXresDataEmph 3" xfId="3787"/>
    <cellStyle name="SAPBEXresDataEmph 3 2" xfId="3967"/>
    <cellStyle name="SAPBEXresDataEmph 3 3" xfId="7872"/>
    <cellStyle name="SAPBEXresDataEmph 3 4" xfId="8431"/>
    <cellStyle name="SAPBEXresDataEmph 4" xfId="3788"/>
    <cellStyle name="SAPBEXresDataEmph 4 2" xfId="3968"/>
    <cellStyle name="SAPBEXresDataEmph 4 3" xfId="7873"/>
    <cellStyle name="SAPBEXresDataEmph 4 4" xfId="8432"/>
    <cellStyle name="SAPBEXresDataEmph 5" xfId="3789"/>
    <cellStyle name="SAPBEXresDataEmph 5 2" xfId="3969"/>
    <cellStyle name="SAPBEXresDataEmph 5 3" xfId="7874"/>
    <cellStyle name="SAPBEXresDataEmph 5 4" xfId="8433"/>
    <cellStyle name="SAPBEXresDataEmph 6" xfId="3784"/>
    <cellStyle name="SAPBEXresDataEmph 6 2" xfId="7875"/>
    <cellStyle name="SAPBEXresDataEmph 6 3" xfId="8428"/>
    <cellStyle name="SAPBEXresDataEmph 7" xfId="3965"/>
    <cellStyle name="SAPBEXresDataEmph 7 2" xfId="7876"/>
    <cellStyle name="SAPBEXresDataEmph 8" xfId="6952"/>
    <cellStyle name="SAPBEXresDataEmph 9" xfId="6953"/>
    <cellStyle name="SAPBEXresItem" xfId="256"/>
    <cellStyle name="SAPBEXresItem 10" xfId="5027"/>
    <cellStyle name="SAPBEXresItem 10 2" xfId="7877"/>
    <cellStyle name="SAPBEXresItem 10 3" xfId="9549"/>
    <cellStyle name="SAPBEXresItem 11" xfId="5243"/>
    <cellStyle name="SAPBEXresItem 11 2" xfId="7878"/>
    <cellStyle name="SAPBEXresItem 11 3" xfId="9765"/>
    <cellStyle name="SAPBEXresItem 12" xfId="6954"/>
    <cellStyle name="SAPBEXresItem 13" xfId="6955"/>
    <cellStyle name="SAPBEXresItem 14" xfId="6956"/>
    <cellStyle name="SAPBEXresItem 15" xfId="6957"/>
    <cellStyle name="SAPBEXresItem 16" xfId="6958"/>
    <cellStyle name="SAPBEXresItem 17" xfId="8219"/>
    <cellStyle name="SAPBEXresItem 2" xfId="3791"/>
    <cellStyle name="SAPBEXresItem 2 10" xfId="6959"/>
    <cellStyle name="SAPBEXresItem 2 11" xfId="6960"/>
    <cellStyle name="SAPBEXresItem 2 12" xfId="6961"/>
    <cellStyle name="SAPBEXresItem 2 13" xfId="8435"/>
    <cellStyle name="SAPBEXresItem 2 2" xfId="3792"/>
    <cellStyle name="SAPBEXresItem 2 2 10" xfId="6962"/>
    <cellStyle name="SAPBEXresItem 2 2 11" xfId="6963"/>
    <cellStyle name="SAPBEXresItem 2 2 12" xfId="6964"/>
    <cellStyle name="SAPBEXresItem 2 2 13" xfId="8436"/>
    <cellStyle name="SAPBEXresItem 2 2 2" xfId="4659"/>
    <cellStyle name="SAPBEXresItem 2 2 2 2" xfId="6965"/>
    <cellStyle name="SAPBEXresItem 2 2 2 3" xfId="6966"/>
    <cellStyle name="SAPBEXresItem 2 2 2 4" xfId="9181"/>
    <cellStyle name="SAPBEXresItem 2 2 3" xfId="4476"/>
    <cellStyle name="SAPBEXresItem 2 2 3 2" xfId="7879"/>
    <cellStyle name="SAPBEXresItem 2 2 3 3" xfId="8998"/>
    <cellStyle name="SAPBEXresItem 2 2 4" xfId="4251"/>
    <cellStyle name="SAPBEXresItem 2 2 4 2" xfId="7880"/>
    <cellStyle name="SAPBEXresItem 2 2 4 3" xfId="8773"/>
    <cellStyle name="SAPBEXresItem 2 2 5" xfId="4910"/>
    <cellStyle name="SAPBEXresItem 2 2 5 2" xfId="7881"/>
    <cellStyle name="SAPBEXresItem 2 2 5 3" xfId="9432"/>
    <cellStyle name="SAPBEXresItem 2 2 6" xfId="5025"/>
    <cellStyle name="SAPBEXresItem 2 2 6 2" xfId="7882"/>
    <cellStyle name="SAPBEXresItem 2 2 6 3" xfId="9547"/>
    <cellStyle name="SAPBEXresItem 2 2 7" xfId="5241"/>
    <cellStyle name="SAPBEXresItem 2 2 7 2" xfId="7883"/>
    <cellStyle name="SAPBEXresItem 2 2 7 3" xfId="9763"/>
    <cellStyle name="SAPBEXresItem 2 2 8" xfId="6967"/>
    <cellStyle name="SAPBEXresItem 2 2 9" xfId="6968"/>
    <cellStyle name="SAPBEXresItem 2 3" xfId="4658"/>
    <cellStyle name="SAPBEXresItem 2 3 2" xfId="7884"/>
    <cellStyle name="SAPBEXresItem 2 3 3" xfId="9180"/>
    <cellStyle name="SAPBEXresItem 2 4" xfId="4475"/>
    <cellStyle name="SAPBEXresItem 2 4 2" xfId="7885"/>
    <cellStyle name="SAPBEXresItem 2 4 3" xfId="8997"/>
    <cellStyle name="SAPBEXresItem 2 5" xfId="4250"/>
    <cellStyle name="SAPBEXresItem 2 5 2" xfId="7886"/>
    <cellStyle name="SAPBEXresItem 2 5 3" xfId="8772"/>
    <cellStyle name="SAPBEXresItem 2 6" xfId="4909"/>
    <cellStyle name="SAPBEXresItem 2 6 2" xfId="7887"/>
    <cellStyle name="SAPBEXresItem 2 6 3" xfId="9431"/>
    <cellStyle name="SAPBEXresItem 2 7" xfId="5026"/>
    <cellStyle name="SAPBEXresItem 2 7 2" xfId="7888"/>
    <cellStyle name="SAPBEXresItem 2 7 3" xfId="9548"/>
    <cellStyle name="SAPBEXresItem 2 8" xfId="5242"/>
    <cellStyle name="SAPBEXresItem 2 8 2" xfId="7889"/>
    <cellStyle name="SAPBEXresItem 2 8 3" xfId="9764"/>
    <cellStyle name="SAPBEXresItem 2 9" xfId="6969"/>
    <cellStyle name="SAPBEXresItem 3" xfId="3793"/>
    <cellStyle name="SAPBEXresItem 3 2" xfId="4660"/>
    <cellStyle name="SAPBEXresItem 3 2 2" xfId="9182"/>
    <cellStyle name="SAPBEXresItem 3 3" xfId="4477"/>
    <cellStyle name="SAPBEXresItem 3 3 2" xfId="8999"/>
    <cellStyle name="SAPBEXresItem 3 4" xfId="4252"/>
    <cellStyle name="SAPBEXresItem 3 4 2" xfId="8774"/>
    <cellStyle name="SAPBEXresItem 3 5" xfId="4911"/>
    <cellStyle name="SAPBEXresItem 3 5 2" xfId="9433"/>
    <cellStyle name="SAPBEXresItem 3 6" xfId="5024"/>
    <cellStyle name="SAPBEXresItem 3 6 2" xfId="9546"/>
    <cellStyle name="SAPBEXresItem 3 7" xfId="5240"/>
    <cellStyle name="SAPBEXresItem 3 7 2" xfId="9762"/>
    <cellStyle name="SAPBEXresItem 3 8" xfId="7890"/>
    <cellStyle name="SAPBEXresItem 3 9" xfId="8437"/>
    <cellStyle name="SAPBEXresItem 4" xfId="3794"/>
    <cellStyle name="SAPBEXresItem 4 2" xfId="4661"/>
    <cellStyle name="SAPBEXresItem 4 2 2" xfId="9183"/>
    <cellStyle name="SAPBEXresItem 4 3" xfId="4478"/>
    <cellStyle name="SAPBEXresItem 4 3 2" xfId="9000"/>
    <cellStyle name="SAPBEXresItem 4 4" xfId="4253"/>
    <cellStyle name="SAPBEXresItem 4 4 2" xfId="8775"/>
    <cellStyle name="SAPBEXresItem 4 5" xfId="4912"/>
    <cellStyle name="SAPBEXresItem 4 5 2" xfId="9434"/>
    <cellStyle name="SAPBEXresItem 4 6" xfId="5023"/>
    <cellStyle name="SAPBEXresItem 4 6 2" xfId="9545"/>
    <cellStyle name="SAPBEXresItem 4 7" xfId="5239"/>
    <cellStyle name="SAPBEXresItem 4 7 2" xfId="9761"/>
    <cellStyle name="SAPBEXresItem 4 8" xfId="7891"/>
    <cellStyle name="SAPBEXresItem 4 9" xfId="8438"/>
    <cellStyle name="SAPBEXresItem 5" xfId="3795"/>
    <cellStyle name="SAPBEXresItem 5 2" xfId="4662"/>
    <cellStyle name="SAPBEXresItem 5 2 2" xfId="9184"/>
    <cellStyle name="SAPBEXresItem 5 3" xfId="4479"/>
    <cellStyle name="SAPBEXresItem 5 3 2" xfId="9001"/>
    <cellStyle name="SAPBEXresItem 5 4" xfId="4254"/>
    <cellStyle name="SAPBEXresItem 5 4 2" xfId="8776"/>
    <cellStyle name="SAPBEXresItem 5 5" xfId="4913"/>
    <cellStyle name="SAPBEXresItem 5 5 2" xfId="9435"/>
    <cellStyle name="SAPBEXresItem 5 6" xfId="5022"/>
    <cellStyle name="SAPBEXresItem 5 6 2" xfId="9544"/>
    <cellStyle name="SAPBEXresItem 5 7" xfId="5238"/>
    <cellStyle name="SAPBEXresItem 5 7 2" xfId="9760"/>
    <cellStyle name="SAPBEXresItem 5 8" xfId="7892"/>
    <cellStyle name="SAPBEXresItem 5 9" xfId="8439"/>
    <cellStyle name="SAPBEXresItem 6" xfId="3790"/>
    <cellStyle name="SAPBEXresItem 6 2" xfId="7893"/>
    <cellStyle name="SAPBEXresItem 6 3" xfId="8434"/>
    <cellStyle name="SAPBEXresItem 7" xfId="4474"/>
    <cellStyle name="SAPBEXresItem 7 2" xfId="7894"/>
    <cellStyle name="SAPBEXresItem 7 3" xfId="8996"/>
    <cellStyle name="SAPBEXresItem 8" xfId="4249"/>
    <cellStyle name="SAPBEXresItem 8 2" xfId="7895"/>
    <cellStyle name="SAPBEXresItem 8 3" xfId="8771"/>
    <cellStyle name="SAPBEXresItem 9" xfId="4908"/>
    <cellStyle name="SAPBEXresItem 9 2" xfId="7896"/>
    <cellStyle name="SAPBEXresItem 9 3" xfId="9430"/>
    <cellStyle name="SAPBEXresItemX" xfId="257"/>
    <cellStyle name="SAPBEXresItemX 10" xfId="5021"/>
    <cellStyle name="SAPBEXresItemX 10 2" xfId="7897"/>
    <cellStyle name="SAPBEXresItemX 10 3" xfId="9543"/>
    <cellStyle name="SAPBEXresItemX 11" xfId="5237"/>
    <cellStyle name="SAPBEXresItemX 11 2" xfId="7898"/>
    <cellStyle name="SAPBEXresItemX 11 3" xfId="9759"/>
    <cellStyle name="SAPBEXresItemX 12" xfId="6970"/>
    <cellStyle name="SAPBEXresItemX 13" xfId="6971"/>
    <cellStyle name="SAPBEXresItemX 14" xfId="6972"/>
    <cellStyle name="SAPBEXresItemX 15" xfId="6973"/>
    <cellStyle name="SAPBEXresItemX 16" xfId="6974"/>
    <cellStyle name="SAPBEXresItemX 17" xfId="8220"/>
    <cellStyle name="SAPBEXresItemX 2" xfId="3797"/>
    <cellStyle name="SAPBEXresItemX 2 10" xfId="6975"/>
    <cellStyle name="SAPBEXresItemX 2 11" xfId="6976"/>
    <cellStyle name="SAPBEXresItemX 2 12" xfId="6977"/>
    <cellStyle name="SAPBEXresItemX 2 13" xfId="8441"/>
    <cellStyle name="SAPBEXresItemX 2 2" xfId="3798"/>
    <cellStyle name="SAPBEXresItemX 2 2 10" xfId="6978"/>
    <cellStyle name="SAPBEXresItemX 2 2 11" xfId="6979"/>
    <cellStyle name="SAPBEXresItemX 2 2 12" xfId="6980"/>
    <cellStyle name="SAPBEXresItemX 2 2 13" xfId="8442"/>
    <cellStyle name="SAPBEXresItemX 2 2 2" xfId="4664"/>
    <cellStyle name="SAPBEXresItemX 2 2 2 2" xfId="6981"/>
    <cellStyle name="SAPBEXresItemX 2 2 2 3" xfId="6982"/>
    <cellStyle name="SAPBEXresItemX 2 2 2 4" xfId="9186"/>
    <cellStyle name="SAPBEXresItemX 2 2 3" xfId="4482"/>
    <cellStyle name="SAPBEXresItemX 2 2 3 2" xfId="7899"/>
    <cellStyle name="SAPBEXresItemX 2 2 3 3" xfId="9004"/>
    <cellStyle name="SAPBEXresItemX 2 2 4" xfId="4257"/>
    <cellStyle name="SAPBEXresItemX 2 2 4 2" xfId="7900"/>
    <cellStyle name="SAPBEXresItemX 2 2 4 3" xfId="8779"/>
    <cellStyle name="SAPBEXresItemX 2 2 5" xfId="4916"/>
    <cellStyle name="SAPBEXresItemX 2 2 5 2" xfId="7901"/>
    <cellStyle name="SAPBEXresItemX 2 2 5 3" xfId="9438"/>
    <cellStyle name="SAPBEXresItemX 2 2 6" xfId="5019"/>
    <cellStyle name="SAPBEXresItemX 2 2 6 2" xfId="7902"/>
    <cellStyle name="SAPBEXresItemX 2 2 6 3" xfId="9541"/>
    <cellStyle name="SAPBEXresItemX 2 2 7" xfId="5235"/>
    <cellStyle name="SAPBEXresItemX 2 2 7 2" xfId="7903"/>
    <cellStyle name="SAPBEXresItemX 2 2 7 3" xfId="9757"/>
    <cellStyle name="SAPBEXresItemX 2 2 8" xfId="6983"/>
    <cellStyle name="SAPBEXresItemX 2 2 9" xfId="6984"/>
    <cellStyle name="SAPBEXresItemX 2 3" xfId="4663"/>
    <cellStyle name="SAPBEXresItemX 2 3 2" xfId="7904"/>
    <cellStyle name="SAPBEXresItemX 2 3 3" xfId="9185"/>
    <cellStyle name="SAPBEXresItemX 2 4" xfId="4481"/>
    <cellStyle name="SAPBEXresItemX 2 4 2" xfId="7905"/>
    <cellStyle name="SAPBEXresItemX 2 4 3" xfId="9003"/>
    <cellStyle name="SAPBEXresItemX 2 5" xfId="4256"/>
    <cellStyle name="SAPBEXresItemX 2 5 2" xfId="7906"/>
    <cellStyle name="SAPBEXresItemX 2 5 3" xfId="8778"/>
    <cellStyle name="SAPBEXresItemX 2 6" xfId="4915"/>
    <cellStyle name="SAPBEXresItemX 2 6 2" xfId="7907"/>
    <cellStyle name="SAPBEXresItemX 2 6 3" xfId="9437"/>
    <cellStyle name="SAPBEXresItemX 2 7" xfId="5020"/>
    <cellStyle name="SAPBEXresItemX 2 7 2" xfId="7908"/>
    <cellStyle name="SAPBEXresItemX 2 7 3" xfId="9542"/>
    <cellStyle name="SAPBEXresItemX 2 8" xfId="5236"/>
    <cellStyle name="SAPBEXresItemX 2 8 2" xfId="7909"/>
    <cellStyle name="SAPBEXresItemX 2 8 3" xfId="9758"/>
    <cellStyle name="SAPBEXresItemX 2 9" xfId="6985"/>
    <cellStyle name="SAPBEXresItemX 3" xfId="3799"/>
    <cellStyle name="SAPBEXresItemX 3 2" xfId="4665"/>
    <cellStyle name="SAPBEXresItemX 3 2 2" xfId="9187"/>
    <cellStyle name="SAPBEXresItemX 3 3" xfId="4483"/>
    <cellStyle name="SAPBEXresItemX 3 3 2" xfId="9005"/>
    <cellStyle name="SAPBEXresItemX 3 4" xfId="4258"/>
    <cellStyle name="SAPBEXresItemX 3 4 2" xfId="8780"/>
    <cellStyle name="SAPBEXresItemX 3 5" xfId="4917"/>
    <cellStyle name="SAPBEXresItemX 3 5 2" xfId="9439"/>
    <cellStyle name="SAPBEXresItemX 3 6" xfId="5018"/>
    <cellStyle name="SAPBEXresItemX 3 6 2" xfId="9540"/>
    <cellStyle name="SAPBEXresItemX 3 7" xfId="5234"/>
    <cellStyle name="SAPBEXresItemX 3 7 2" xfId="9756"/>
    <cellStyle name="SAPBEXresItemX 3 8" xfId="7910"/>
    <cellStyle name="SAPBEXresItemX 3 9" xfId="8443"/>
    <cellStyle name="SAPBEXresItemX 4" xfId="3800"/>
    <cellStyle name="SAPBEXresItemX 4 2" xfId="4666"/>
    <cellStyle name="SAPBEXresItemX 4 2 2" xfId="9188"/>
    <cellStyle name="SAPBEXresItemX 4 3" xfId="4484"/>
    <cellStyle name="SAPBEXresItemX 4 3 2" xfId="9006"/>
    <cellStyle name="SAPBEXresItemX 4 4" xfId="4259"/>
    <cellStyle name="SAPBEXresItemX 4 4 2" xfId="8781"/>
    <cellStyle name="SAPBEXresItemX 4 5" xfId="4918"/>
    <cellStyle name="SAPBEXresItemX 4 5 2" xfId="9440"/>
    <cellStyle name="SAPBEXresItemX 4 6" xfId="5017"/>
    <cellStyle name="SAPBEXresItemX 4 6 2" xfId="9539"/>
    <cellStyle name="SAPBEXresItemX 4 7" xfId="5233"/>
    <cellStyle name="SAPBEXresItemX 4 7 2" xfId="9755"/>
    <cellStyle name="SAPBEXresItemX 4 8" xfId="7911"/>
    <cellStyle name="SAPBEXresItemX 4 9" xfId="8444"/>
    <cellStyle name="SAPBEXresItemX 5" xfId="3801"/>
    <cellStyle name="SAPBEXresItemX 5 2" xfId="4667"/>
    <cellStyle name="SAPBEXresItemX 5 2 2" xfId="9189"/>
    <cellStyle name="SAPBEXresItemX 5 3" xfId="4485"/>
    <cellStyle name="SAPBEXresItemX 5 3 2" xfId="9007"/>
    <cellStyle name="SAPBEXresItemX 5 4" xfId="4260"/>
    <cellStyle name="SAPBEXresItemX 5 4 2" xfId="8782"/>
    <cellStyle name="SAPBEXresItemX 5 5" xfId="4919"/>
    <cellStyle name="SAPBEXresItemX 5 5 2" xfId="9441"/>
    <cellStyle name="SAPBEXresItemX 5 6" xfId="5016"/>
    <cellStyle name="SAPBEXresItemX 5 6 2" xfId="9538"/>
    <cellStyle name="SAPBEXresItemX 5 7" xfId="5232"/>
    <cellStyle name="SAPBEXresItemX 5 7 2" xfId="9754"/>
    <cellStyle name="SAPBEXresItemX 5 8" xfId="7912"/>
    <cellStyle name="SAPBEXresItemX 5 9" xfId="8445"/>
    <cellStyle name="SAPBEXresItemX 6" xfId="3796"/>
    <cellStyle name="SAPBEXresItemX 6 2" xfId="7913"/>
    <cellStyle name="SAPBEXresItemX 6 3" xfId="8440"/>
    <cellStyle name="SAPBEXresItemX 7" xfId="4480"/>
    <cellStyle name="SAPBEXresItemX 7 2" xfId="7914"/>
    <cellStyle name="SAPBEXresItemX 7 3" xfId="9002"/>
    <cellStyle name="SAPBEXresItemX 8" xfId="4255"/>
    <cellStyle name="SAPBEXresItemX 8 2" xfId="7915"/>
    <cellStyle name="SAPBEXresItemX 8 3" xfId="8777"/>
    <cellStyle name="SAPBEXresItemX 9" xfId="4914"/>
    <cellStyle name="SAPBEXresItemX 9 2" xfId="7916"/>
    <cellStyle name="SAPBEXresItemX 9 3" xfId="9436"/>
    <cellStyle name="SAPBEXstdData" xfId="258"/>
    <cellStyle name="SAPBEXstdData 10" xfId="5015"/>
    <cellStyle name="SAPBEXstdData 10 2" xfId="7917"/>
    <cellStyle name="SAPBEXstdData 10 3" xfId="9537"/>
    <cellStyle name="SAPBEXstdData 11" xfId="5231"/>
    <cellStyle name="SAPBEXstdData 11 2" xfId="7918"/>
    <cellStyle name="SAPBEXstdData 11 3" xfId="9753"/>
    <cellStyle name="SAPBEXstdData 12" xfId="6986"/>
    <cellStyle name="SAPBEXstdData 13" xfId="6987"/>
    <cellStyle name="SAPBEXstdData 14" xfId="6988"/>
    <cellStyle name="SAPBEXstdData 15" xfId="6989"/>
    <cellStyle name="SAPBEXstdData 16" xfId="6990"/>
    <cellStyle name="SAPBEXstdData 17" xfId="8221"/>
    <cellStyle name="SAPBEXstdData 2" xfId="3803"/>
    <cellStyle name="SAPBEXstdData 2 10" xfId="6991"/>
    <cellStyle name="SAPBEXstdData 2 11" xfId="6992"/>
    <cellStyle name="SAPBEXstdData 2 12" xfId="6993"/>
    <cellStyle name="SAPBEXstdData 2 13" xfId="8447"/>
    <cellStyle name="SAPBEXstdData 2 2" xfId="3804"/>
    <cellStyle name="SAPBEXstdData 2 2 10" xfId="6994"/>
    <cellStyle name="SAPBEXstdData 2 2 11" xfId="6995"/>
    <cellStyle name="SAPBEXstdData 2 2 12" xfId="6996"/>
    <cellStyle name="SAPBEXstdData 2 2 13" xfId="8448"/>
    <cellStyle name="SAPBEXstdData 2 2 2" xfId="4669"/>
    <cellStyle name="SAPBEXstdData 2 2 2 2" xfId="6997"/>
    <cellStyle name="SAPBEXstdData 2 2 2 3" xfId="6998"/>
    <cellStyle name="SAPBEXstdData 2 2 2 4" xfId="9191"/>
    <cellStyle name="SAPBEXstdData 2 2 3" xfId="4488"/>
    <cellStyle name="SAPBEXstdData 2 2 3 2" xfId="7919"/>
    <cellStyle name="SAPBEXstdData 2 2 3 3" xfId="9010"/>
    <cellStyle name="SAPBEXstdData 2 2 4" xfId="4263"/>
    <cellStyle name="SAPBEXstdData 2 2 4 2" xfId="7920"/>
    <cellStyle name="SAPBEXstdData 2 2 4 3" xfId="8785"/>
    <cellStyle name="SAPBEXstdData 2 2 5" xfId="4922"/>
    <cellStyle name="SAPBEXstdData 2 2 5 2" xfId="7921"/>
    <cellStyle name="SAPBEXstdData 2 2 5 3" xfId="9444"/>
    <cellStyle name="SAPBEXstdData 2 2 6" xfId="5013"/>
    <cellStyle name="SAPBEXstdData 2 2 6 2" xfId="7922"/>
    <cellStyle name="SAPBEXstdData 2 2 6 3" xfId="9535"/>
    <cellStyle name="SAPBEXstdData 2 2 7" xfId="5229"/>
    <cellStyle name="SAPBEXstdData 2 2 7 2" xfId="7923"/>
    <cellStyle name="SAPBEXstdData 2 2 7 3" xfId="9751"/>
    <cellStyle name="SAPBEXstdData 2 2 8" xfId="6999"/>
    <cellStyle name="SAPBEXstdData 2 2 9" xfId="7000"/>
    <cellStyle name="SAPBEXstdData 2 3" xfId="4668"/>
    <cellStyle name="SAPBEXstdData 2 3 2" xfId="7924"/>
    <cellStyle name="SAPBEXstdData 2 3 3" xfId="9190"/>
    <cellStyle name="SAPBEXstdData 2 4" xfId="4487"/>
    <cellStyle name="SAPBEXstdData 2 4 2" xfId="7925"/>
    <cellStyle name="SAPBEXstdData 2 4 3" xfId="9009"/>
    <cellStyle name="SAPBEXstdData 2 5" xfId="4262"/>
    <cellStyle name="SAPBEXstdData 2 5 2" xfId="7926"/>
    <cellStyle name="SAPBEXstdData 2 5 3" xfId="8784"/>
    <cellStyle name="SAPBEXstdData 2 6" xfId="4921"/>
    <cellStyle name="SAPBEXstdData 2 6 2" xfId="7927"/>
    <cellStyle name="SAPBEXstdData 2 6 3" xfId="9443"/>
    <cellStyle name="SAPBEXstdData 2 7" xfId="5014"/>
    <cellStyle name="SAPBEXstdData 2 7 2" xfId="7928"/>
    <cellStyle name="SAPBEXstdData 2 7 3" xfId="9536"/>
    <cellStyle name="SAPBEXstdData 2 8" xfId="5230"/>
    <cellStyle name="SAPBEXstdData 2 8 2" xfId="7929"/>
    <cellStyle name="SAPBEXstdData 2 8 3" xfId="9752"/>
    <cellStyle name="SAPBEXstdData 2 9" xfId="7001"/>
    <cellStyle name="SAPBEXstdData 3" xfId="3805"/>
    <cellStyle name="SAPBEXstdData 3 2" xfId="4670"/>
    <cellStyle name="SAPBEXstdData 3 2 2" xfId="9192"/>
    <cellStyle name="SAPBEXstdData 3 3" xfId="4489"/>
    <cellStyle name="SAPBEXstdData 3 3 2" xfId="9011"/>
    <cellStyle name="SAPBEXstdData 3 4" xfId="4264"/>
    <cellStyle name="SAPBEXstdData 3 4 2" xfId="8786"/>
    <cellStyle name="SAPBEXstdData 3 5" xfId="4923"/>
    <cellStyle name="SAPBEXstdData 3 5 2" xfId="9445"/>
    <cellStyle name="SAPBEXstdData 3 6" xfId="5012"/>
    <cellStyle name="SAPBEXstdData 3 6 2" xfId="9534"/>
    <cellStyle name="SAPBEXstdData 3 7" xfId="5228"/>
    <cellStyle name="SAPBEXstdData 3 7 2" xfId="9750"/>
    <cellStyle name="SAPBEXstdData 3 8" xfId="7930"/>
    <cellStyle name="SAPBEXstdData 3 9" xfId="8449"/>
    <cellStyle name="SAPBEXstdData 4" xfId="3806"/>
    <cellStyle name="SAPBEXstdData 4 2" xfId="4671"/>
    <cellStyle name="SAPBEXstdData 4 2 2" xfId="9193"/>
    <cellStyle name="SAPBEXstdData 4 3" xfId="4490"/>
    <cellStyle name="SAPBEXstdData 4 3 2" xfId="9012"/>
    <cellStyle name="SAPBEXstdData 4 4" xfId="4265"/>
    <cellStyle name="SAPBEXstdData 4 4 2" xfId="8787"/>
    <cellStyle name="SAPBEXstdData 4 5" xfId="4924"/>
    <cellStyle name="SAPBEXstdData 4 5 2" xfId="9446"/>
    <cellStyle name="SAPBEXstdData 4 6" xfId="5011"/>
    <cellStyle name="SAPBEXstdData 4 6 2" xfId="9533"/>
    <cellStyle name="SAPBEXstdData 4 7" xfId="5227"/>
    <cellStyle name="SAPBEXstdData 4 7 2" xfId="9749"/>
    <cellStyle name="SAPBEXstdData 4 8" xfId="7931"/>
    <cellStyle name="SAPBEXstdData 4 9" xfId="8450"/>
    <cellStyle name="SAPBEXstdData 5" xfId="3807"/>
    <cellStyle name="SAPBEXstdData 5 2" xfId="4672"/>
    <cellStyle name="SAPBEXstdData 5 2 2" xfId="9194"/>
    <cellStyle name="SAPBEXstdData 5 3" xfId="4491"/>
    <cellStyle name="SAPBEXstdData 5 3 2" xfId="9013"/>
    <cellStyle name="SAPBEXstdData 5 4" xfId="4266"/>
    <cellStyle name="SAPBEXstdData 5 4 2" xfId="8788"/>
    <cellStyle name="SAPBEXstdData 5 5" xfId="4925"/>
    <cellStyle name="SAPBEXstdData 5 5 2" xfId="9447"/>
    <cellStyle name="SAPBEXstdData 5 6" xfId="5010"/>
    <cellStyle name="SAPBEXstdData 5 6 2" xfId="9532"/>
    <cellStyle name="SAPBEXstdData 5 7" xfId="5226"/>
    <cellStyle name="SAPBEXstdData 5 7 2" xfId="9748"/>
    <cellStyle name="SAPBEXstdData 5 8" xfId="7932"/>
    <cellStyle name="SAPBEXstdData 5 9" xfId="8451"/>
    <cellStyle name="SAPBEXstdData 6" xfId="3802"/>
    <cellStyle name="SAPBEXstdData 6 2" xfId="7933"/>
    <cellStyle name="SAPBEXstdData 6 3" xfId="8446"/>
    <cellStyle name="SAPBEXstdData 7" xfId="4486"/>
    <cellStyle name="SAPBEXstdData 7 2" xfId="7934"/>
    <cellStyle name="SAPBEXstdData 7 3" xfId="9008"/>
    <cellStyle name="SAPBEXstdData 8" xfId="4261"/>
    <cellStyle name="SAPBEXstdData 8 2" xfId="7935"/>
    <cellStyle name="SAPBEXstdData 8 3" xfId="8783"/>
    <cellStyle name="SAPBEXstdData 9" xfId="4920"/>
    <cellStyle name="SAPBEXstdData 9 2" xfId="7936"/>
    <cellStyle name="SAPBEXstdData 9 3" xfId="9442"/>
    <cellStyle name="SAPBEXstdDataEmph" xfId="259"/>
    <cellStyle name="SAPBEXstdDataEmph 10" xfId="5009"/>
    <cellStyle name="SAPBEXstdDataEmph 10 2" xfId="7937"/>
    <cellStyle name="SAPBEXstdDataEmph 10 3" xfId="9531"/>
    <cellStyle name="SAPBEXstdDataEmph 11" xfId="5225"/>
    <cellStyle name="SAPBEXstdDataEmph 11 2" xfId="7938"/>
    <cellStyle name="SAPBEXstdDataEmph 11 3" xfId="9747"/>
    <cellStyle name="SAPBEXstdDataEmph 12" xfId="7002"/>
    <cellStyle name="SAPBEXstdDataEmph 13" xfId="7003"/>
    <cellStyle name="SAPBEXstdDataEmph 14" xfId="7004"/>
    <cellStyle name="SAPBEXstdDataEmph 15" xfId="7005"/>
    <cellStyle name="SAPBEXstdDataEmph 16" xfId="7006"/>
    <cellStyle name="SAPBEXstdDataEmph 17" xfId="8222"/>
    <cellStyle name="SAPBEXstdDataEmph 2" xfId="3809"/>
    <cellStyle name="SAPBEXstdDataEmph 2 10" xfId="7007"/>
    <cellStyle name="SAPBEXstdDataEmph 2 11" xfId="7008"/>
    <cellStyle name="SAPBEXstdDataEmph 2 12" xfId="7009"/>
    <cellStyle name="SAPBEXstdDataEmph 2 13" xfId="8453"/>
    <cellStyle name="SAPBEXstdDataEmph 2 2" xfId="3810"/>
    <cellStyle name="SAPBEXstdDataEmph 2 2 10" xfId="7010"/>
    <cellStyle name="SAPBEXstdDataEmph 2 2 11" xfId="7011"/>
    <cellStyle name="SAPBEXstdDataEmph 2 2 12" xfId="7012"/>
    <cellStyle name="SAPBEXstdDataEmph 2 2 13" xfId="8454"/>
    <cellStyle name="SAPBEXstdDataEmph 2 2 2" xfId="4674"/>
    <cellStyle name="SAPBEXstdDataEmph 2 2 2 2" xfId="7013"/>
    <cellStyle name="SAPBEXstdDataEmph 2 2 2 3" xfId="7014"/>
    <cellStyle name="SAPBEXstdDataEmph 2 2 2 4" xfId="9196"/>
    <cellStyle name="SAPBEXstdDataEmph 2 2 3" xfId="4494"/>
    <cellStyle name="SAPBEXstdDataEmph 2 2 3 2" xfId="7939"/>
    <cellStyle name="SAPBEXstdDataEmph 2 2 3 3" xfId="9016"/>
    <cellStyle name="SAPBEXstdDataEmph 2 2 4" xfId="4269"/>
    <cellStyle name="SAPBEXstdDataEmph 2 2 4 2" xfId="7940"/>
    <cellStyle name="SAPBEXstdDataEmph 2 2 4 3" xfId="8791"/>
    <cellStyle name="SAPBEXstdDataEmph 2 2 5" xfId="4928"/>
    <cellStyle name="SAPBEXstdDataEmph 2 2 5 2" xfId="7941"/>
    <cellStyle name="SAPBEXstdDataEmph 2 2 5 3" xfId="9450"/>
    <cellStyle name="SAPBEXstdDataEmph 2 2 6" xfId="5007"/>
    <cellStyle name="SAPBEXstdDataEmph 2 2 6 2" xfId="7942"/>
    <cellStyle name="SAPBEXstdDataEmph 2 2 6 3" xfId="9529"/>
    <cellStyle name="SAPBEXstdDataEmph 2 2 7" xfId="5223"/>
    <cellStyle name="SAPBEXstdDataEmph 2 2 7 2" xfId="7943"/>
    <cellStyle name="SAPBEXstdDataEmph 2 2 7 3" xfId="9745"/>
    <cellStyle name="SAPBEXstdDataEmph 2 2 8" xfId="7015"/>
    <cellStyle name="SAPBEXstdDataEmph 2 2 9" xfId="7016"/>
    <cellStyle name="SAPBEXstdDataEmph 2 3" xfId="4673"/>
    <cellStyle name="SAPBEXstdDataEmph 2 3 2" xfId="7944"/>
    <cellStyle name="SAPBEXstdDataEmph 2 3 3" xfId="9195"/>
    <cellStyle name="SAPBEXstdDataEmph 2 4" xfId="4493"/>
    <cellStyle name="SAPBEXstdDataEmph 2 4 2" xfId="7945"/>
    <cellStyle name="SAPBEXstdDataEmph 2 4 3" xfId="9015"/>
    <cellStyle name="SAPBEXstdDataEmph 2 5" xfId="4268"/>
    <cellStyle name="SAPBEXstdDataEmph 2 5 2" xfId="7946"/>
    <cellStyle name="SAPBEXstdDataEmph 2 5 3" xfId="8790"/>
    <cellStyle name="SAPBEXstdDataEmph 2 6" xfId="4927"/>
    <cellStyle name="SAPBEXstdDataEmph 2 6 2" xfId="7947"/>
    <cellStyle name="SAPBEXstdDataEmph 2 6 3" xfId="9449"/>
    <cellStyle name="SAPBEXstdDataEmph 2 7" xfId="5008"/>
    <cellStyle name="SAPBEXstdDataEmph 2 7 2" xfId="7948"/>
    <cellStyle name="SAPBEXstdDataEmph 2 7 3" xfId="9530"/>
    <cellStyle name="SAPBEXstdDataEmph 2 8" xfId="5224"/>
    <cellStyle name="SAPBEXstdDataEmph 2 8 2" xfId="7949"/>
    <cellStyle name="SAPBEXstdDataEmph 2 8 3" xfId="9746"/>
    <cellStyle name="SAPBEXstdDataEmph 2 9" xfId="7017"/>
    <cellStyle name="SAPBEXstdDataEmph 3" xfId="3811"/>
    <cellStyle name="SAPBEXstdDataEmph 3 2" xfId="4675"/>
    <cellStyle name="SAPBEXstdDataEmph 3 2 2" xfId="9197"/>
    <cellStyle name="SAPBEXstdDataEmph 3 3" xfId="4495"/>
    <cellStyle name="SAPBEXstdDataEmph 3 3 2" xfId="9017"/>
    <cellStyle name="SAPBEXstdDataEmph 3 4" xfId="4270"/>
    <cellStyle name="SAPBEXstdDataEmph 3 4 2" xfId="8792"/>
    <cellStyle name="SAPBEXstdDataEmph 3 5" xfId="4929"/>
    <cellStyle name="SAPBEXstdDataEmph 3 5 2" xfId="9451"/>
    <cellStyle name="SAPBEXstdDataEmph 3 6" xfId="5006"/>
    <cellStyle name="SAPBEXstdDataEmph 3 6 2" xfId="9528"/>
    <cellStyle name="SAPBEXstdDataEmph 3 7" xfId="5222"/>
    <cellStyle name="SAPBEXstdDataEmph 3 7 2" xfId="9744"/>
    <cellStyle name="SAPBEXstdDataEmph 3 8" xfId="7950"/>
    <cellStyle name="SAPBEXstdDataEmph 3 9" xfId="8455"/>
    <cellStyle name="SAPBEXstdDataEmph 4" xfId="3812"/>
    <cellStyle name="SAPBEXstdDataEmph 4 2" xfId="4676"/>
    <cellStyle name="SAPBEXstdDataEmph 4 2 2" xfId="9198"/>
    <cellStyle name="SAPBEXstdDataEmph 4 3" xfId="4496"/>
    <cellStyle name="SAPBEXstdDataEmph 4 3 2" xfId="9018"/>
    <cellStyle name="SAPBEXstdDataEmph 4 4" xfId="4271"/>
    <cellStyle name="SAPBEXstdDataEmph 4 4 2" xfId="8793"/>
    <cellStyle name="SAPBEXstdDataEmph 4 5" xfId="4930"/>
    <cellStyle name="SAPBEXstdDataEmph 4 5 2" xfId="9452"/>
    <cellStyle name="SAPBEXstdDataEmph 4 6" xfId="5005"/>
    <cellStyle name="SAPBEXstdDataEmph 4 6 2" xfId="9527"/>
    <cellStyle name="SAPBEXstdDataEmph 4 7" xfId="5221"/>
    <cellStyle name="SAPBEXstdDataEmph 4 7 2" xfId="9743"/>
    <cellStyle name="SAPBEXstdDataEmph 4 8" xfId="7951"/>
    <cellStyle name="SAPBEXstdDataEmph 4 9" xfId="8456"/>
    <cellStyle name="SAPBEXstdDataEmph 5" xfId="3813"/>
    <cellStyle name="SAPBEXstdDataEmph 5 2" xfId="4677"/>
    <cellStyle name="SAPBEXstdDataEmph 5 2 2" xfId="9199"/>
    <cellStyle name="SAPBEXstdDataEmph 5 3" xfId="4497"/>
    <cellStyle name="SAPBEXstdDataEmph 5 3 2" xfId="9019"/>
    <cellStyle name="SAPBEXstdDataEmph 5 4" xfId="4272"/>
    <cellStyle name="SAPBEXstdDataEmph 5 4 2" xfId="8794"/>
    <cellStyle name="SAPBEXstdDataEmph 5 5" xfId="4931"/>
    <cellStyle name="SAPBEXstdDataEmph 5 5 2" xfId="9453"/>
    <cellStyle name="SAPBEXstdDataEmph 5 6" xfId="5004"/>
    <cellStyle name="SAPBEXstdDataEmph 5 6 2" xfId="9526"/>
    <cellStyle name="SAPBEXstdDataEmph 5 7" xfId="5220"/>
    <cellStyle name="SAPBEXstdDataEmph 5 7 2" xfId="9742"/>
    <cellStyle name="SAPBEXstdDataEmph 5 8" xfId="7952"/>
    <cellStyle name="SAPBEXstdDataEmph 5 9" xfId="8457"/>
    <cellStyle name="SAPBEXstdDataEmph 6" xfId="3808"/>
    <cellStyle name="SAPBEXstdDataEmph 6 2" xfId="7953"/>
    <cellStyle name="SAPBEXstdDataEmph 6 3" xfId="8452"/>
    <cellStyle name="SAPBEXstdDataEmph 7" xfId="4492"/>
    <cellStyle name="SAPBEXstdDataEmph 7 2" xfId="7954"/>
    <cellStyle name="SAPBEXstdDataEmph 7 3" xfId="9014"/>
    <cellStyle name="SAPBEXstdDataEmph 8" xfId="4267"/>
    <cellStyle name="SAPBEXstdDataEmph 8 2" xfId="7955"/>
    <cellStyle name="SAPBEXstdDataEmph 8 3" xfId="8789"/>
    <cellStyle name="SAPBEXstdDataEmph 9" xfId="4926"/>
    <cellStyle name="SAPBEXstdDataEmph 9 2" xfId="7956"/>
    <cellStyle name="SAPBEXstdDataEmph 9 3" xfId="9448"/>
    <cellStyle name="SAPBEXstdItem" xfId="48"/>
    <cellStyle name="SAPBEXstdItem 10" xfId="195"/>
    <cellStyle name="SAPBEXstdItem 10 2" xfId="5003"/>
    <cellStyle name="SAPBEXstdItem 10 2 2" xfId="9525"/>
    <cellStyle name="SAPBEXstdItem 10 3" xfId="7957"/>
    <cellStyle name="SAPBEXstdItem 11" xfId="260"/>
    <cellStyle name="SAPBEXstdItem 11 2" xfId="5219"/>
    <cellStyle name="SAPBEXstdItem 11 2 2" xfId="9741"/>
    <cellStyle name="SAPBEXstdItem 11 3" xfId="7958"/>
    <cellStyle name="SAPBEXstdItem 11 4" xfId="8223"/>
    <cellStyle name="SAPBEXstdItem 12" xfId="3814"/>
    <cellStyle name="SAPBEXstdItem 12 2" xfId="7959"/>
    <cellStyle name="SAPBEXstdItem 12 3" xfId="8458"/>
    <cellStyle name="SAPBEXstdItem 13" xfId="7018"/>
    <cellStyle name="SAPBEXstdItem 14" xfId="7019"/>
    <cellStyle name="SAPBEXstdItem 15" xfId="7020"/>
    <cellStyle name="SAPBEXstdItem 16" xfId="7021"/>
    <cellStyle name="SAPBEXstdItem 2" xfId="69"/>
    <cellStyle name="SAPBEXstdItem 2 10" xfId="154"/>
    <cellStyle name="SAPBEXstdItem 2 10 2" xfId="4274"/>
    <cellStyle name="SAPBEXstdItem 2 10 2 2" xfId="8796"/>
    <cellStyle name="SAPBEXstdItem 2 10 3" xfId="7960"/>
    <cellStyle name="SAPBEXstdItem 2 10 4" xfId="8151"/>
    <cellStyle name="SAPBEXstdItem 2 11" xfId="164"/>
    <cellStyle name="SAPBEXstdItem 2 11 2" xfId="4933"/>
    <cellStyle name="SAPBEXstdItem 2 11 2 2" xfId="9455"/>
    <cellStyle name="SAPBEXstdItem 2 11 3" xfId="7961"/>
    <cellStyle name="SAPBEXstdItem 2 11 4" xfId="8159"/>
    <cellStyle name="SAPBEXstdItem 2 12" xfId="179"/>
    <cellStyle name="SAPBEXstdItem 2 12 2" xfId="5002"/>
    <cellStyle name="SAPBEXstdItem 2 12 2 2" xfId="9524"/>
    <cellStyle name="SAPBEXstdItem 2 12 3" xfId="7962"/>
    <cellStyle name="SAPBEXstdItem 2 12 4" xfId="8170"/>
    <cellStyle name="SAPBEXstdItem 2 13" xfId="181"/>
    <cellStyle name="SAPBEXstdItem 2 13 2" xfId="5218"/>
    <cellStyle name="SAPBEXstdItem 2 13 2 2" xfId="9740"/>
    <cellStyle name="SAPBEXstdItem 2 13 3" xfId="8171"/>
    <cellStyle name="SAPBEXstdItem 2 14" xfId="196"/>
    <cellStyle name="SAPBEXstdItem 2 14 2" xfId="8183"/>
    <cellStyle name="SAPBEXstdItem 2 15" xfId="3815"/>
    <cellStyle name="SAPBEXstdItem 2 15 2" xfId="8459"/>
    <cellStyle name="SAPBEXstdItem 2 2" xfId="70"/>
    <cellStyle name="SAPBEXstdItem 2 2 10" xfId="3816"/>
    <cellStyle name="SAPBEXstdItem 2 2 10 2" xfId="7963"/>
    <cellStyle name="SAPBEXstdItem 2 2 10 3" xfId="8460"/>
    <cellStyle name="SAPBEXstdItem 2 2 11" xfId="7022"/>
    <cellStyle name="SAPBEXstdItem 2 2 12" xfId="7023"/>
    <cellStyle name="SAPBEXstdItem 2 2 2" xfId="81"/>
    <cellStyle name="SAPBEXstdItem 2 2 2 2" xfId="107"/>
    <cellStyle name="SAPBEXstdItem 2 2 2 2 2" xfId="152"/>
    <cellStyle name="SAPBEXstdItem 2 2 2 2 2 2" xfId="8149"/>
    <cellStyle name="SAPBEXstdItem 2 2 2 2 3" xfId="7965"/>
    <cellStyle name="SAPBEXstdItem 2 2 2 2 4" xfId="8119"/>
    <cellStyle name="SAPBEXstdItem 2 2 2 3" xfId="111"/>
    <cellStyle name="SAPBEXstdItem 2 2 2 3 2" xfId="7966"/>
    <cellStyle name="SAPBEXstdItem 2 2 2 3 3" xfId="8123"/>
    <cellStyle name="SAPBEXstdItem 2 2 2 4" xfId="127"/>
    <cellStyle name="SAPBEXstdItem 2 2 2 4 2" xfId="8130"/>
    <cellStyle name="SAPBEXstdItem 2 2 2 5" xfId="122"/>
    <cellStyle name="SAPBEXstdItem 2 2 2 5 2" xfId="8126"/>
    <cellStyle name="SAPBEXstdItem 2 2 2 6" xfId="173"/>
    <cellStyle name="SAPBEXstdItem 2 2 2 6 2" xfId="8166"/>
    <cellStyle name="SAPBEXstdItem 2 2 2 7" xfId="182"/>
    <cellStyle name="SAPBEXstdItem 2 2 2 7 2" xfId="8172"/>
    <cellStyle name="SAPBEXstdItem 2 2 2 8" xfId="4680"/>
    <cellStyle name="SAPBEXstdItem 2 2 2 8 2" xfId="9202"/>
    <cellStyle name="SAPBEXstdItem 2 2 2 9" xfId="7964"/>
    <cellStyle name="SAPBEXstdItem 2 2 3" xfId="96"/>
    <cellStyle name="SAPBEXstdItem 2 2 3 2" xfId="142"/>
    <cellStyle name="SAPBEXstdItem 2 2 3 2 2" xfId="8142"/>
    <cellStyle name="SAPBEXstdItem 2 2 3 3" xfId="4500"/>
    <cellStyle name="SAPBEXstdItem 2 2 3 3 2" xfId="9022"/>
    <cellStyle name="SAPBEXstdItem 2 2 3 4" xfId="7967"/>
    <cellStyle name="SAPBEXstdItem 2 2 4" xfId="99"/>
    <cellStyle name="SAPBEXstdItem 2 2 4 2" xfId="4275"/>
    <cellStyle name="SAPBEXstdItem 2 2 4 2 2" xfId="8797"/>
    <cellStyle name="SAPBEXstdItem 2 2 4 3" xfId="7968"/>
    <cellStyle name="SAPBEXstdItem 2 2 5" xfId="151"/>
    <cellStyle name="SAPBEXstdItem 2 2 5 2" xfId="4934"/>
    <cellStyle name="SAPBEXstdItem 2 2 5 2 2" xfId="9456"/>
    <cellStyle name="SAPBEXstdItem 2 2 5 3" xfId="7969"/>
    <cellStyle name="SAPBEXstdItem 2 2 6" xfId="163"/>
    <cellStyle name="SAPBEXstdItem 2 2 6 2" xfId="5001"/>
    <cellStyle name="SAPBEXstdItem 2 2 6 2 2" xfId="9523"/>
    <cellStyle name="SAPBEXstdItem 2 2 6 3" xfId="7970"/>
    <cellStyle name="SAPBEXstdItem 2 2 7" xfId="177"/>
    <cellStyle name="SAPBEXstdItem 2 2 7 2" xfId="5217"/>
    <cellStyle name="SAPBEXstdItem 2 2 7 2 2" xfId="9739"/>
    <cellStyle name="SAPBEXstdItem 2 2 7 3" xfId="7971"/>
    <cellStyle name="SAPBEXstdItem 2 2 8" xfId="185"/>
    <cellStyle name="SAPBEXstdItem 2 2 8 2" xfId="7972"/>
    <cellStyle name="SAPBEXstdItem 2 2 8 3" xfId="8175"/>
    <cellStyle name="SAPBEXstdItem 2 2 9" xfId="197"/>
    <cellStyle name="SAPBEXstdItem 2 2 9 2" xfId="7973"/>
    <cellStyle name="SAPBEXstdItem 2 2 9 3" xfId="8184"/>
    <cellStyle name="SAPBEXstdItem 2 3" xfId="71"/>
    <cellStyle name="SAPBEXstdItem 2 3 10" xfId="3956"/>
    <cellStyle name="SAPBEXstdItem 2 3 10 2" xfId="8490"/>
    <cellStyle name="SAPBEXstdItem 2 3 11" xfId="7974"/>
    <cellStyle name="SAPBEXstdItem 2 3 2" xfId="83"/>
    <cellStyle name="SAPBEXstdItem 2 3 2 2" xfId="85"/>
    <cellStyle name="SAPBEXstdItem 2 3 2 2 2" xfId="131"/>
    <cellStyle name="SAPBEXstdItem 2 3 2 2 2 2" xfId="8133"/>
    <cellStyle name="SAPBEXstdItem 2 3 2 2 3" xfId="8103"/>
    <cellStyle name="SAPBEXstdItem 2 3 2 3" xfId="106"/>
    <cellStyle name="SAPBEXstdItem 2 3 2 3 2" xfId="8118"/>
    <cellStyle name="SAPBEXstdItem 2 3 2 4" xfId="121"/>
    <cellStyle name="SAPBEXstdItem 2 3 2 4 2" xfId="8125"/>
    <cellStyle name="SAPBEXstdItem 2 3 2 5" xfId="126"/>
    <cellStyle name="SAPBEXstdItem 2 3 2 5 2" xfId="8129"/>
    <cellStyle name="SAPBEXstdItem 2 3 2 6" xfId="168"/>
    <cellStyle name="SAPBEXstdItem 2 3 2 6 2" xfId="8161"/>
    <cellStyle name="SAPBEXstdItem 2 3 2 7" xfId="187"/>
    <cellStyle name="SAPBEXstdItem 2 3 2 7 2" xfId="8177"/>
    <cellStyle name="SAPBEXstdItem 2 3 2 8" xfId="8102"/>
    <cellStyle name="SAPBEXstdItem 2 3 3" xfId="95"/>
    <cellStyle name="SAPBEXstdItem 2 3 3 2" xfId="141"/>
    <cellStyle name="SAPBEXstdItem 2 3 3 2 2" xfId="8141"/>
    <cellStyle name="SAPBEXstdItem 2 3 3 3" xfId="8110"/>
    <cellStyle name="SAPBEXstdItem 2 3 4" xfId="110"/>
    <cellStyle name="SAPBEXstdItem 2 3 4 2" xfId="8122"/>
    <cellStyle name="SAPBEXstdItem 2 3 5" xfId="129"/>
    <cellStyle name="SAPBEXstdItem 2 3 5 2" xfId="8132"/>
    <cellStyle name="SAPBEXstdItem 2 3 6" xfId="162"/>
    <cellStyle name="SAPBEXstdItem 2 3 6 2" xfId="8158"/>
    <cellStyle name="SAPBEXstdItem 2 3 7" xfId="176"/>
    <cellStyle name="SAPBEXstdItem 2 3 7 2" xfId="8169"/>
    <cellStyle name="SAPBEXstdItem 2 3 8" xfId="184"/>
    <cellStyle name="SAPBEXstdItem 2 3 8 2" xfId="8174"/>
    <cellStyle name="SAPBEXstdItem 2 3 9" xfId="198"/>
    <cellStyle name="SAPBEXstdItem 2 3 9 2" xfId="8185"/>
    <cellStyle name="SAPBEXstdItem 2 4" xfId="72"/>
    <cellStyle name="SAPBEXstdItem 2 4 10" xfId="3957"/>
    <cellStyle name="SAPBEXstdItem 2 4 10 2" xfId="8491"/>
    <cellStyle name="SAPBEXstdItem 2 4 11" xfId="7975"/>
    <cellStyle name="SAPBEXstdItem 2 4 2" xfId="82"/>
    <cellStyle name="SAPBEXstdItem 2 4 2 2" xfId="93"/>
    <cellStyle name="SAPBEXstdItem 2 4 2 2 2" xfId="139"/>
    <cellStyle name="SAPBEXstdItem 2 4 2 2 2 2" xfId="8139"/>
    <cellStyle name="SAPBEXstdItem 2 4 2 2 3" xfId="8108"/>
    <cellStyle name="SAPBEXstdItem 2 4 2 3" xfId="100"/>
    <cellStyle name="SAPBEXstdItem 2 4 2 3 2" xfId="8113"/>
    <cellStyle name="SAPBEXstdItem 2 4 2 4" xfId="123"/>
    <cellStyle name="SAPBEXstdItem 2 4 2 4 2" xfId="8127"/>
    <cellStyle name="SAPBEXstdItem 2 4 2 5" xfId="144"/>
    <cellStyle name="SAPBEXstdItem 2 4 2 5 2" xfId="8144"/>
    <cellStyle name="SAPBEXstdItem 2 4 2 6" xfId="167"/>
    <cellStyle name="SAPBEXstdItem 2 4 2 6 2" xfId="8160"/>
    <cellStyle name="SAPBEXstdItem 2 4 2 7" xfId="183"/>
    <cellStyle name="SAPBEXstdItem 2 4 2 7 2" xfId="8173"/>
    <cellStyle name="SAPBEXstdItem 2 4 2 8" xfId="8101"/>
    <cellStyle name="SAPBEXstdItem 2 4 3" xfId="94"/>
    <cellStyle name="SAPBEXstdItem 2 4 3 2" xfId="140"/>
    <cellStyle name="SAPBEXstdItem 2 4 3 2 2" xfId="8140"/>
    <cellStyle name="SAPBEXstdItem 2 4 3 3" xfId="8109"/>
    <cellStyle name="SAPBEXstdItem 2 4 4" xfId="101"/>
    <cellStyle name="SAPBEXstdItem 2 4 4 2" xfId="8114"/>
    <cellStyle name="SAPBEXstdItem 2 4 5" xfId="155"/>
    <cellStyle name="SAPBEXstdItem 2 4 5 2" xfId="8152"/>
    <cellStyle name="SAPBEXstdItem 2 4 6" xfId="156"/>
    <cellStyle name="SAPBEXstdItem 2 4 6 2" xfId="8153"/>
    <cellStyle name="SAPBEXstdItem 2 4 7" xfId="175"/>
    <cellStyle name="SAPBEXstdItem 2 4 7 2" xfId="8168"/>
    <cellStyle name="SAPBEXstdItem 2 4 8" xfId="186"/>
    <cellStyle name="SAPBEXstdItem 2 4 8 2" xfId="8176"/>
    <cellStyle name="SAPBEXstdItem 2 4 9" xfId="199"/>
    <cellStyle name="SAPBEXstdItem 2 4 9 2" xfId="8186"/>
    <cellStyle name="SAPBEXstdItem 2 5" xfId="73"/>
    <cellStyle name="SAPBEXstdItem 2 5 10" xfId="3958"/>
    <cellStyle name="SAPBEXstdItem 2 5 10 2" xfId="8492"/>
    <cellStyle name="SAPBEXstdItem 2 5 11" xfId="7976"/>
    <cellStyle name="SAPBEXstdItem 2 5 2" xfId="79"/>
    <cellStyle name="SAPBEXstdItem 2 5 2 2" xfId="92"/>
    <cellStyle name="SAPBEXstdItem 2 5 2 2 2" xfId="138"/>
    <cellStyle name="SAPBEXstdItem 2 5 2 2 2 2" xfId="8138"/>
    <cellStyle name="SAPBEXstdItem 2 5 2 2 3" xfId="8107"/>
    <cellStyle name="SAPBEXstdItem 2 5 2 3" xfId="98"/>
    <cellStyle name="SAPBEXstdItem 2 5 2 3 2" xfId="8112"/>
    <cellStyle name="SAPBEXstdItem 2 5 2 4" xfId="157"/>
    <cellStyle name="SAPBEXstdItem 2 5 2 4 2" xfId="8154"/>
    <cellStyle name="SAPBEXstdItem 2 5 2 5" xfId="149"/>
    <cellStyle name="SAPBEXstdItem 2 5 2 5 2" xfId="8148"/>
    <cellStyle name="SAPBEXstdItem 2 5 2 6" xfId="174"/>
    <cellStyle name="SAPBEXstdItem 2 5 2 6 2" xfId="8167"/>
    <cellStyle name="SAPBEXstdItem 2 5 2 7" xfId="189"/>
    <cellStyle name="SAPBEXstdItem 2 5 2 7 2" xfId="8179"/>
    <cellStyle name="SAPBEXstdItem 2 5 2 8" xfId="8099"/>
    <cellStyle name="SAPBEXstdItem 2 5 3" xfId="88"/>
    <cellStyle name="SAPBEXstdItem 2 5 3 2" xfId="134"/>
    <cellStyle name="SAPBEXstdItem 2 5 3 2 2" xfId="8134"/>
    <cellStyle name="SAPBEXstdItem 2 5 3 3" xfId="8104"/>
    <cellStyle name="SAPBEXstdItem 2 5 4" xfId="103"/>
    <cellStyle name="SAPBEXstdItem 2 5 4 2" xfId="8116"/>
    <cellStyle name="SAPBEXstdItem 2 5 5" xfId="145"/>
    <cellStyle name="SAPBEXstdItem 2 5 5 2" xfId="8145"/>
    <cellStyle name="SAPBEXstdItem 2 5 6" xfId="146"/>
    <cellStyle name="SAPBEXstdItem 2 5 6 2" xfId="8146"/>
    <cellStyle name="SAPBEXstdItem 2 5 7" xfId="169"/>
    <cellStyle name="SAPBEXstdItem 2 5 7 2" xfId="8162"/>
    <cellStyle name="SAPBEXstdItem 2 5 8" xfId="188"/>
    <cellStyle name="SAPBEXstdItem 2 5 8 2" xfId="8178"/>
    <cellStyle name="SAPBEXstdItem 2 5 9" xfId="200"/>
    <cellStyle name="SAPBEXstdItem 2 5 9 2" xfId="8187"/>
    <cellStyle name="SAPBEXstdItem 2 6" xfId="74"/>
    <cellStyle name="SAPBEXstdItem 2 6 10" xfId="3959"/>
    <cellStyle name="SAPBEXstdItem 2 6 10 2" xfId="8493"/>
    <cellStyle name="SAPBEXstdItem 2 6 11" xfId="7977"/>
    <cellStyle name="SAPBEXstdItem 2 6 2" xfId="80"/>
    <cellStyle name="SAPBEXstdItem 2 6 2 2" xfId="89"/>
    <cellStyle name="SAPBEXstdItem 2 6 2 2 2" xfId="135"/>
    <cellStyle name="SAPBEXstdItem 2 6 2 2 2 2" xfId="8135"/>
    <cellStyle name="SAPBEXstdItem 2 6 2 2 3" xfId="8105"/>
    <cellStyle name="SAPBEXstdItem 2 6 2 3" xfId="109"/>
    <cellStyle name="SAPBEXstdItem 2 6 2 3 2" xfId="8121"/>
    <cellStyle name="SAPBEXstdItem 2 6 2 4" xfId="159"/>
    <cellStyle name="SAPBEXstdItem 2 6 2 4 2" xfId="8156"/>
    <cellStyle name="SAPBEXstdItem 2 6 2 5" xfId="147"/>
    <cellStyle name="SAPBEXstdItem 2 6 2 5 2" xfId="8147"/>
    <cellStyle name="SAPBEXstdItem 2 6 2 6" xfId="170"/>
    <cellStyle name="SAPBEXstdItem 2 6 2 6 2" xfId="8163"/>
    <cellStyle name="SAPBEXstdItem 2 6 2 7" xfId="191"/>
    <cellStyle name="SAPBEXstdItem 2 6 2 7 2" xfId="8181"/>
    <cellStyle name="SAPBEXstdItem 2 6 2 8" xfId="8100"/>
    <cellStyle name="SAPBEXstdItem 2 6 3" xfId="108"/>
    <cellStyle name="SAPBEXstdItem 2 6 3 2" xfId="153"/>
    <cellStyle name="SAPBEXstdItem 2 6 3 2 2" xfId="8150"/>
    <cellStyle name="SAPBEXstdItem 2 6 3 3" xfId="8120"/>
    <cellStyle name="SAPBEXstdItem 2 6 4" xfId="102"/>
    <cellStyle name="SAPBEXstdItem 2 6 4 2" xfId="8115"/>
    <cellStyle name="SAPBEXstdItem 2 6 5" xfId="158"/>
    <cellStyle name="SAPBEXstdItem 2 6 5 2" xfId="8155"/>
    <cellStyle name="SAPBEXstdItem 2 6 6" xfId="128"/>
    <cellStyle name="SAPBEXstdItem 2 6 6 2" xfId="8131"/>
    <cellStyle name="SAPBEXstdItem 2 6 7" xfId="172"/>
    <cellStyle name="SAPBEXstdItem 2 6 7 2" xfId="8165"/>
    <cellStyle name="SAPBEXstdItem 2 6 8" xfId="190"/>
    <cellStyle name="SAPBEXstdItem 2 6 8 2" xfId="8180"/>
    <cellStyle name="SAPBEXstdItem 2 6 9" xfId="201"/>
    <cellStyle name="SAPBEXstdItem 2 6 9 2" xfId="8188"/>
    <cellStyle name="SAPBEXstdItem 2 7" xfId="78"/>
    <cellStyle name="SAPBEXstdItem 2 7 10" xfId="8098"/>
    <cellStyle name="SAPBEXstdItem 2 7 2" xfId="91"/>
    <cellStyle name="SAPBEXstdItem 2 7 2 2" xfId="137"/>
    <cellStyle name="SAPBEXstdItem 2 7 2 2 2" xfId="8137"/>
    <cellStyle name="SAPBEXstdItem 2 7 2 3" xfId="8106"/>
    <cellStyle name="SAPBEXstdItem 2 7 3" xfId="104"/>
    <cellStyle name="SAPBEXstdItem 2 7 3 2" xfId="8117"/>
    <cellStyle name="SAPBEXstdItem 2 7 4" xfId="160"/>
    <cellStyle name="SAPBEXstdItem 2 7 4 2" xfId="8157"/>
    <cellStyle name="SAPBEXstdItem 2 7 5" xfId="125"/>
    <cellStyle name="SAPBEXstdItem 2 7 5 2" xfId="8128"/>
    <cellStyle name="SAPBEXstdItem 2 7 6" xfId="171"/>
    <cellStyle name="SAPBEXstdItem 2 7 6 2" xfId="8164"/>
    <cellStyle name="SAPBEXstdItem 2 7 7" xfId="192"/>
    <cellStyle name="SAPBEXstdItem 2 7 7 2" xfId="8182"/>
    <cellStyle name="SAPBEXstdItem 2 7 8" xfId="3970"/>
    <cellStyle name="SAPBEXstdItem 2 7 8 2" xfId="8494"/>
    <cellStyle name="SAPBEXstdItem 2 7 9" xfId="7978"/>
    <cellStyle name="SAPBEXstdItem 2 8" xfId="97"/>
    <cellStyle name="SAPBEXstdItem 2 8 2" xfId="143"/>
    <cellStyle name="SAPBEXstdItem 2 8 2 2" xfId="8143"/>
    <cellStyle name="SAPBEXstdItem 2 8 3" xfId="4679"/>
    <cellStyle name="SAPBEXstdItem 2 8 3 2" xfId="9201"/>
    <cellStyle name="SAPBEXstdItem 2 8 4" xfId="7979"/>
    <cellStyle name="SAPBEXstdItem 2 8 5" xfId="8111"/>
    <cellStyle name="SAPBEXstdItem 2 9" xfId="112"/>
    <cellStyle name="SAPBEXstdItem 2 9 2" xfId="4499"/>
    <cellStyle name="SAPBEXstdItem 2 9 2 2" xfId="9021"/>
    <cellStyle name="SAPBEXstdItem 2 9 3" xfId="7980"/>
    <cellStyle name="SAPBEXstdItem 2 9 4" xfId="8124"/>
    <cellStyle name="SAPBEXstdItem 3" xfId="75"/>
    <cellStyle name="SAPBEXstdItem 3 2" xfId="90"/>
    <cellStyle name="SAPBEXstdItem 3 2 2" xfId="136"/>
    <cellStyle name="SAPBEXstdItem 3 2 2 2" xfId="8136"/>
    <cellStyle name="SAPBEXstdItem 3 2 3" xfId="4681"/>
    <cellStyle name="SAPBEXstdItem 3 2 3 2" xfId="9203"/>
    <cellStyle name="SAPBEXstdItem 3 3" xfId="114"/>
    <cellStyle name="SAPBEXstdItem 3 3 2" xfId="4501"/>
    <cellStyle name="SAPBEXstdItem 3 3 2 2" xfId="9023"/>
    <cellStyle name="SAPBEXstdItem 3 4" xfId="161"/>
    <cellStyle name="SAPBEXstdItem 3 4 2" xfId="4276"/>
    <cellStyle name="SAPBEXstdItem 3 4 2 2" xfId="8798"/>
    <cellStyle name="SAPBEXstdItem 3 5" xfId="148"/>
    <cellStyle name="SAPBEXstdItem 3 5 2" xfId="4935"/>
    <cellStyle name="SAPBEXstdItem 3 5 2 2" xfId="9457"/>
    <cellStyle name="SAPBEXstdItem 3 6" xfId="166"/>
    <cellStyle name="SAPBEXstdItem 3 6 2" xfId="5000"/>
    <cellStyle name="SAPBEXstdItem 3 6 2 2" xfId="9522"/>
    <cellStyle name="SAPBEXstdItem 3 7" xfId="193"/>
    <cellStyle name="SAPBEXstdItem 3 7 2" xfId="5216"/>
    <cellStyle name="SAPBEXstdItem 3 7 2 2" xfId="9738"/>
    <cellStyle name="SAPBEXstdItem 3 8" xfId="3817"/>
    <cellStyle name="SAPBEXstdItem 3 8 2" xfId="8461"/>
    <cellStyle name="SAPBEXstdItem 3 9" xfId="7981"/>
    <cellStyle name="SAPBEXstdItem 4" xfId="105"/>
    <cellStyle name="SAPBEXstdItem 4 2" xfId="150"/>
    <cellStyle name="SAPBEXstdItem 4 2 2" xfId="4682"/>
    <cellStyle name="SAPBEXstdItem 4 2 2 2" xfId="9204"/>
    <cellStyle name="SAPBEXstdItem 4 3" xfId="3818"/>
    <cellStyle name="SAPBEXstdItem 4 3 2" xfId="8462"/>
    <cellStyle name="SAPBEXstdItem 4 4" xfId="4277"/>
    <cellStyle name="SAPBEXstdItem 4 4 2" xfId="8799"/>
    <cellStyle name="SAPBEXstdItem 4 5" xfId="4936"/>
    <cellStyle name="SAPBEXstdItem 4 5 2" xfId="9458"/>
    <cellStyle name="SAPBEXstdItem 4 6" xfId="4999"/>
    <cellStyle name="SAPBEXstdItem 4 6 2" xfId="9521"/>
    <cellStyle name="SAPBEXstdItem 4 7" xfId="5215"/>
    <cellStyle name="SAPBEXstdItem 4 7 2" xfId="9737"/>
    <cellStyle name="SAPBEXstdItem 4 8" xfId="7982"/>
    <cellStyle name="SAPBEXstdItem 5" xfId="113"/>
    <cellStyle name="SAPBEXstdItem 5 2" xfId="3819"/>
    <cellStyle name="SAPBEXstdItem 5 2 2" xfId="8463"/>
    <cellStyle name="SAPBEXstdItem 5 3" xfId="4502"/>
    <cellStyle name="SAPBEXstdItem 5 3 2" xfId="9024"/>
    <cellStyle name="SAPBEXstdItem 5 4" xfId="4278"/>
    <cellStyle name="SAPBEXstdItem 5 4 2" xfId="8800"/>
    <cellStyle name="SAPBEXstdItem 5 5" xfId="4937"/>
    <cellStyle name="SAPBEXstdItem 5 5 2" xfId="9459"/>
    <cellStyle name="SAPBEXstdItem 5 6" xfId="4998"/>
    <cellStyle name="SAPBEXstdItem 5 6 2" xfId="9520"/>
    <cellStyle name="SAPBEXstdItem 5 7" xfId="5214"/>
    <cellStyle name="SAPBEXstdItem 5 7 2" xfId="9736"/>
    <cellStyle name="SAPBEXstdItem 5 8" xfId="7983"/>
    <cellStyle name="SAPBEXstdItem 6" xfId="124"/>
    <cellStyle name="SAPBEXstdItem 6 2" xfId="4678"/>
    <cellStyle name="SAPBEXstdItem 6 2 2" xfId="9200"/>
    <cellStyle name="SAPBEXstdItem 6 3" xfId="7984"/>
    <cellStyle name="SAPBEXstdItem 7" xfId="165"/>
    <cellStyle name="SAPBEXstdItem 7 2" xfId="4498"/>
    <cellStyle name="SAPBEXstdItem 7 2 2" xfId="9020"/>
    <cellStyle name="SAPBEXstdItem 7 3" xfId="7985"/>
    <cellStyle name="SAPBEXstdItem 8" xfId="178"/>
    <cellStyle name="SAPBEXstdItem 8 2" xfId="4273"/>
    <cellStyle name="SAPBEXstdItem 8 2 2" xfId="8795"/>
    <cellStyle name="SAPBEXstdItem 8 3" xfId="7986"/>
    <cellStyle name="SAPBEXstdItem 9" xfId="180"/>
    <cellStyle name="SAPBEXstdItem 9 2" xfId="4932"/>
    <cellStyle name="SAPBEXstdItem 9 2 2" xfId="9454"/>
    <cellStyle name="SAPBEXstdItem 9 3" xfId="7987"/>
    <cellStyle name="SAPBEXstdItemX" xfId="261"/>
    <cellStyle name="SAPBEXstdItemX 10" xfId="4997"/>
    <cellStyle name="SAPBEXstdItemX 10 2" xfId="7988"/>
    <cellStyle name="SAPBEXstdItemX 10 3" xfId="9519"/>
    <cellStyle name="SAPBEXstdItemX 11" xfId="5213"/>
    <cellStyle name="SAPBEXstdItemX 11 2" xfId="7989"/>
    <cellStyle name="SAPBEXstdItemX 11 3" xfId="9735"/>
    <cellStyle name="SAPBEXstdItemX 12" xfId="7024"/>
    <cellStyle name="SAPBEXstdItemX 13" xfId="7025"/>
    <cellStyle name="SAPBEXstdItemX 14" xfId="7026"/>
    <cellStyle name="SAPBEXstdItemX 15" xfId="7027"/>
    <cellStyle name="SAPBEXstdItemX 16" xfId="7028"/>
    <cellStyle name="SAPBEXstdItemX 17" xfId="8224"/>
    <cellStyle name="SAPBEXstdItemX 2" xfId="3821"/>
    <cellStyle name="SAPBEXstdItemX 2 10" xfId="7029"/>
    <cellStyle name="SAPBEXstdItemX 2 11" xfId="7030"/>
    <cellStyle name="SAPBEXstdItemX 2 12" xfId="7031"/>
    <cellStyle name="SAPBEXstdItemX 2 13" xfId="8465"/>
    <cellStyle name="SAPBEXstdItemX 2 2" xfId="3822"/>
    <cellStyle name="SAPBEXstdItemX 2 2 10" xfId="7032"/>
    <cellStyle name="SAPBEXstdItemX 2 2 11" xfId="7033"/>
    <cellStyle name="SAPBEXstdItemX 2 2 12" xfId="7034"/>
    <cellStyle name="SAPBEXstdItemX 2 2 13" xfId="8466"/>
    <cellStyle name="SAPBEXstdItemX 2 2 2" xfId="4684"/>
    <cellStyle name="SAPBEXstdItemX 2 2 2 2" xfId="7035"/>
    <cellStyle name="SAPBEXstdItemX 2 2 2 3" xfId="7036"/>
    <cellStyle name="SAPBEXstdItemX 2 2 2 4" xfId="9206"/>
    <cellStyle name="SAPBEXstdItemX 2 2 3" xfId="4505"/>
    <cellStyle name="SAPBEXstdItemX 2 2 3 2" xfId="7990"/>
    <cellStyle name="SAPBEXstdItemX 2 2 3 3" xfId="9027"/>
    <cellStyle name="SAPBEXstdItemX 2 2 4" xfId="4281"/>
    <cellStyle name="SAPBEXstdItemX 2 2 4 2" xfId="7991"/>
    <cellStyle name="SAPBEXstdItemX 2 2 4 3" xfId="8803"/>
    <cellStyle name="SAPBEXstdItemX 2 2 5" xfId="4940"/>
    <cellStyle name="SAPBEXstdItemX 2 2 5 2" xfId="7992"/>
    <cellStyle name="SAPBEXstdItemX 2 2 5 3" xfId="9462"/>
    <cellStyle name="SAPBEXstdItemX 2 2 6" xfId="4995"/>
    <cellStyle name="SAPBEXstdItemX 2 2 6 2" xfId="7993"/>
    <cellStyle name="SAPBEXstdItemX 2 2 6 3" xfId="9517"/>
    <cellStyle name="SAPBEXstdItemX 2 2 7" xfId="5211"/>
    <cellStyle name="SAPBEXstdItemX 2 2 7 2" xfId="7994"/>
    <cellStyle name="SAPBEXstdItemX 2 2 7 3" xfId="9733"/>
    <cellStyle name="SAPBEXstdItemX 2 2 8" xfId="7037"/>
    <cellStyle name="SAPBEXstdItemX 2 2 9" xfId="7038"/>
    <cellStyle name="SAPBEXstdItemX 2 3" xfId="4683"/>
    <cellStyle name="SAPBEXstdItemX 2 3 2" xfId="7995"/>
    <cellStyle name="SAPBEXstdItemX 2 3 3" xfId="9205"/>
    <cellStyle name="SAPBEXstdItemX 2 4" xfId="4504"/>
    <cellStyle name="SAPBEXstdItemX 2 4 2" xfId="7996"/>
    <cellStyle name="SAPBEXstdItemX 2 4 3" xfId="9026"/>
    <cellStyle name="SAPBEXstdItemX 2 5" xfId="4280"/>
    <cellStyle name="SAPBEXstdItemX 2 5 2" xfId="7997"/>
    <cellStyle name="SAPBEXstdItemX 2 5 3" xfId="8802"/>
    <cellStyle name="SAPBEXstdItemX 2 6" xfId="4939"/>
    <cellStyle name="SAPBEXstdItemX 2 6 2" xfId="7998"/>
    <cellStyle name="SAPBEXstdItemX 2 6 3" xfId="9461"/>
    <cellStyle name="SAPBEXstdItemX 2 7" xfId="4996"/>
    <cellStyle name="SAPBEXstdItemX 2 7 2" xfId="7999"/>
    <cellStyle name="SAPBEXstdItemX 2 7 3" xfId="9518"/>
    <cellStyle name="SAPBEXstdItemX 2 8" xfId="5212"/>
    <cellStyle name="SAPBEXstdItemX 2 8 2" xfId="8000"/>
    <cellStyle name="SAPBEXstdItemX 2 8 3" xfId="9734"/>
    <cellStyle name="SAPBEXstdItemX 2 9" xfId="7039"/>
    <cellStyle name="SAPBEXstdItemX 3" xfId="3823"/>
    <cellStyle name="SAPBEXstdItemX 3 2" xfId="4685"/>
    <cellStyle name="SAPBEXstdItemX 3 2 2" xfId="9207"/>
    <cellStyle name="SAPBEXstdItemX 3 3" xfId="4506"/>
    <cellStyle name="SAPBEXstdItemX 3 3 2" xfId="9028"/>
    <cellStyle name="SAPBEXstdItemX 3 4" xfId="4282"/>
    <cellStyle name="SAPBEXstdItemX 3 4 2" xfId="8804"/>
    <cellStyle name="SAPBEXstdItemX 3 5" xfId="4941"/>
    <cellStyle name="SAPBEXstdItemX 3 5 2" xfId="9463"/>
    <cellStyle name="SAPBEXstdItemX 3 6" xfId="4994"/>
    <cellStyle name="SAPBEXstdItemX 3 6 2" xfId="9516"/>
    <cellStyle name="SAPBEXstdItemX 3 7" xfId="5210"/>
    <cellStyle name="SAPBEXstdItemX 3 7 2" xfId="9732"/>
    <cellStyle name="SAPBEXstdItemX 3 8" xfId="8001"/>
    <cellStyle name="SAPBEXstdItemX 3 9" xfId="8467"/>
    <cellStyle name="SAPBEXstdItemX 4" xfId="3824"/>
    <cellStyle name="SAPBEXstdItemX 4 2" xfId="4686"/>
    <cellStyle name="SAPBEXstdItemX 4 2 2" xfId="9208"/>
    <cellStyle name="SAPBEXstdItemX 4 3" xfId="4507"/>
    <cellStyle name="SAPBEXstdItemX 4 3 2" xfId="9029"/>
    <cellStyle name="SAPBEXstdItemX 4 4" xfId="4283"/>
    <cellStyle name="SAPBEXstdItemX 4 4 2" xfId="8805"/>
    <cellStyle name="SAPBEXstdItemX 4 5" xfId="4942"/>
    <cellStyle name="SAPBEXstdItemX 4 5 2" xfId="9464"/>
    <cellStyle name="SAPBEXstdItemX 4 6" xfId="4993"/>
    <cellStyle name="SAPBEXstdItemX 4 6 2" xfId="9515"/>
    <cellStyle name="SAPBEXstdItemX 4 7" xfId="5209"/>
    <cellStyle name="SAPBEXstdItemX 4 7 2" xfId="9731"/>
    <cellStyle name="SAPBEXstdItemX 4 8" xfId="8002"/>
    <cellStyle name="SAPBEXstdItemX 4 9" xfId="8468"/>
    <cellStyle name="SAPBEXstdItemX 5" xfId="3825"/>
    <cellStyle name="SAPBEXstdItemX 5 2" xfId="4687"/>
    <cellStyle name="SAPBEXstdItemX 5 2 2" xfId="9209"/>
    <cellStyle name="SAPBEXstdItemX 5 3" xfId="4508"/>
    <cellStyle name="SAPBEXstdItemX 5 3 2" xfId="9030"/>
    <cellStyle name="SAPBEXstdItemX 5 4" xfId="4284"/>
    <cellStyle name="SAPBEXstdItemX 5 4 2" xfId="8806"/>
    <cellStyle name="SAPBEXstdItemX 5 5" xfId="4943"/>
    <cellStyle name="SAPBEXstdItemX 5 5 2" xfId="9465"/>
    <cellStyle name="SAPBEXstdItemX 5 6" xfId="4992"/>
    <cellStyle name="SAPBEXstdItemX 5 6 2" xfId="9514"/>
    <cellStyle name="SAPBEXstdItemX 5 7" xfId="5208"/>
    <cellStyle name="SAPBEXstdItemX 5 7 2" xfId="9730"/>
    <cellStyle name="SAPBEXstdItemX 5 8" xfId="8003"/>
    <cellStyle name="SAPBEXstdItemX 5 9" xfId="8469"/>
    <cellStyle name="SAPBEXstdItemX 6" xfId="3820"/>
    <cellStyle name="SAPBEXstdItemX 6 2" xfId="8004"/>
    <cellStyle name="SAPBEXstdItemX 6 3" xfId="8464"/>
    <cellStyle name="SAPBEXstdItemX 7" xfId="4503"/>
    <cellStyle name="SAPBEXstdItemX 7 2" xfId="8005"/>
    <cellStyle name="SAPBEXstdItemX 7 3" xfId="9025"/>
    <cellStyle name="SAPBEXstdItemX 8" xfId="4279"/>
    <cellStyle name="SAPBEXstdItemX 8 2" xfId="8006"/>
    <cellStyle name="SAPBEXstdItemX 8 3" xfId="8801"/>
    <cellStyle name="SAPBEXstdItemX 9" xfId="4938"/>
    <cellStyle name="SAPBEXstdItemX 9 2" xfId="8007"/>
    <cellStyle name="SAPBEXstdItemX 9 3" xfId="9460"/>
    <cellStyle name="SAPBEXtitle" xfId="262"/>
    <cellStyle name="SAPBEXtitle 10" xfId="4991"/>
    <cellStyle name="SAPBEXtitle 10 2" xfId="8008"/>
    <cellStyle name="SAPBEXtitle 10 3" xfId="9513"/>
    <cellStyle name="SAPBEXtitle 11" xfId="5207"/>
    <cellStyle name="SAPBEXtitle 11 2" xfId="8009"/>
    <cellStyle name="SAPBEXtitle 11 3" xfId="9729"/>
    <cellStyle name="SAPBEXtitle 12" xfId="7040"/>
    <cellStyle name="SAPBEXtitle 13" xfId="7041"/>
    <cellStyle name="SAPBEXtitle 14" xfId="7042"/>
    <cellStyle name="SAPBEXtitle 15" xfId="7043"/>
    <cellStyle name="SAPBEXtitle 16" xfId="7044"/>
    <cellStyle name="SAPBEXtitle 2" xfId="3827"/>
    <cellStyle name="SAPBEXtitle 2 10" xfId="7045"/>
    <cellStyle name="SAPBEXtitle 2 11" xfId="7046"/>
    <cellStyle name="SAPBEXtitle 2 12" xfId="7047"/>
    <cellStyle name="SAPBEXtitle 2 2" xfId="3828"/>
    <cellStyle name="SAPBEXtitle 2 2 10" xfId="7048"/>
    <cellStyle name="SAPBEXtitle 2 2 11" xfId="7049"/>
    <cellStyle name="SAPBEXtitle 2 2 12" xfId="7050"/>
    <cellStyle name="SAPBEXtitle 2 2 13" xfId="8471"/>
    <cellStyle name="SAPBEXtitle 2 2 2" xfId="4688"/>
    <cellStyle name="SAPBEXtitle 2 2 2 2" xfId="7051"/>
    <cellStyle name="SAPBEXtitle 2 2 2 3" xfId="7052"/>
    <cellStyle name="SAPBEXtitle 2 2 2 4" xfId="9210"/>
    <cellStyle name="SAPBEXtitle 2 2 3" xfId="4510"/>
    <cellStyle name="SAPBEXtitle 2 2 3 2" xfId="8010"/>
    <cellStyle name="SAPBEXtitle 2 2 3 3" xfId="9032"/>
    <cellStyle name="SAPBEXtitle 2 2 4" xfId="4286"/>
    <cellStyle name="SAPBEXtitle 2 2 4 2" xfId="8011"/>
    <cellStyle name="SAPBEXtitle 2 2 4 3" xfId="8808"/>
    <cellStyle name="SAPBEXtitle 2 2 5" xfId="4945"/>
    <cellStyle name="SAPBEXtitle 2 2 5 2" xfId="8012"/>
    <cellStyle name="SAPBEXtitle 2 2 5 3" xfId="9467"/>
    <cellStyle name="SAPBEXtitle 2 2 6" xfId="4990"/>
    <cellStyle name="SAPBEXtitle 2 2 6 2" xfId="8013"/>
    <cellStyle name="SAPBEXtitle 2 2 6 3" xfId="9512"/>
    <cellStyle name="SAPBEXtitle 2 2 7" xfId="5206"/>
    <cellStyle name="SAPBEXtitle 2 2 7 2" xfId="8014"/>
    <cellStyle name="SAPBEXtitle 2 2 7 3" xfId="9728"/>
    <cellStyle name="SAPBEXtitle 2 2 8" xfId="7053"/>
    <cellStyle name="SAPBEXtitle 2 2 9" xfId="7054"/>
    <cellStyle name="SAPBEXtitle 2 3" xfId="7055"/>
    <cellStyle name="SAPBEXtitle 2 4" xfId="7056"/>
    <cellStyle name="SAPBEXtitle 2 5" xfId="7057"/>
    <cellStyle name="SAPBEXtitle 2 6" xfId="7058"/>
    <cellStyle name="SAPBEXtitle 2 7" xfId="7059"/>
    <cellStyle name="SAPBEXtitle 2 8" xfId="7060"/>
    <cellStyle name="SAPBEXtitle 2 9" xfId="7061"/>
    <cellStyle name="SAPBEXtitle 3" xfId="3829"/>
    <cellStyle name="SAPBEXtitle 3 2" xfId="4689"/>
    <cellStyle name="SAPBEXtitle 3 2 2" xfId="9211"/>
    <cellStyle name="SAPBEXtitle 3 3" xfId="4511"/>
    <cellStyle name="SAPBEXtitle 3 3 2" xfId="9033"/>
    <cellStyle name="SAPBEXtitle 3 4" xfId="4287"/>
    <cellStyle name="SAPBEXtitle 3 4 2" xfId="8809"/>
    <cellStyle name="SAPBEXtitle 3 5" xfId="4946"/>
    <cellStyle name="SAPBEXtitle 3 5 2" xfId="9468"/>
    <cellStyle name="SAPBEXtitle 3 6" xfId="4989"/>
    <cellStyle name="SAPBEXtitle 3 6 2" xfId="9511"/>
    <cellStyle name="SAPBEXtitle 3 7" xfId="5205"/>
    <cellStyle name="SAPBEXtitle 3 7 2" xfId="9727"/>
    <cellStyle name="SAPBEXtitle 3 8" xfId="8015"/>
    <cellStyle name="SAPBEXtitle 3 9" xfId="8472"/>
    <cellStyle name="SAPBEXtitle 4" xfId="3830"/>
    <cellStyle name="SAPBEXtitle 4 2" xfId="4690"/>
    <cellStyle name="SAPBEXtitle 4 2 2" xfId="9212"/>
    <cellStyle name="SAPBEXtitle 4 3" xfId="4512"/>
    <cellStyle name="SAPBEXtitle 4 3 2" xfId="9034"/>
    <cellStyle name="SAPBEXtitle 4 4" xfId="4288"/>
    <cellStyle name="SAPBEXtitle 4 4 2" xfId="8810"/>
    <cellStyle name="SAPBEXtitle 4 5" xfId="4947"/>
    <cellStyle name="SAPBEXtitle 4 5 2" xfId="9469"/>
    <cellStyle name="SAPBEXtitle 4 6" xfId="4988"/>
    <cellStyle name="SAPBEXtitle 4 6 2" xfId="9510"/>
    <cellStyle name="SAPBEXtitle 4 7" xfId="5204"/>
    <cellStyle name="SAPBEXtitle 4 7 2" xfId="9726"/>
    <cellStyle name="SAPBEXtitle 4 8" xfId="8016"/>
    <cellStyle name="SAPBEXtitle 4 9" xfId="8473"/>
    <cellStyle name="SAPBEXtitle 5" xfId="3831"/>
    <cellStyle name="SAPBEXtitle 5 2" xfId="4691"/>
    <cellStyle name="SAPBEXtitle 5 2 2" xfId="9213"/>
    <cellStyle name="SAPBEXtitle 5 3" xfId="4513"/>
    <cellStyle name="SAPBEXtitle 5 3 2" xfId="9035"/>
    <cellStyle name="SAPBEXtitle 5 4" xfId="4289"/>
    <cellStyle name="SAPBEXtitle 5 4 2" xfId="8811"/>
    <cellStyle name="SAPBEXtitle 5 5" xfId="4948"/>
    <cellStyle name="SAPBEXtitle 5 5 2" xfId="9470"/>
    <cellStyle name="SAPBEXtitle 5 6" xfId="4987"/>
    <cellStyle name="SAPBEXtitle 5 6 2" xfId="9509"/>
    <cellStyle name="SAPBEXtitle 5 7" xfId="5203"/>
    <cellStyle name="SAPBEXtitle 5 7 2" xfId="9725"/>
    <cellStyle name="SAPBEXtitle 5 8" xfId="8017"/>
    <cellStyle name="SAPBEXtitle 5 9" xfId="8474"/>
    <cellStyle name="SAPBEXtitle 6" xfId="3826"/>
    <cellStyle name="SAPBEXtitle 6 2" xfId="8018"/>
    <cellStyle name="SAPBEXtitle 6 3" xfId="8470"/>
    <cellStyle name="SAPBEXtitle 7" xfId="4509"/>
    <cellStyle name="SAPBEXtitle 7 2" xfId="8019"/>
    <cellStyle name="SAPBEXtitle 7 3" xfId="9031"/>
    <cellStyle name="SAPBEXtitle 8" xfId="4285"/>
    <cellStyle name="SAPBEXtitle 8 2" xfId="8020"/>
    <cellStyle name="SAPBEXtitle 8 3" xfId="8807"/>
    <cellStyle name="SAPBEXtitle 9" xfId="4944"/>
    <cellStyle name="SAPBEXtitle 9 2" xfId="8021"/>
    <cellStyle name="SAPBEXtitle 9 3" xfId="9466"/>
    <cellStyle name="SAPBEXunassignedItem" xfId="3832"/>
    <cellStyle name="SAPBEXunassignedItem 2" xfId="3971"/>
    <cellStyle name="SAPBEXunassignedItem 3" xfId="8022"/>
    <cellStyle name="SAPBEXunassignedItem 4" xfId="8475"/>
    <cellStyle name="SAPBEXundefined" xfId="263"/>
    <cellStyle name="SAPBEXundefined 10" xfId="4986"/>
    <cellStyle name="SAPBEXundefined 10 2" xfId="8023"/>
    <cellStyle name="SAPBEXundefined 10 3" xfId="9508"/>
    <cellStyle name="SAPBEXundefined 11" xfId="5202"/>
    <cellStyle name="SAPBEXundefined 11 2" xfId="8024"/>
    <cellStyle name="SAPBEXundefined 11 3" xfId="9724"/>
    <cellStyle name="SAPBEXundefined 12" xfId="7062"/>
    <cellStyle name="SAPBEXundefined 13" xfId="7063"/>
    <cellStyle name="SAPBEXundefined 14" xfId="7064"/>
    <cellStyle name="SAPBEXundefined 15" xfId="7065"/>
    <cellStyle name="SAPBEXundefined 16" xfId="7066"/>
    <cellStyle name="SAPBEXundefined 17" xfId="8225"/>
    <cellStyle name="SAPBEXundefined 2" xfId="3834"/>
    <cellStyle name="SAPBEXundefined 2 10" xfId="7067"/>
    <cellStyle name="SAPBEXundefined 2 11" xfId="7068"/>
    <cellStyle name="SAPBEXundefined 2 12" xfId="7069"/>
    <cellStyle name="SAPBEXundefined 2 13" xfId="8477"/>
    <cellStyle name="SAPBEXundefined 2 2" xfId="3835"/>
    <cellStyle name="SAPBEXundefined 2 2 10" xfId="7070"/>
    <cellStyle name="SAPBEXundefined 2 2 11" xfId="7071"/>
    <cellStyle name="SAPBEXundefined 2 2 12" xfId="7072"/>
    <cellStyle name="SAPBEXundefined 2 2 13" xfId="8478"/>
    <cellStyle name="SAPBEXundefined 2 2 2" xfId="4693"/>
    <cellStyle name="SAPBEXundefined 2 2 2 2" xfId="7073"/>
    <cellStyle name="SAPBEXundefined 2 2 2 3" xfId="7074"/>
    <cellStyle name="SAPBEXundefined 2 2 2 4" xfId="9215"/>
    <cellStyle name="SAPBEXundefined 2 2 3" xfId="4533"/>
    <cellStyle name="SAPBEXundefined 2 2 3 2" xfId="8025"/>
    <cellStyle name="SAPBEXundefined 2 2 3 3" xfId="9055"/>
    <cellStyle name="SAPBEXundefined 2 2 4" xfId="4292"/>
    <cellStyle name="SAPBEXundefined 2 2 4 2" xfId="8026"/>
    <cellStyle name="SAPBEXundefined 2 2 4 3" xfId="8814"/>
    <cellStyle name="SAPBEXundefined 2 2 5" xfId="4951"/>
    <cellStyle name="SAPBEXundefined 2 2 5 2" xfId="8027"/>
    <cellStyle name="SAPBEXundefined 2 2 5 3" xfId="9473"/>
    <cellStyle name="SAPBEXundefined 2 2 6" xfId="4984"/>
    <cellStyle name="SAPBEXundefined 2 2 6 2" xfId="8028"/>
    <cellStyle name="SAPBEXundefined 2 2 6 3" xfId="9506"/>
    <cellStyle name="SAPBEXundefined 2 2 7" xfId="5200"/>
    <cellStyle name="SAPBEXundefined 2 2 7 2" xfId="8029"/>
    <cellStyle name="SAPBEXundefined 2 2 7 3" xfId="9722"/>
    <cellStyle name="SAPBEXundefined 2 2 8" xfId="7075"/>
    <cellStyle name="SAPBEXundefined 2 2 9" xfId="7076"/>
    <cellStyle name="SAPBEXundefined 2 3" xfId="4692"/>
    <cellStyle name="SAPBEXundefined 2 3 2" xfId="8030"/>
    <cellStyle name="SAPBEXundefined 2 3 3" xfId="9214"/>
    <cellStyle name="SAPBEXundefined 2 4" xfId="4722"/>
    <cellStyle name="SAPBEXundefined 2 4 2" xfId="8031"/>
    <cellStyle name="SAPBEXundefined 2 4 3" xfId="9244"/>
    <cellStyle name="SAPBEXundefined 2 5" xfId="4291"/>
    <cellStyle name="SAPBEXundefined 2 5 2" xfId="8032"/>
    <cellStyle name="SAPBEXundefined 2 5 3" xfId="8813"/>
    <cellStyle name="SAPBEXundefined 2 6" xfId="4950"/>
    <cellStyle name="SAPBEXundefined 2 6 2" xfId="8033"/>
    <cellStyle name="SAPBEXundefined 2 6 3" xfId="9472"/>
    <cellStyle name="SAPBEXundefined 2 7" xfId="4985"/>
    <cellStyle name="SAPBEXundefined 2 7 2" xfId="8034"/>
    <cellStyle name="SAPBEXundefined 2 7 3" xfId="9507"/>
    <cellStyle name="SAPBEXundefined 2 8" xfId="5201"/>
    <cellStyle name="SAPBEXundefined 2 8 2" xfId="8035"/>
    <cellStyle name="SAPBEXundefined 2 8 3" xfId="9723"/>
    <cellStyle name="SAPBEXundefined 2 9" xfId="7077"/>
    <cellStyle name="SAPBEXundefined 3" xfId="3836"/>
    <cellStyle name="SAPBEXundefined 3 2" xfId="4694"/>
    <cellStyle name="SAPBEXundefined 3 2 2" xfId="9216"/>
    <cellStyle name="SAPBEXundefined 3 3" xfId="4583"/>
    <cellStyle name="SAPBEXundefined 3 3 2" xfId="9105"/>
    <cellStyle name="SAPBEXundefined 3 4" xfId="4293"/>
    <cellStyle name="SAPBEXundefined 3 4 2" xfId="8815"/>
    <cellStyle name="SAPBEXundefined 3 5" xfId="4952"/>
    <cellStyle name="SAPBEXundefined 3 5 2" xfId="9474"/>
    <cellStyle name="SAPBEXundefined 3 6" xfId="4983"/>
    <cellStyle name="SAPBEXundefined 3 6 2" xfId="9505"/>
    <cellStyle name="SAPBEXundefined 3 7" xfId="5199"/>
    <cellStyle name="SAPBEXundefined 3 7 2" xfId="9721"/>
    <cellStyle name="SAPBEXundefined 3 8" xfId="8036"/>
    <cellStyle name="SAPBEXundefined 3 9" xfId="8479"/>
    <cellStyle name="SAPBEXundefined 4" xfId="3837"/>
    <cellStyle name="SAPBEXundefined 4 2" xfId="4695"/>
    <cellStyle name="SAPBEXundefined 4 2 2" xfId="9217"/>
    <cellStyle name="SAPBEXundefined 4 3" xfId="4588"/>
    <cellStyle name="SAPBEXundefined 4 3 2" xfId="9110"/>
    <cellStyle name="SAPBEXundefined 4 4" xfId="4294"/>
    <cellStyle name="SAPBEXundefined 4 4 2" xfId="8816"/>
    <cellStyle name="SAPBEXundefined 4 5" xfId="4953"/>
    <cellStyle name="SAPBEXundefined 4 5 2" xfId="9475"/>
    <cellStyle name="SAPBEXundefined 4 6" xfId="4982"/>
    <cellStyle name="SAPBEXundefined 4 6 2" xfId="9504"/>
    <cellStyle name="SAPBEXundefined 4 7" xfId="5198"/>
    <cellStyle name="SAPBEXundefined 4 7 2" xfId="9720"/>
    <cellStyle name="SAPBEXundefined 4 8" xfId="8037"/>
    <cellStyle name="SAPBEXundefined 4 9" xfId="8480"/>
    <cellStyle name="SAPBEXundefined 5" xfId="3838"/>
    <cellStyle name="SAPBEXundefined 5 2" xfId="4696"/>
    <cellStyle name="SAPBEXundefined 5 2 2" xfId="9218"/>
    <cellStyle name="SAPBEXundefined 5 3" xfId="4593"/>
    <cellStyle name="SAPBEXundefined 5 3 2" xfId="9115"/>
    <cellStyle name="SAPBEXundefined 5 4" xfId="4295"/>
    <cellStyle name="SAPBEXundefined 5 4 2" xfId="8817"/>
    <cellStyle name="SAPBEXundefined 5 5" xfId="4954"/>
    <cellStyle name="SAPBEXundefined 5 5 2" xfId="9476"/>
    <cellStyle name="SAPBEXundefined 5 6" xfId="4981"/>
    <cellStyle name="SAPBEXundefined 5 6 2" xfId="9503"/>
    <cellStyle name="SAPBEXundefined 5 7" xfId="5197"/>
    <cellStyle name="SAPBEXundefined 5 7 2" xfId="9719"/>
    <cellStyle name="SAPBEXundefined 5 8" xfId="8038"/>
    <cellStyle name="SAPBEXundefined 5 9" xfId="8481"/>
    <cellStyle name="SAPBEXundefined 6" xfId="3833"/>
    <cellStyle name="SAPBEXundefined 6 2" xfId="8039"/>
    <cellStyle name="SAPBEXundefined 6 3" xfId="8476"/>
    <cellStyle name="SAPBEXundefined 7" xfId="4514"/>
    <cellStyle name="SAPBEXundefined 7 2" xfId="8040"/>
    <cellStyle name="SAPBEXundefined 7 3" xfId="9036"/>
    <cellStyle name="SAPBEXundefined 8" xfId="4290"/>
    <cellStyle name="SAPBEXundefined 8 2" xfId="8041"/>
    <cellStyle name="SAPBEXundefined 8 3" xfId="8812"/>
    <cellStyle name="SAPBEXundefined 9" xfId="4949"/>
    <cellStyle name="SAPBEXundefined 9 2" xfId="8042"/>
    <cellStyle name="SAPBEXundefined 9 3" xfId="9471"/>
    <cellStyle name="ScripFactor" xfId="25441"/>
    <cellStyle name="SectionHeading" xfId="25442"/>
    <cellStyle name="SectionHeading 2" xfId="25443"/>
    <cellStyle name="SectionHeading 2 10" xfId="25444"/>
    <cellStyle name="SectionHeading 2 11" xfId="25445"/>
    <cellStyle name="SectionHeading 2 2" xfId="25446"/>
    <cellStyle name="SectionHeading 2 2 10" xfId="25447"/>
    <cellStyle name="SectionHeading 2 2 2" xfId="25448"/>
    <cellStyle name="SectionHeading 2 2 2 2" xfId="25449"/>
    <cellStyle name="SectionHeading 2 2 2 2 2" xfId="25450"/>
    <cellStyle name="SectionHeading 2 2 2 2 3" xfId="25451"/>
    <cellStyle name="SectionHeading 2 2 2 2 4" xfId="25452"/>
    <cellStyle name="SectionHeading 2 2 2 2 5" xfId="25453"/>
    <cellStyle name="SectionHeading 2 2 2 3" xfId="25454"/>
    <cellStyle name="SectionHeading 2 2 2 4" xfId="25455"/>
    <cellStyle name="SectionHeading 2 2 2 5" xfId="25456"/>
    <cellStyle name="SectionHeading 2 2 2 6" xfId="25457"/>
    <cellStyle name="SectionHeading 2 2 3" xfId="25458"/>
    <cellStyle name="SectionHeading 2 2 3 2" xfId="25459"/>
    <cellStyle name="SectionHeading 2 2 3 2 2" xfId="25460"/>
    <cellStyle name="SectionHeading 2 2 3 2 3" xfId="25461"/>
    <cellStyle name="SectionHeading 2 2 3 2 4" xfId="25462"/>
    <cellStyle name="SectionHeading 2 2 3 2 5" xfId="25463"/>
    <cellStyle name="SectionHeading 2 2 3 3" xfId="25464"/>
    <cellStyle name="SectionHeading 2 2 3 4" xfId="25465"/>
    <cellStyle name="SectionHeading 2 2 3 5" xfId="25466"/>
    <cellStyle name="SectionHeading 2 2 3 6" xfId="25467"/>
    <cellStyle name="SectionHeading 2 2 4" xfId="25468"/>
    <cellStyle name="SectionHeading 2 2 4 2" xfId="25469"/>
    <cellStyle name="SectionHeading 2 2 4 2 2" xfId="25470"/>
    <cellStyle name="SectionHeading 2 2 4 2 3" xfId="25471"/>
    <cellStyle name="SectionHeading 2 2 4 2 4" xfId="25472"/>
    <cellStyle name="SectionHeading 2 2 4 2 5" xfId="25473"/>
    <cellStyle name="SectionHeading 2 2 4 3" xfId="25474"/>
    <cellStyle name="SectionHeading 2 2 4 4" xfId="25475"/>
    <cellStyle name="SectionHeading 2 2 4 5" xfId="25476"/>
    <cellStyle name="SectionHeading 2 2 4 6" xfId="25477"/>
    <cellStyle name="SectionHeading 2 2 5" xfId="25478"/>
    <cellStyle name="SectionHeading 2 2 5 2" xfId="25479"/>
    <cellStyle name="SectionHeading 2 2 5 2 2" xfId="25480"/>
    <cellStyle name="SectionHeading 2 2 5 2 3" xfId="25481"/>
    <cellStyle name="SectionHeading 2 2 5 2 4" xfId="25482"/>
    <cellStyle name="SectionHeading 2 2 5 2 5" xfId="25483"/>
    <cellStyle name="SectionHeading 2 2 5 3" xfId="25484"/>
    <cellStyle name="SectionHeading 2 2 5 4" xfId="25485"/>
    <cellStyle name="SectionHeading 2 2 5 5" xfId="25486"/>
    <cellStyle name="SectionHeading 2 2 5 6" xfId="25487"/>
    <cellStyle name="SectionHeading 2 2 6" xfId="25488"/>
    <cellStyle name="SectionHeading 2 2 6 2" xfId="25489"/>
    <cellStyle name="SectionHeading 2 2 6 3" xfId="25490"/>
    <cellStyle name="SectionHeading 2 2 6 4" xfId="25491"/>
    <cellStyle name="SectionHeading 2 2 6 5" xfId="25492"/>
    <cellStyle name="SectionHeading 2 2 7" xfId="25493"/>
    <cellStyle name="SectionHeading 2 2 8" xfId="25494"/>
    <cellStyle name="SectionHeading 2 2 9" xfId="25495"/>
    <cellStyle name="SectionHeading 2 3" xfId="25496"/>
    <cellStyle name="SectionHeading 2 3 10" xfId="25497"/>
    <cellStyle name="SectionHeading 2 3 2" xfId="25498"/>
    <cellStyle name="SectionHeading 2 3 2 2" xfId="25499"/>
    <cellStyle name="SectionHeading 2 3 2 2 2" xfId="25500"/>
    <cellStyle name="SectionHeading 2 3 2 2 3" xfId="25501"/>
    <cellStyle name="SectionHeading 2 3 2 2 4" xfId="25502"/>
    <cellStyle name="SectionHeading 2 3 2 2 5" xfId="25503"/>
    <cellStyle name="SectionHeading 2 3 2 3" xfId="25504"/>
    <cellStyle name="SectionHeading 2 3 2 4" xfId="25505"/>
    <cellStyle name="SectionHeading 2 3 2 5" xfId="25506"/>
    <cellStyle name="SectionHeading 2 3 2 6" xfId="25507"/>
    <cellStyle name="SectionHeading 2 3 3" xfId="25508"/>
    <cellStyle name="SectionHeading 2 3 3 2" xfId="25509"/>
    <cellStyle name="SectionHeading 2 3 3 2 2" xfId="25510"/>
    <cellStyle name="SectionHeading 2 3 3 2 3" xfId="25511"/>
    <cellStyle name="SectionHeading 2 3 3 2 4" xfId="25512"/>
    <cellStyle name="SectionHeading 2 3 3 2 5" xfId="25513"/>
    <cellStyle name="SectionHeading 2 3 3 3" xfId="25514"/>
    <cellStyle name="SectionHeading 2 3 3 4" xfId="25515"/>
    <cellStyle name="SectionHeading 2 3 3 5" xfId="25516"/>
    <cellStyle name="SectionHeading 2 3 3 6" xfId="25517"/>
    <cellStyle name="SectionHeading 2 3 4" xfId="25518"/>
    <cellStyle name="SectionHeading 2 3 4 2" xfId="25519"/>
    <cellStyle name="SectionHeading 2 3 4 2 2" xfId="25520"/>
    <cellStyle name="SectionHeading 2 3 4 2 3" xfId="25521"/>
    <cellStyle name="SectionHeading 2 3 4 2 4" xfId="25522"/>
    <cellStyle name="SectionHeading 2 3 4 2 5" xfId="25523"/>
    <cellStyle name="SectionHeading 2 3 4 3" xfId="25524"/>
    <cellStyle name="SectionHeading 2 3 4 4" xfId="25525"/>
    <cellStyle name="SectionHeading 2 3 4 5" xfId="25526"/>
    <cellStyle name="SectionHeading 2 3 4 6" xfId="25527"/>
    <cellStyle name="SectionHeading 2 3 5" xfId="25528"/>
    <cellStyle name="SectionHeading 2 3 5 2" xfId="25529"/>
    <cellStyle name="SectionHeading 2 3 5 2 2" xfId="25530"/>
    <cellStyle name="SectionHeading 2 3 5 2 3" xfId="25531"/>
    <cellStyle name="SectionHeading 2 3 5 2 4" xfId="25532"/>
    <cellStyle name="SectionHeading 2 3 5 2 5" xfId="25533"/>
    <cellStyle name="SectionHeading 2 3 5 3" xfId="25534"/>
    <cellStyle name="SectionHeading 2 3 5 4" xfId="25535"/>
    <cellStyle name="SectionHeading 2 3 5 5" xfId="25536"/>
    <cellStyle name="SectionHeading 2 3 5 6" xfId="25537"/>
    <cellStyle name="SectionHeading 2 3 6" xfId="25538"/>
    <cellStyle name="SectionHeading 2 3 6 2" xfId="25539"/>
    <cellStyle name="SectionHeading 2 3 6 3" xfId="25540"/>
    <cellStyle name="SectionHeading 2 3 6 4" xfId="25541"/>
    <cellStyle name="SectionHeading 2 3 6 5" xfId="25542"/>
    <cellStyle name="SectionHeading 2 3 7" xfId="25543"/>
    <cellStyle name="SectionHeading 2 3 8" xfId="25544"/>
    <cellStyle name="SectionHeading 2 3 9" xfId="25545"/>
    <cellStyle name="SectionHeading 2 4" xfId="25546"/>
    <cellStyle name="SectionHeading 2 4 2" xfId="25547"/>
    <cellStyle name="SectionHeading 2 4 2 2" xfId="25548"/>
    <cellStyle name="SectionHeading 2 4 2 3" xfId="25549"/>
    <cellStyle name="SectionHeading 2 4 2 4" xfId="25550"/>
    <cellStyle name="SectionHeading 2 4 2 5" xfId="25551"/>
    <cellStyle name="SectionHeading 2 4 3" xfId="25552"/>
    <cellStyle name="SectionHeading 2 4 4" xfId="25553"/>
    <cellStyle name="SectionHeading 2 4 5" xfId="25554"/>
    <cellStyle name="SectionHeading 2 4 6" xfId="25555"/>
    <cellStyle name="SectionHeading 2 5" xfId="25556"/>
    <cellStyle name="SectionHeading 2 5 2" xfId="25557"/>
    <cellStyle name="SectionHeading 2 5 2 2" xfId="25558"/>
    <cellStyle name="SectionHeading 2 5 2 3" xfId="25559"/>
    <cellStyle name="SectionHeading 2 5 2 4" xfId="25560"/>
    <cellStyle name="SectionHeading 2 5 2 5" xfId="25561"/>
    <cellStyle name="SectionHeading 2 5 3" xfId="25562"/>
    <cellStyle name="SectionHeading 2 5 4" xfId="25563"/>
    <cellStyle name="SectionHeading 2 5 5" xfId="25564"/>
    <cellStyle name="SectionHeading 2 5 6" xfId="25565"/>
    <cellStyle name="SectionHeading 2 6" xfId="25566"/>
    <cellStyle name="SectionHeading 2 6 2" xfId="25567"/>
    <cellStyle name="SectionHeading 2 6 2 2" xfId="25568"/>
    <cellStyle name="SectionHeading 2 6 2 3" xfId="25569"/>
    <cellStyle name="SectionHeading 2 6 2 4" xfId="25570"/>
    <cellStyle name="SectionHeading 2 6 2 5" xfId="25571"/>
    <cellStyle name="SectionHeading 2 6 3" xfId="25572"/>
    <cellStyle name="SectionHeading 2 6 4" xfId="25573"/>
    <cellStyle name="SectionHeading 2 6 5" xfId="25574"/>
    <cellStyle name="SectionHeading 2 6 6" xfId="25575"/>
    <cellStyle name="SectionHeading 2 7" xfId="25576"/>
    <cellStyle name="SectionHeading 2 7 2" xfId="25577"/>
    <cellStyle name="SectionHeading 2 7 3" xfId="25578"/>
    <cellStyle name="SectionHeading 2 7 4" xfId="25579"/>
    <cellStyle name="SectionHeading 2 7 5" xfId="25580"/>
    <cellStyle name="SectionHeading 2 8" xfId="25581"/>
    <cellStyle name="SectionHeading 2 9" xfId="25582"/>
    <cellStyle name="SectionHeading 3" xfId="25583"/>
    <cellStyle name="SectionHeading 3 10" xfId="25584"/>
    <cellStyle name="SectionHeading 3 11" xfId="25585"/>
    <cellStyle name="SectionHeading 3 12" xfId="25586"/>
    <cellStyle name="SectionHeading 3 2" xfId="25587"/>
    <cellStyle name="SectionHeading 3 2 10" xfId="25588"/>
    <cellStyle name="SectionHeading 3 2 2" xfId="25589"/>
    <cellStyle name="SectionHeading 3 2 2 2" xfId="25590"/>
    <cellStyle name="SectionHeading 3 2 2 2 2" xfId="25591"/>
    <cellStyle name="SectionHeading 3 2 2 2 3" xfId="25592"/>
    <cellStyle name="SectionHeading 3 2 2 2 4" xfId="25593"/>
    <cellStyle name="SectionHeading 3 2 2 2 5" xfId="25594"/>
    <cellStyle name="SectionHeading 3 2 2 3" xfId="25595"/>
    <cellStyle name="SectionHeading 3 2 2 4" xfId="25596"/>
    <cellStyle name="SectionHeading 3 2 2 5" xfId="25597"/>
    <cellStyle name="SectionHeading 3 2 2 6" xfId="25598"/>
    <cellStyle name="SectionHeading 3 2 3" xfId="25599"/>
    <cellStyle name="SectionHeading 3 2 3 2" xfId="25600"/>
    <cellStyle name="SectionHeading 3 2 3 2 2" xfId="25601"/>
    <cellStyle name="SectionHeading 3 2 3 2 3" xfId="25602"/>
    <cellStyle name="SectionHeading 3 2 3 2 4" xfId="25603"/>
    <cellStyle name="SectionHeading 3 2 3 2 5" xfId="25604"/>
    <cellStyle name="SectionHeading 3 2 3 3" xfId="25605"/>
    <cellStyle name="SectionHeading 3 2 3 4" xfId="25606"/>
    <cellStyle name="SectionHeading 3 2 3 5" xfId="25607"/>
    <cellStyle name="SectionHeading 3 2 3 6" xfId="25608"/>
    <cellStyle name="SectionHeading 3 2 4" xfId="25609"/>
    <cellStyle name="SectionHeading 3 2 4 2" xfId="25610"/>
    <cellStyle name="SectionHeading 3 2 4 2 2" xfId="25611"/>
    <cellStyle name="SectionHeading 3 2 4 2 3" xfId="25612"/>
    <cellStyle name="SectionHeading 3 2 4 2 4" xfId="25613"/>
    <cellStyle name="SectionHeading 3 2 4 2 5" xfId="25614"/>
    <cellStyle name="SectionHeading 3 2 4 3" xfId="25615"/>
    <cellStyle name="SectionHeading 3 2 4 4" xfId="25616"/>
    <cellStyle name="SectionHeading 3 2 4 5" xfId="25617"/>
    <cellStyle name="SectionHeading 3 2 4 6" xfId="25618"/>
    <cellStyle name="SectionHeading 3 2 5" xfId="25619"/>
    <cellStyle name="SectionHeading 3 2 5 2" xfId="25620"/>
    <cellStyle name="SectionHeading 3 2 5 2 2" xfId="25621"/>
    <cellStyle name="SectionHeading 3 2 5 2 3" xfId="25622"/>
    <cellStyle name="SectionHeading 3 2 5 2 4" xfId="25623"/>
    <cellStyle name="SectionHeading 3 2 5 2 5" xfId="25624"/>
    <cellStyle name="SectionHeading 3 2 5 3" xfId="25625"/>
    <cellStyle name="SectionHeading 3 2 5 4" xfId="25626"/>
    <cellStyle name="SectionHeading 3 2 5 5" xfId="25627"/>
    <cellStyle name="SectionHeading 3 2 5 6" xfId="25628"/>
    <cellStyle name="SectionHeading 3 2 6" xfId="25629"/>
    <cellStyle name="SectionHeading 3 2 6 2" xfId="25630"/>
    <cellStyle name="SectionHeading 3 2 6 3" xfId="25631"/>
    <cellStyle name="SectionHeading 3 2 6 4" xfId="25632"/>
    <cellStyle name="SectionHeading 3 2 6 5" xfId="25633"/>
    <cellStyle name="SectionHeading 3 2 7" xfId="25634"/>
    <cellStyle name="SectionHeading 3 2 8" xfId="25635"/>
    <cellStyle name="SectionHeading 3 2 9" xfId="25636"/>
    <cellStyle name="SectionHeading 3 3" xfId="25637"/>
    <cellStyle name="SectionHeading 3 3 10" xfId="25638"/>
    <cellStyle name="SectionHeading 3 3 2" xfId="25639"/>
    <cellStyle name="SectionHeading 3 3 2 2" xfId="25640"/>
    <cellStyle name="SectionHeading 3 3 2 2 2" xfId="25641"/>
    <cellStyle name="SectionHeading 3 3 2 2 3" xfId="25642"/>
    <cellStyle name="SectionHeading 3 3 2 2 4" xfId="25643"/>
    <cellStyle name="SectionHeading 3 3 2 2 5" xfId="25644"/>
    <cellStyle name="SectionHeading 3 3 2 3" xfId="25645"/>
    <cellStyle name="SectionHeading 3 3 2 4" xfId="25646"/>
    <cellStyle name="SectionHeading 3 3 2 5" xfId="25647"/>
    <cellStyle name="SectionHeading 3 3 2 6" xfId="25648"/>
    <cellStyle name="SectionHeading 3 3 3" xfId="25649"/>
    <cellStyle name="SectionHeading 3 3 3 2" xfId="25650"/>
    <cellStyle name="SectionHeading 3 3 3 2 2" xfId="25651"/>
    <cellStyle name="SectionHeading 3 3 3 2 3" xfId="25652"/>
    <cellStyle name="SectionHeading 3 3 3 2 4" xfId="25653"/>
    <cellStyle name="SectionHeading 3 3 3 2 5" xfId="25654"/>
    <cellStyle name="SectionHeading 3 3 3 3" xfId="25655"/>
    <cellStyle name="SectionHeading 3 3 3 4" xfId="25656"/>
    <cellStyle name="SectionHeading 3 3 3 5" xfId="25657"/>
    <cellStyle name="SectionHeading 3 3 3 6" xfId="25658"/>
    <cellStyle name="SectionHeading 3 3 4" xfId="25659"/>
    <cellStyle name="SectionHeading 3 3 4 2" xfId="25660"/>
    <cellStyle name="SectionHeading 3 3 4 2 2" xfId="25661"/>
    <cellStyle name="SectionHeading 3 3 4 2 3" xfId="25662"/>
    <cellStyle name="SectionHeading 3 3 4 2 4" xfId="25663"/>
    <cellStyle name="SectionHeading 3 3 4 2 5" xfId="25664"/>
    <cellStyle name="SectionHeading 3 3 4 3" xfId="25665"/>
    <cellStyle name="SectionHeading 3 3 4 4" xfId="25666"/>
    <cellStyle name="SectionHeading 3 3 4 5" xfId="25667"/>
    <cellStyle name="SectionHeading 3 3 4 6" xfId="25668"/>
    <cellStyle name="SectionHeading 3 3 5" xfId="25669"/>
    <cellStyle name="SectionHeading 3 3 5 2" xfId="25670"/>
    <cellStyle name="SectionHeading 3 3 5 2 2" xfId="25671"/>
    <cellStyle name="SectionHeading 3 3 5 2 3" xfId="25672"/>
    <cellStyle name="SectionHeading 3 3 5 2 4" xfId="25673"/>
    <cellStyle name="SectionHeading 3 3 5 2 5" xfId="25674"/>
    <cellStyle name="SectionHeading 3 3 5 3" xfId="25675"/>
    <cellStyle name="SectionHeading 3 3 5 4" xfId="25676"/>
    <cellStyle name="SectionHeading 3 3 5 5" xfId="25677"/>
    <cellStyle name="SectionHeading 3 3 5 6" xfId="25678"/>
    <cellStyle name="SectionHeading 3 3 6" xfId="25679"/>
    <cellStyle name="SectionHeading 3 3 6 2" xfId="25680"/>
    <cellStyle name="SectionHeading 3 3 6 3" xfId="25681"/>
    <cellStyle name="SectionHeading 3 3 6 4" xfId="25682"/>
    <cellStyle name="SectionHeading 3 3 6 5" xfId="25683"/>
    <cellStyle name="SectionHeading 3 3 7" xfId="25684"/>
    <cellStyle name="SectionHeading 3 3 8" xfId="25685"/>
    <cellStyle name="SectionHeading 3 3 9" xfId="25686"/>
    <cellStyle name="SectionHeading 3 4" xfId="25687"/>
    <cellStyle name="SectionHeading 3 4 2" xfId="25688"/>
    <cellStyle name="SectionHeading 3 4 2 2" xfId="25689"/>
    <cellStyle name="SectionHeading 3 4 2 3" xfId="25690"/>
    <cellStyle name="SectionHeading 3 4 2 4" xfId="25691"/>
    <cellStyle name="SectionHeading 3 4 2 5" xfId="25692"/>
    <cellStyle name="SectionHeading 3 4 3" xfId="25693"/>
    <cellStyle name="SectionHeading 3 4 4" xfId="25694"/>
    <cellStyle name="SectionHeading 3 4 5" xfId="25695"/>
    <cellStyle name="SectionHeading 3 4 6" xfId="25696"/>
    <cellStyle name="SectionHeading 3 5" xfId="25697"/>
    <cellStyle name="SectionHeading 3 5 2" xfId="25698"/>
    <cellStyle name="SectionHeading 3 5 2 2" xfId="25699"/>
    <cellStyle name="SectionHeading 3 5 2 3" xfId="25700"/>
    <cellStyle name="SectionHeading 3 5 2 4" xfId="25701"/>
    <cellStyle name="SectionHeading 3 5 2 5" xfId="25702"/>
    <cellStyle name="SectionHeading 3 5 3" xfId="25703"/>
    <cellStyle name="SectionHeading 3 5 4" xfId="25704"/>
    <cellStyle name="SectionHeading 3 5 5" xfId="25705"/>
    <cellStyle name="SectionHeading 3 5 6" xfId="25706"/>
    <cellStyle name="SectionHeading 3 6" xfId="25707"/>
    <cellStyle name="SectionHeading 3 6 2" xfId="25708"/>
    <cellStyle name="SectionHeading 3 6 2 2" xfId="25709"/>
    <cellStyle name="SectionHeading 3 6 2 3" xfId="25710"/>
    <cellStyle name="SectionHeading 3 6 2 4" xfId="25711"/>
    <cellStyle name="SectionHeading 3 6 2 5" xfId="25712"/>
    <cellStyle name="SectionHeading 3 6 3" xfId="25713"/>
    <cellStyle name="SectionHeading 3 6 4" xfId="25714"/>
    <cellStyle name="SectionHeading 3 6 5" xfId="25715"/>
    <cellStyle name="SectionHeading 3 6 6" xfId="25716"/>
    <cellStyle name="SectionHeading 3 7" xfId="25717"/>
    <cellStyle name="SectionHeading 3 7 2" xfId="25718"/>
    <cellStyle name="SectionHeading 3 7 2 2" xfId="25719"/>
    <cellStyle name="SectionHeading 3 7 2 3" xfId="25720"/>
    <cellStyle name="SectionHeading 3 7 2 4" xfId="25721"/>
    <cellStyle name="SectionHeading 3 7 2 5" xfId="25722"/>
    <cellStyle name="SectionHeading 3 7 3" xfId="25723"/>
    <cellStyle name="SectionHeading 3 7 4" xfId="25724"/>
    <cellStyle name="SectionHeading 3 7 5" xfId="25725"/>
    <cellStyle name="SectionHeading 3 7 6" xfId="25726"/>
    <cellStyle name="SectionHeading 3 8" xfId="25727"/>
    <cellStyle name="SectionHeading 3 8 2" xfId="25728"/>
    <cellStyle name="SectionHeading 3 8 3" xfId="25729"/>
    <cellStyle name="SectionHeading 3 8 4" xfId="25730"/>
    <cellStyle name="SectionHeading 3 8 5" xfId="25731"/>
    <cellStyle name="SectionHeading 3 9" xfId="25732"/>
    <cellStyle name="Sen_%1" xfId="25733"/>
    <cellStyle name="Sheet Title" xfId="264"/>
    <cellStyle name="Short Date" xfId="55"/>
    <cellStyle name="SideText0" xfId="10688"/>
    <cellStyle name="SideText1" xfId="10689"/>
    <cellStyle name="SideText2" xfId="10690"/>
    <cellStyle name="SideText3" xfId="10691"/>
    <cellStyle name="Standard" xfId="25734"/>
    <cellStyle name="std" xfId="25735"/>
    <cellStyle name="Strange" xfId="25736"/>
    <cellStyle name="Style 1" xfId="8096"/>
    <cellStyle name="Style 1 2" xfId="8097"/>
    <cellStyle name="Style 1 2 2" xfId="31108"/>
    <cellStyle name="Style 1 2 3" xfId="31109"/>
    <cellStyle name="Style 1 2 4" xfId="31120"/>
    <cellStyle name="Style 1 2 5" xfId="31107"/>
    <cellStyle name="Style 1 3" xfId="25737"/>
    <cellStyle name="Style 1 3 2" xfId="31110"/>
    <cellStyle name="Style 1 4" xfId="31111"/>
    <cellStyle name="Style 1 5" xfId="31106"/>
    <cellStyle name="Style 1 6" xfId="31002"/>
    <cellStyle name="Style 1061" xfId="25738"/>
    <cellStyle name="Style 1063" xfId="25739"/>
    <cellStyle name="Style 1065" xfId="25740"/>
    <cellStyle name="Style 1067" xfId="25741"/>
    <cellStyle name="Style 1072" xfId="25742"/>
    <cellStyle name="Style 1073" xfId="25743"/>
    <cellStyle name="Style 1074" xfId="25744"/>
    <cellStyle name="Style 1075" xfId="25745"/>
    <cellStyle name="Style 1076" xfId="25746"/>
    <cellStyle name="Style 1077" xfId="25747"/>
    <cellStyle name="Style 1078" xfId="25748"/>
    <cellStyle name="Style 1079" xfId="25749"/>
    <cellStyle name="Style 21" xfId="25750"/>
    <cellStyle name="Style 22" xfId="25751"/>
    <cellStyle name="Style 23" xfId="25752"/>
    <cellStyle name="Style 24" xfId="25753"/>
    <cellStyle name="Style 25" xfId="25754"/>
    <cellStyle name="Style 26" xfId="25755"/>
    <cellStyle name="Style 27" xfId="25756"/>
    <cellStyle name="Style 28" xfId="25757"/>
    <cellStyle name="Style 29" xfId="25758"/>
    <cellStyle name="Style 30" xfId="25759"/>
    <cellStyle name="Style 665" xfId="25760"/>
    <cellStyle name="Style 673" xfId="25761"/>
    <cellStyle name="style1" xfId="25762"/>
    <cellStyle name="Style2" xfId="25763"/>
    <cellStyle name="Style3" xfId="25764"/>
    <cellStyle name="Style4" xfId="25765"/>
    <cellStyle name="Style5" xfId="25766"/>
    <cellStyle name="style9" xfId="25767"/>
    <cellStyle name="style9 2" xfId="25768"/>
    <cellStyle name="style9 2 10" xfId="25769"/>
    <cellStyle name="style9 2 11" xfId="25770"/>
    <cellStyle name="style9 2 2" xfId="25771"/>
    <cellStyle name="style9 2 2 10" xfId="25772"/>
    <cellStyle name="style9 2 2 2" xfId="25773"/>
    <cellStyle name="style9 2 2 2 2" xfId="25774"/>
    <cellStyle name="style9 2 2 2 2 2" xfId="25775"/>
    <cellStyle name="style9 2 2 2 2 3" xfId="25776"/>
    <cellStyle name="style9 2 2 2 2 4" xfId="25777"/>
    <cellStyle name="style9 2 2 2 2 5" xfId="25778"/>
    <cellStyle name="style9 2 2 2 3" xfId="25779"/>
    <cellStyle name="style9 2 2 2 4" xfId="25780"/>
    <cellStyle name="style9 2 2 2 5" xfId="25781"/>
    <cellStyle name="style9 2 2 2 6" xfId="25782"/>
    <cellStyle name="style9 2 2 3" xfId="25783"/>
    <cellStyle name="style9 2 2 3 2" xfId="25784"/>
    <cellStyle name="style9 2 2 3 2 2" xfId="25785"/>
    <cellStyle name="style9 2 2 3 2 3" xfId="25786"/>
    <cellStyle name="style9 2 2 3 2 4" xfId="25787"/>
    <cellStyle name="style9 2 2 3 2 5" xfId="25788"/>
    <cellStyle name="style9 2 2 3 3" xfId="25789"/>
    <cellStyle name="style9 2 2 3 4" xfId="25790"/>
    <cellStyle name="style9 2 2 3 5" xfId="25791"/>
    <cellStyle name="style9 2 2 3 6" xfId="25792"/>
    <cellStyle name="style9 2 2 4" xfId="25793"/>
    <cellStyle name="style9 2 2 4 2" xfId="25794"/>
    <cellStyle name="style9 2 2 4 2 2" xfId="25795"/>
    <cellStyle name="style9 2 2 4 2 3" xfId="25796"/>
    <cellStyle name="style9 2 2 4 2 4" xfId="25797"/>
    <cellStyle name="style9 2 2 4 2 5" xfId="25798"/>
    <cellStyle name="style9 2 2 4 3" xfId="25799"/>
    <cellStyle name="style9 2 2 4 4" xfId="25800"/>
    <cellStyle name="style9 2 2 4 5" xfId="25801"/>
    <cellStyle name="style9 2 2 4 6" xfId="25802"/>
    <cellStyle name="style9 2 2 5" xfId="25803"/>
    <cellStyle name="style9 2 2 5 2" xfId="25804"/>
    <cellStyle name="style9 2 2 5 2 2" xfId="25805"/>
    <cellStyle name="style9 2 2 5 2 3" xfId="25806"/>
    <cellStyle name="style9 2 2 5 2 4" xfId="25807"/>
    <cellStyle name="style9 2 2 5 2 5" xfId="25808"/>
    <cellStyle name="style9 2 2 5 3" xfId="25809"/>
    <cellStyle name="style9 2 2 5 4" xfId="25810"/>
    <cellStyle name="style9 2 2 5 5" xfId="25811"/>
    <cellStyle name="style9 2 2 5 6" xfId="25812"/>
    <cellStyle name="style9 2 2 6" xfId="25813"/>
    <cellStyle name="style9 2 2 6 2" xfId="25814"/>
    <cellStyle name="style9 2 2 6 3" xfId="25815"/>
    <cellStyle name="style9 2 2 6 4" xfId="25816"/>
    <cellStyle name="style9 2 2 6 5" xfId="25817"/>
    <cellStyle name="style9 2 2 7" xfId="25818"/>
    <cellStyle name="style9 2 2 8" xfId="25819"/>
    <cellStyle name="style9 2 2 9" xfId="25820"/>
    <cellStyle name="style9 2 3" xfId="25821"/>
    <cellStyle name="style9 2 3 10" xfId="25822"/>
    <cellStyle name="style9 2 3 2" xfId="25823"/>
    <cellStyle name="style9 2 3 2 2" xfId="25824"/>
    <cellStyle name="style9 2 3 2 2 2" xfId="25825"/>
    <cellStyle name="style9 2 3 2 2 3" xfId="25826"/>
    <cellStyle name="style9 2 3 2 2 4" xfId="25827"/>
    <cellStyle name="style9 2 3 2 2 5" xfId="25828"/>
    <cellStyle name="style9 2 3 2 3" xfId="25829"/>
    <cellStyle name="style9 2 3 2 4" xfId="25830"/>
    <cellStyle name="style9 2 3 2 5" xfId="25831"/>
    <cellStyle name="style9 2 3 2 6" xfId="25832"/>
    <cellStyle name="style9 2 3 3" xfId="25833"/>
    <cellStyle name="style9 2 3 3 2" xfId="25834"/>
    <cellStyle name="style9 2 3 3 2 2" xfId="25835"/>
    <cellStyle name="style9 2 3 3 2 3" xfId="25836"/>
    <cellStyle name="style9 2 3 3 2 4" xfId="25837"/>
    <cellStyle name="style9 2 3 3 2 5" xfId="25838"/>
    <cellStyle name="style9 2 3 3 3" xfId="25839"/>
    <cellStyle name="style9 2 3 3 4" xfId="25840"/>
    <cellStyle name="style9 2 3 3 5" xfId="25841"/>
    <cellStyle name="style9 2 3 3 6" xfId="25842"/>
    <cellStyle name="style9 2 3 4" xfId="25843"/>
    <cellStyle name="style9 2 3 4 2" xfId="25844"/>
    <cellStyle name="style9 2 3 4 2 2" xfId="25845"/>
    <cellStyle name="style9 2 3 4 2 3" xfId="25846"/>
    <cellStyle name="style9 2 3 4 2 4" xfId="25847"/>
    <cellStyle name="style9 2 3 4 2 5" xfId="25848"/>
    <cellStyle name="style9 2 3 4 3" xfId="25849"/>
    <cellStyle name="style9 2 3 4 4" xfId="25850"/>
    <cellStyle name="style9 2 3 4 5" xfId="25851"/>
    <cellStyle name="style9 2 3 4 6" xfId="25852"/>
    <cellStyle name="style9 2 3 5" xfId="25853"/>
    <cellStyle name="style9 2 3 5 2" xfId="25854"/>
    <cellStyle name="style9 2 3 5 2 2" xfId="25855"/>
    <cellStyle name="style9 2 3 5 2 3" xfId="25856"/>
    <cellStyle name="style9 2 3 5 2 4" xfId="25857"/>
    <cellStyle name="style9 2 3 5 2 5" xfId="25858"/>
    <cellStyle name="style9 2 3 5 3" xfId="25859"/>
    <cellStyle name="style9 2 3 5 4" xfId="25860"/>
    <cellStyle name="style9 2 3 5 5" xfId="25861"/>
    <cellStyle name="style9 2 3 5 6" xfId="25862"/>
    <cellStyle name="style9 2 3 6" xfId="25863"/>
    <cellStyle name="style9 2 3 6 2" xfId="25864"/>
    <cellStyle name="style9 2 3 6 3" xfId="25865"/>
    <cellStyle name="style9 2 3 6 4" xfId="25866"/>
    <cellStyle name="style9 2 3 6 5" xfId="25867"/>
    <cellStyle name="style9 2 3 7" xfId="25868"/>
    <cellStyle name="style9 2 3 8" xfId="25869"/>
    <cellStyle name="style9 2 3 9" xfId="25870"/>
    <cellStyle name="style9 2 4" xfId="25871"/>
    <cellStyle name="style9 2 4 2" xfId="25872"/>
    <cellStyle name="style9 2 4 2 2" xfId="25873"/>
    <cellStyle name="style9 2 4 2 3" xfId="25874"/>
    <cellStyle name="style9 2 4 2 4" xfId="25875"/>
    <cellStyle name="style9 2 4 2 5" xfId="25876"/>
    <cellStyle name="style9 2 4 3" xfId="25877"/>
    <cellStyle name="style9 2 4 4" xfId="25878"/>
    <cellStyle name="style9 2 4 5" xfId="25879"/>
    <cellStyle name="style9 2 4 6" xfId="25880"/>
    <cellStyle name="style9 2 5" xfId="25881"/>
    <cellStyle name="style9 2 5 2" xfId="25882"/>
    <cellStyle name="style9 2 5 2 2" xfId="25883"/>
    <cellStyle name="style9 2 5 2 3" xfId="25884"/>
    <cellStyle name="style9 2 5 2 4" xfId="25885"/>
    <cellStyle name="style9 2 5 2 5" xfId="25886"/>
    <cellStyle name="style9 2 5 3" xfId="25887"/>
    <cellStyle name="style9 2 5 4" xfId="25888"/>
    <cellStyle name="style9 2 5 5" xfId="25889"/>
    <cellStyle name="style9 2 5 6" xfId="25890"/>
    <cellStyle name="style9 2 6" xfId="25891"/>
    <cellStyle name="style9 2 6 2" xfId="25892"/>
    <cellStyle name="style9 2 6 2 2" xfId="25893"/>
    <cellStyle name="style9 2 6 2 3" xfId="25894"/>
    <cellStyle name="style9 2 6 2 4" xfId="25895"/>
    <cellStyle name="style9 2 6 2 5" xfId="25896"/>
    <cellStyle name="style9 2 6 3" xfId="25897"/>
    <cellStyle name="style9 2 6 4" xfId="25898"/>
    <cellStyle name="style9 2 6 5" xfId="25899"/>
    <cellStyle name="style9 2 6 6" xfId="25900"/>
    <cellStyle name="style9 2 7" xfId="25901"/>
    <cellStyle name="style9 2 7 2" xfId="25902"/>
    <cellStyle name="style9 2 7 3" xfId="25903"/>
    <cellStyle name="style9 2 7 4" xfId="25904"/>
    <cellStyle name="style9 2 7 5" xfId="25905"/>
    <cellStyle name="style9 2 8" xfId="25906"/>
    <cellStyle name="style9 2 9" xfId="25907"/>
    <cellStyle name="style9 3" xfId="25908"/>
    <cellStyle name="style9 3 10" xfId="25909"/>
    <cellStyle name="style9 3 11" xfId="25910"/>
    <cellStyle name="style9 3 2" xfId="25911"/>
    <cellStyle name="style9 3 2 10" xfId="25912"/>
    <cellStyle name="style9 3 2 2" xfId="25913"/>
    <cellStyle name="style9 3 2 2 2" xfId="25914"/>
    <cellStyle name="style9 3 2 2 2 2" xfId="25915"/>
    <cellStyle name="style9 3 2 2 2 3" xfId="25916"/>
    <cellStyle name="style9 3 2 2 2 4" xfId="25917"/>
    <cellStyle name="style9 3 2 2 2 5" xfId="25918"/>
    <cellStyle name="style9 3 2 2 3" xfId="25919"/>
    <cellStyle name="style9 3 2 2 4" xfId="25920"/>
    <cellStyle name="style9 3 2 2 5" xfId="25921"/>
    <cellStyle name="style9 3 2 2 6" xfId="25922"/>
    <cellStyle name="style9 3 2 3" xfId="25923"/>
    <cellStyle name="style9 3 2 3 2" xfId="25924"/>
    <cellStyle name="style9 3 2 3 2 2" xfId="25925"/>
    <cellStyle name="style9 3 2 3 2 3" xfId="25926"/>
    <cellStyle name="style9 3 2 3 2 4" xfId="25927"/>
    <cellStyle name="style9 3 2 3 2 5" xfId="25928"/>
    <cellStyle name="style9 3 2 3 3" xfId="25929"/>
    <cellStyle name="style9 3 2 3 4" xfId="25930"/>
    <cellStyle name="style9 3 2 3 5" xfId="25931"/>
    <cellStyle name="style9 3 2 3 6" xfId="25932"/>
    <cellStyle name="style9 3 2 4" xfId="25933"/>
    <cellStyle name="style9 3 2 4 2" xfId="25934"/>
    <cellStyle name="style9 3 2 4 2 2" xfId="25935"/>
    <cellStyle name="style9 3 2 4 2 3" xfId="25936"/>
    <cellStyle name="style9 3 2 4 2 4" xfId="25937"/>
    <cellStyle name="style9 3 2 4 2 5" xfId="25938"/>
    <cellStyle name="style9 3 2 4 3" xfId="25939"/>
    <cellStyle name="style9 3 2 4 4" xfId="25940"/>
    <cellStyle name="style9 3 2 4 5" xfId="25941"/>
    <cellStyle name="style9 3 2 4 6" xfId="25942"/>
    <cellStyle name="style9 3 2 5" xfId="25943"/>
    <cellStyle name="style9 3 2 5 2" xfId="25944"/>
    <cellStyle name="style9 3 2 5 2 2" xfId="25945"/>
    <cellStyle name="style9 3 2 5 2 3" xfId="25946"/>
    <cellStyle name="style9 3 2 5 2 4" xfId="25947"/>
    <cellStyle name="style9 3 2 5 2 5" xfId="25948"/>
    <cellStyle name="style9 3 2 5 3" xfId="25949"/>
    <cellStyle name="style9 3 2 5 4" xfId="25950"/>
    <cellStyle name="style9 3 2 5 5" xfId="25951"/>
    <cellStyle name="style9 3 2 5 6" xfId="25952"/>
    <cellStyle name="style9 3 2 6" xfId="25953"/>
    <cellStyle name="style9 3 2 6 2" xfId="25954"/>
    <cellStyle name="style9 3 2 6 3" xfId="25955"/>
    <cellStyle name="style9 3 2 6 4" xfId="25956"/>
    <cellStyle name="style9 3 2 6 5" xfId="25957"/>
    <cellStyle name="style9 3 2 7" xfId="25958"/>
    <cellStyle name="style9 3 2 8" xfId="25959"/>
    <cellStyle name="style9 3 2 9" xfId="25960"/>
    <cellStyle name="style9 3 3" xfId="25961"/>
    <cellStyle name="style9 3 3 10" xfId="25962"/>
    <cellStyle name="style9 3 3 2" xfId="25963"/>
    <cellStyle name="style9 3 3 2 2" xfId="25964"/>
    <cellStyle name="style9 3 3 2 2 2" xfId="25965"/>
    <cellStyle name="style9 3 3 2 2 3" xfId="25966"/>
    <cellStyle name="style9 3 3 2 2 4" xfId="25967"/>
    <cellStyle name="style9 3 3 2 2 5" xfId="25968"/>
    <cellStyle name="style9 3 3 2 3" xfId="25969"/>
    <cellStyle name="style9 3 3 2 4" xfId="25970"/>
    <cellStyle name="style9 3 3 2 5" xfId="25971"/>
    <cellStyle name="style9 3 3 2 6" xfId="25972"/>
    <cellStyle name="style9 3 3 3" xfId="25973"/>
    <cellStyle name="style9 3 3 3 2" xfId="25974"/>
    <cellStyle name="style9 3 3 3 2 2" xfId="25975"/>
    <cellStyle name="style9 3 3 3 2 3" xfId="25976"/>
    <cellStyle name="style9 3 3 3 2 4" xfId="25977"/>
    <cellStyle name="style9 3 3 3 2 5" xfId="25978"/>
    <cellStyle name="style9 3 3 3 3" xfId="25979"/>
    <cellStyle name="style9 3 3 3 4" xfId="25980"/>
    <cellStyle name="style9 3 3 3 5" xfId="25981"/>
    <cellStyle name="style9 3 3 3 6" xfId="25982"/>
    <cellStyle name="style9 3 3 4" xfId="25983"/>
    <cellStyle name="style9 3 3 4 2" xfId="25984"/>
    <cellStyle name="style9 3 3 4 2 2" xfId="25985"/>
    <cellStyle name="style9 3 3 4 2 3" xfId="25986"/>
    <cellStyle name="style9 3 3 4 2 4" xfId="25987"/>
    <cellStyle name="style9 3 3 4 2 5" xfId="25988"/>
    <cellStyle name="style9 3 3 4 3" xfId="25989"/>
    <cellStyle name="style9 3 3 4 4" xfId="25990"/>
    <cellStyle name="style9 3 3 4 5" xfId="25991"/>
    <cellStyle name="style9 3 3 4 6" xfId="25992"/>
    <cellStyle name="style9 3 3 5" xfId="25993"/>
    <cellStyle name="style9 3 3 5 2" xfId="25994"/>
    <cellStyle name="style9 3 3 5 2 2" xfId="25995"/>
    <cellStyle name="style9 3 3 5 2 3" xfId="25996"/>
    <cellStyle name="style9 3 3 5 2 4" xfId="25997"/>
    <cellStyle name="style9 3 3 5 2 5" xfId="25998"/>
    <cellStyle name="style9 3 3 5 3" xfId="25999"/>
    <cellStyle name="style9 3 3 5 4" xfId="26000"/>
    <cellStyle name="style9 3 3 5 5" xfId="26001"/>
    <cellStyle name="style9 3 3 5 6" xfId="26002"/>
    <cellStyle name="style9 3 3 6" xfId="26003"/>
    <cellStyle name="style9 3 3 6 2" xfId="26004"/>
    <cellStyle name="style9 3 3 6 3" xfId="26005"/>
    <cellStyle name="style9 3 3 6 4" xfId="26006"/>
    <cellStyle name="style9 3 3 6 5" xfId="26007"/>
    <cellStyle name="style9 3 3 7" xfId="26008"/>
    <cellStyle name="style9 3 3 8" xfId="26009"/>
    <cellStyle name="style9 3 3 9" xfId="26010"/>
    <cellStyle name="style9 3 4" xfId="26011"/>
    <cellStyle name="style9 3 4 2" xfId="26012"/>
    <cellStyle name="style9 3 4 2 2" xfId="26013"/>
    <cellStyle name="style9 3 4 2 3" xfId="26014"/>
    <cellStyle name="style9 3 4 2 4" xfId="26015"/>
    <cellStyle name="style9 3 4 2 5" xfId="26016"/>
    <cellStyle name="style9 3 4 3" xfId="26017"/>
    <cellStyle name="style9 3 4 4" xfId="26018"/>
    <cellStyle name="style9 3 4 5" xfId="26019"/>
    <cellStyle name="style9 3 4 6" xfId="26020"/>
    <cellStyle name="style9 3 5" xfId="26021"/>
    <cellStyle name="style9 3 5 2" xfId="26022"/>
    <cellStyle name="style9 3 5 2 2" xfId="26023"/>
    <cellStyle name="style9 3 5 2 3" xfId="26024"/>
    <cellStyle name="style9 3 5 2 4" xfId="26025"/>
    <cellStyle name="style9 3 5 2 5" xfId="26026"/>
    <cellStyle name="style9 3 5 3" xfId="26027"/>
    <cellStyle name="style9 3 5 4" xfId="26028"/>
    <cellStyle name="style9 3 5 5" xfId="26029"/>
    <cellStyle name="style9 3 5 6" xfId="26030"/>
    <cellStyle name="style9 3 6" xfId="26031"/>
    <cellStyle name="style9 3 6 2" xfId="26032"/>
    <cellStyle name="style9 3 6 2 2" xfId="26033"/>
    <cellStyle name="style9 3 6 2 3" xfId="26034"/>
    <cellStyle name="style9 3 6 2 4" xfId="26035"/>
    <cellStyle name="style9 3 6 2 5" xfId="26036"/>
    <cellStyle name="style9 3 6 3" xfId="26037"/>
    <cellStyle name="style9 3 6 4" xfId="26038"/>
    <cellStyle name="style9 3 6 5" xfId="26039"/>
    <cellStyle name="style9 3 6 6" xfId="26040"/>
    <cellStyle name="style9 3 7" xfId="26041"/>
    <cellStyle name="style9 3 7 2" xfId="26042"/>
    <cellStyle name="style9 3 7 3" xfId="26043"/>
    <cellStyle name="style9 3 7 4" xfId="26044"/>
    <cellStyle name="style9 3 7 5" xfId="26045"/>
    <cellStyle name="style9 3 8" xfId="26046"/>
    <cellStyle name="style9 3 9" xfId="26047"/>
    <cellStyle name="style9 4" xfId="26048"/>
    <cellStyle name="style9 4 10" xfId="26049"/>
    <cellStyle name="style9 4 11" xfId="26050"/>
    <cellStyle name="style9 4 12" xfId="26051"/>
    <cellStyle name="style9 4 2" xfId="26052"/>
    <cellStyle name="style9 4 2 10" xfId="26053"/>
    <cellStyle name="style9 4 2 2" xfId="26054"/>
    <cellStyle name="style9 4 2 2 2" xfId="26055"/>
    <cellStyle name="style9 4 2 2 2 2" xfId="26056"/>
    <cellStyle name="style9 4 2 2 2 3" xfId="26057"/>
    <cellStyle name="style9 4 2 2 2 4" xfId="26058"/>
    <cellStyle name="style9 4 2 2 2 5" xfId="26059"/>
    <cellStyle name="style9 4 2 2 3" xfId="26060"/>
    <cellStyle name="style9 4 2 2 4" xfId="26061"/>
    <cellStyle name="style9 4 2 2 5" xfId="26062"/>
    <cellStyle name="style9 4 2 2 6" xfId="26063"/>
    <cellStyle name="style9 4 2 3" xfId="26064"/>
    <cellStyle name="style9 4 2 3 2" xfId="26065"/>
    <cellStyle name="style9 4 2 3 2 2" xfId="26066"/>
    <cellStyle name="style9 4 2 3 2 3" xfId="26067"/>
    <cellStyle name="style9 4 2 3 2 4" xfId="26068"/>
    <cellStyle name="style9 4 2 3 2 5" xfId="26069"/>
    <cellStyle name="style9 4 2 3 3" xfId="26070"/>
    <cellStyle name="style9 4 2 3 4" xfId="26071"/>
    <cellStyle name="style9 4 2 3 5" xfId="26072"/>
    <cellStyle name="style9 4 2 3 6" xfId="26073"/>
    <cellStyle name="style9 4 2 4" xfId="26074"/>
    <cellStyle name="style9 4 2 4 2" xfId="26075"/>
    <cellStyle name="style9 4 2 4 2 2" xfId="26076"/>
    <cellStyle name="style9 4 2 4 2 3" xfId="26077"/>
    <cellStyle name="style9 4 2 4 2 4" xfId="26078"/>
    <cellStyle name="style9 4 2 4 2 5" xfId="26079"/>
    <cellStyle name="style9 4 2 4 3" xfId="26080"/>
    <cellStyle name="style9 4 2 4 4" xfId="26081"/>
    <cellStyle name="style9 4 2 4 5" xfId="26082"/>
    <cellStyle name="style9 4 2 4 6" xfId="26083"/>
    <cellStyle name="style9 4 2 5" xfId="26084"/>
    <cellStyle name="style9 4 2 5 2" xfId="26085"/>
    <cellStyle name="style9 4 2 5 2 2" xfId="26086"/>
    <cellStyle name="style9 4 2 5 2 3" xfId="26087"/>
    <cellStyle name="style9 4 2 5 2 4" xfId="26088"/>
    <cellStyle name="style9 4 2 5 2 5" xfId="26089"/>
    <cellStyle name="style9 4 2 5 3" xfId="26090"/>
    <cellStyle name="style9 4 2 5 4" xfId="26091"/>
    <cellStyle name="style9 4 2 5 5" xfId="26092"/>
    <cellStyle name="style9 4 2 5 6" xfId="26093"/>
    <cellStyle name="style9 4 2 6" xfId="26094"/>
    <cellStyle name="style9 4 2 6 2" xfId="26095"/>
    <cellStyle name="style9 4 2 6 3" xfId="26096"/>
    <cellStyle name="style9 4 2 6 4" xfId="26097"/>
    <cellStyle name="style9 4 2 6 5" xfId="26098"/>
    <cellStyle name="style9 4 2 7" xfId="26099"/>
    <cellStyle name="style9 4 2 8" xfId="26100"/>
    <cellStyle name="style9 4 2 9" xfId="26101"/>
    <cellStyle name="style9 4 3" xfId="26102"/>
    <cellStyle name="style9 4 3 10" xfId="26103"/>
    <cellStyle name="style9 4 3 2" xfId="26104"/>
    <cellStyle name="style9 4 3 2 2" xfId="26105"/>
    <cellStyle name="style9 4 3 2 2 2" xfId="26106"/>
    <cellStyle name="style9 4 3 2 2 3" xfId="26107"/>
    <cellStyle name="style9 4 3 2 2 4" xfId="26108"/>
    <cellStyle name="style9 4 3 2 2 5" xfId="26109"/>
    <cellStyle name="style9 4 3 2 3" xfId="26110"/>
    <cellStyle name="style9 4 3 2 4" xfId="26111"/>
    <cellStyle name="style9 4 3 2 5" xfId="26112"/>
    <cellStyle name="style9 4 3 2 6" xfId="26113"/>
    <cellStyle name="style9 4 3 3" xfId="26114"/>
    <cellStyle name="style9 4 3 3 2" xfId="26115"/>
    <cellStyle name="style9 4 3 3 2 2" xfId="26116"/>
    <cellStyle name="style9 4 3 3 2 3" xfId="26117"/>
    <cellStyle name="style9 4 3 3 2 4" xfId="26118"/>
    <cellStyle name="style9 4 3 3 2 5" xfId="26119"/>
    <cellStyle name="style9 4 3 3 3" xfId="26120"/>
    <cellStyle name="style9 4 3 3 4" xfId="26121"/>
    <cellStyle name="style9 4 3 3 5" xfId="26122"/>
    <cellStyle name="style9 4 3 3 6" xfId="26123"/>
    <cellStyle name="style9 4 3 4" xfId="26124"/>
    <cellStyle name="style9 4 3 4 2" xfId="26125"/>
    <cellStyle name="style9 4 3 4 2 2" xfId="26126"/>
    <cellStyle name="style9 4 3 4 2 3" xfId="26127"/>
    <cellStyle name="style9 4 3 4 2 4" xfId="26128"/>
    <cellStyle name="style9 4 3 4 2 5" xfId="26129"/>
    <cellStyle name="style9 4 3 4 3" xfId="26130"/>
    <cellStyle name="style9 4 3 4 4" xfId="26131"/>
    <cellStyle name="style9 4 3 4 5" xfId="26132"/>
    <cellStyle name="style9 4 3 4 6" xfId="26133"/>
    <cellStyle name="style9 4 3 5" xfId="26134"/>
    <cellStyle name="style9 4 3 5 2" xfId="26135"/>
    <cellStyle name="style9 4 3 5 2 2" xfId="26136"/>
    <cellStyle name="style9 4 3 5 2 3" xfId="26137"/>
    <cellStyle name="style9 4 3 5 2 4" xfId="26138"/>
    <cellStyle name="style9 4 3 5 2 5" xfId="26139"/>
    <cellStyle name="style9 4 3 5 3" xfId="26140"/>
    <cellStyle name="style9 4 3 5 4" xfId="26141"/>
    <cellStyle name="style9 4 3 5 5" xfId="26142"/>
    <cellStyle name="style9 4 3 5 6" xfId="26143"/>
    <cellStyle name="style9 4 3 6" xfId="26144"/>
    <cellStyle name="style9 4 3 6 2" xfId="26145"/>
    <cellStyle name="style9 4 3 6 3" xfId="26146"/>
    <cellStyle name="style9 4 3 6 4" xfId="26147"/>
    <cellStyle name="style9 4 3 6 5" xfId="26148"/>
    <cellStyle name="style9 4 3 7" xfId="26149"/>
    <cellStyle name="style9 4 3 8" xfId="26150"/>
    <cellStyle name="style9 4 3 9" xfId="26151"/>
    <cellStyle name="style9 4 4" xfId="26152"/>
    <cellStyle name="style9 4 4 2" xfId="26153"/>
    <cellStyle name="style9 4 4 2 2" xfId="26154"/>
    <cellStyle name="style9 4 4 2 3" xfId="26155"/>
    <cellStyle name="style9 4 4 2 4" xfId="26156"/>
    <cellStyle name="style9 4 4 2 5" xfId="26157"/>
    <cellStyle name="style9 4 4 3" xfId="26158"/>
    <cellStyle name="style9 4 4 4" xfId="26159"/>
    <cellStyle name="style9 4 4 5" xfId="26160"/>
    <cellStyle name="style9 4 4 6" xfId="26161"/>
    <cellStyle name="style9 4 5" xfId="26162"/>
    <cellStyle name="style9 4 5 2" xfId="26163"/>
    <cellStyle name="style9 4 5 2 2" xfId="26164"/>
    <cellStyle name="style9 4 5 2 3" xfId="26165"/>
    <cellStyle name="style9 4 5 2 4" xfId="26166"/>
    <cellStyle name="style9 4 5 2 5" xfId="26167"/>
    <cellStyle name="style9 4 5 3" xfId="26168"/>
    <cellStyle name="style9 4 5 4" xfId="26169"/>
    <cellStyle name="style9 4 5 5" xfId="26170"/>
    <cellStyle name="style9 4 5 6" xfId="26171"/>
    <cellStyle name="style9 4 6" xfId="26172"/>
    <cellStyle name="style9 4 6 2" xfId="26173"/>
    <cellStyle name="style9 4 6 2 2" xfId="26174"/>
    <cellStyle name="style9 4 6 2 3" xfId="26175"/>
    <cellStyle name="style9 4 6 2 4" xfId="26176"/>
    <cellStyle name="style9 4 6 2 5" xfId="26177"/>
    <cellStyle name="style9 4 6 3" xfId="26178"/>
    <cellStyle name="style9 4 6 4" xfId="26179"/>
    <cellStyle name="style9 4 6 5" xfId="26180"/>
    <cellStyle name="style9 4 6 6" xfId="26181"/>
    <cellStyle name="style9 4 7" xfId="26182"/>
    <cellStyle name="style9 4 7 2" xfId="26183"/>
    <cellStyle name="style9 4 7 2 2" xfId="26184"/>
    <cellStyle name="style9 4 7 2 3" xfId="26185"/>
    <cellStyle name="style9 4 7 2 4" xfId="26186"/>
    <cellStyle name="style9 4 7 2 5" xfId="26187"/>
    <cellStyle name="style9 4 7 3" xfId="26188"/>
    <cellStyle name="style9 4 7 4" xfId="26189"/>
    <cellStyle name="style9 4 7 5" xfId="26190"/>
    <cellStyle name="style9 4 7 6" xfId="26191"/>
    <cellStyle name="style9 4 8" xfId="26192"/>
    <cellStyle name="style9 4 8 2" xfId="26193"/>
    <cellStyle name="style9 4 8 3" xfId="26194"/>
    <cellStyle name="style9 4 8 4" xfId="26195"/>
    <cellStyle name="style9 4 8 5" xfId="26196"/>
    <cellStyle name="style9 4 9" xfId="26197"/>
    <cellStyle name="Table Footer Border" xfId="26198"/>
    <cellStyle name="Table Head" xfId="26199"/>
    <cellStyle name="Table Head Aligned" xfId="26200"/>
    <cellStyle name="Table Head Blue" xfId="26201"/>
    <cellStyle name="Table Head Green" xfId="26202"/>
    <cellStyle name="Table Head_pldt" xfId="26203"/>
    <cellStyle name="Table Heading" xfId="26204"/>
    <cellStyle name="Table Source" xfId="26205"/>
    <cellStyle name="Table Text" xfId="26206"/>
    <cellStyle name="Table Title" xfId="26207"/>
    <cellStyle name="Table Units" xfId="26208"/>
    <cellStyle name="Text" xfId="51"/>
    <cellStyle name="Text 1" xfId="26209"/>
    <cellStyle name="Text 2" xfId="26210"/>
    <cellStyle name="Text Head 1" xfId="26211"/>
    <cellStyle name="Text Head 2" xfId="26212"/>
    <cellStyle name="Text Indent 1" xfId="26213"/>
    <cellStyle name="Text Indent 2" xfId="26214"/>
    <cellStyle name="Title 2" xfId="45"/>
    <cellStyle name="Title 2 2" xfId="26215"/>
    <cellStyle name="Titles" xfId="26216"/>
    <cellStyle name="TOC 1" xfId="26217"/>
    <cellStyle name="TOC 2" xfId="26218"/>
    <cellStyle name="Total 1" xfId="26219"/>
    <cellStyle name="Total 1 2" xfId="26220"/>
    <cellStyle name="Total 1 2 10" xfId="26221"/>
    <cellStyle name="Total 1 2 11" xfId="26222"/>
    <cellStyle name="Total 1 2 2" xfId="26223"/>
    <cellStyle name="Total 1 2 2 10" xfId="26224"/>
    <cellStyle name="Total 1 2 2 2" xfId="26225"/>
    <cellStyle name="Total 1 2 2 2 2" xfId="26226"/>
    <cellStyle name="Total 1 2 2 2 2 2" xfId="26227"/>
    <cellStyle name="Total 1 2 2 2 2 3" xfId="26228"/>
    <cellStyle name="Total 1 2 2 2 2 4" xfId="26229"/>
    <cellStyle name="Total 1 2 2 2 2 5" xfId="26230"/>
    <cellStyle name="Total 1 2 2 2 3" xfId="26231"/>
    <cellStyle name="Total 1 2 2 2 4" xfId="26232"/>
    <cellStyle name="Total 1 2 2 2 5" xfId="26233"/>
    <cellStyle name="Total 1 2 2 2 6" xfId="26234"/>
    <cellStyle name="Total 1 2 2 3" xfId="26235"/>
    <cellStyle name="Total 1 2 2 3 2" xfId="26236"/>
    <cellStyle name="Total 1 2 2 3 2 2" xfId="26237"/>
    <cellStyle name="Total 1 2 2 3 2 3" xfId="26238"/>
    <cellStyle name="Total 1 2 2 3 2 4" xfId="26239"/>
    <cellStyle name="Total 1 2 2 3 2 5" xfId="26240"/>
    <cellStyle name="Total 1 2 2 3 3" xfId="26241"/>
    <cellStyle name="Total 1 2 2 3 4" xfId="26242"/>
    <cellStyle name="Total 1 2 2 3 5" xfId="26243"/>
    <cellStyle name="Total 1 2 2 3 6" xfId="26244"/>
    <cellStyle name="Total 1 2 2 4" xfId="26245"/>
    <cellStyle name="Total 1 2 2 4 2" xfId="26246"/>
    <cellStyle name="Total 1 2 2 4 2 2" xfId="26247"/>
    <cellStyle name="Total 1 2 2 4 2 3" xfId="26248"/>
    <cellStyle name="Total 1 2 2 4 2 4" xfId="26249"/>
    <cellStyle name="Total 1 2 2 4 2 5" xfId="26250"/>
    <cellStyle name="Total 1 2 2 4 3" xfId="26251"/>
    <cellStyle name="Total 1 2 2 4 4" xfId="26252"/>
    <cellStyle name="Total 1 2 2 4 5" xfId="26253"/>
    <cellStyle name="Total 1 2 2 4 6" xfId="26254"/>
    <cellStyle name="Total 1 2 2 5" xfId="26255"/>
    <cellStyle name="Total 1 2 2 5 2" xfId="26256"/>
    <cellStyle name="Total 1 2 2 5 2 2" xfId="26257"/>
    <cellStyle name="Total 1 2 2 5 2 3" xfId="26258"/>
    <cellStyle name="Total 1 2 2 5 2 4" xfId="26259"/>
    <cellStyle name="Total 1 2 2 5 2 5" xfId="26260"/>
    <cellStyle name="Total 1 2 2 5 3" xfId="26261"/>
    <cellStyle name="Total 1 2 2 5 4" xfId="26262"/>
    <cellStyle name="Total 1 2 2 5 5" xfId="26263"/>
    <cellStyle name="Total 1 2 2 5 6" xfId="26264"/>
    <cellStyle name="Total 1 2 2 6" xfId="26265"/>
    <cellStyle name="Total 1 2 2 6 2" xfId="26266"/>
    <cellStyle name="Total 1 2 2 6 3" xfId="26267"/>
    <cellStyle name="Total 1 2 2 6 4" xfId="26268"/>
    <cellStyle name="Total 1 2 2 6 5" xfId="26269"/>
    <cellStyle name="Total 1 2 2 7" xfId="26270"/>
    <cellStyle name="Total 1 2 2 8" xfId="26271"/>
    <cellStyle name="Total 1 2 2 9" xfId="26272"/>
    <cellStyle name="Total 1 2 3" xfId="26273"/>
    <cellStyle name="Total 1 2 3 10" xfId="26274"/>
    <cellStyle name="Total 1 2 3 2" xfId="26275"/>
    <cellStyle name="Total 1 2 3 2 2" xfId="26276"/>
    <cellStyle name="Total 1 2 3 2 2 2" xfId="26277"/>
    <cellStyle name="Total 1 2 3 2 2 3" xfId="26278"/>
    <cellStyle name="Total 1 2 3 2 2 4" xfId="26279"/>
    <cellStyle name="Total 1 2 3 2 2 5" xfId="26280"/>
    <cellStyle name="Total 1 2 3 2 3" xfId="26281"/>
    <cellStyle name="Total 1 2 3 2 4" xfId="26282"/>
    <cellStyle name="Total 1 2 3 2 5" xfId="26283"/>
    <cellStyle name="Total 1 2 3 2 6" xfId="26284"/>
    <cellStyle name="Total 1 2 3 3" xfId="26285"/>
    <cellStyle name="Total 1 2 3 3 2" xfId="26286"/>
    <cellStyle name="Total 1 2 3 3 2 2" xfId="26287"/>
    <cellStyle name="Total 1 2 3 3 2 3" xfId="26288"/>
    <cellStyle name="Total 1 2 3 3 2 4" xfId="26289"/>
    <cellStyle name="Total 1 2 3 3 2 5" xfId="26290"/>
    <cellStyle name="Total 1 2 3 3 3" xfId="26291"/>
    <cellStyle name="Total 1 2 3 3 4" xfId="26292"/>
    <cellStyle name="Total 1 2 3 3 5" xfId="26293"/>
    <cellStyle name="Total 1 2 3 3 6" xfId="26294"/>
    <cellStyle name="Total 1 2 3 4" xfId="26295"/>
    <cellStyle name="Total 1 2 3 4 2" xfId="26296"/>
    <cellStyle name="Total 1 2 3 4 2 2" xfId="26297"/>
    <cellStyle name="Total 1 2 3 4 2 3" xfId="26298"/>
    <cellStyle name="Total 1 2 3 4 2 4" xfId="26299"/>
    <cellStyle name="Total 1 2 3 4 2 5" xfId="26300"/>
    <cellStyle name="Total 1 2 3 4 3" xfId="26301"/>
    <cellStyle name="Total 1 2 3 4 4" xfId="26302"/>
    <cellStyle name="Total 1 2 3 4 5" xfId="26303"/>
    <cellStyle name="Total 1 2 3 4 6" xfId="26304"/>
    <cellStyle name="Total 1 2 3 5" xfId="26305"/>
    <cellStyle name="Total 1 2 3 5 2" xfId="26306"/>
    <cellStyle name="Total 1 2 3 5 2 2" xfId="26307"/>
    <cellStyle name="Total 1 2 3 5 2 3" xfId="26308"/>
    <cellStyle name="Total 1 2 3 5 2 4" xfId="26309"/>
    <cellStyle name="Total 1 2 3 5 2 5" xfId="26310"/>
    <cellStyle name="Total 1 2 3 5 3" xfId="26311"/>
    <cellStyle name="Total 1 2 3 5 4" xfId="26312"/>
    <cellStyle name="Total 1 2 3 5 5" xfId="26313"/>
    <cellStyle name="Total 1 2 3 5 6" xfId="26314"/>
    <cellStyle name="Total 1 2 3 6" xfId="26315"/>
    <cellStyle name="Total 1 2 3 6 2" xfId="26316"/>
    <cellStyle name="Total 1 2 3 6 3" xfId="26317"/>
    <cellStyle name="Total 1 2 3 6 4" xfId="26318"/>
    <cellStyle name="Total 1 2 3 6 5" xfId="26319"/>
    <cellStyle name="Total 1 2 3 7" xfId="26320"/>
    <cellStyle name="Total 1 2 3 8" xfId="26321"/>
    <cellStyle name="Total 1 2 3 9" xfId="26322"/>
    <cellStyle name="Total 1 2 4" xfId="26323"/>
    <cellStyle name="Total 1 2 4 2" xfId="26324"/>
    <cellStyle name="Total 1 2 4 2 2" xfId="26325"/>
    <cellStyle name="Total 1 2 4 2 3" xfId="26326"/>
    <cellStyle name="Total 1 2 4 2 4" xfId="26327"/>
    <cellStyle name="Total 1 2 4 2 5" xfId="26328"/>
    <cellStyle name="Total 1 2 4 3" xfId="26329"/>
    <cellStyle name="Total 1 2 4 4" xfId="26330"/>
    <cellStyle name="Total 1 2 4 5" xfId="26331"/>
    <cellStyle name="Total 1 2 4 6" xfId="26332"/>
    <cellStyle name="Total 1 2 5" xfId="26333"/>
    <cellStyle name="Total 1 2 5 2" xfId="26334"/>
    <cellStyle name="Total 1 2 5 2 2" xfId="26335"/>
    <cellStyle name="Total 1 2 5 2 3" xfId="26336"/>
    <cellStyle name="Total 1 2 5 2 4" xfId="26337"/>
    <cellStyle name="Total 1 2 5 2 5" xfId="26338"/>
    <cellStyle name="Total 1 2 5 3" xfId="26339"/>
    <cellStyle name="Total 1 2 5 4" xfId="26340"/>
    <cellStyle name="Total 1 2 5 5" xfId="26341"/>
    <cellStyle name="Total 1 2 5 6" xfId="26342"/>
    <cellStyle name="Total 1 2 6" xfId="26343"/>
    <cellStyle name="Total 1 2 6 2" xfId="26344"/>
    <cellStyle name="Total 1 2 6 2 2" xfId="26345"/>
    <cellStyle name="Total 1 2 6 2 3" xfId="26346"/>
    <cellStyle name="Total 1 2 6 2 4" xfId="26347"/>
    <cellStyle name="Total 1 2 6 2 5" xfId="26348"/>
    <cellStyle name="Total 1 2 6 3" xfId="26349"/>
    <cellStyle name="Total 1 2 6 4" xfId="26350"/>
    <cellStyle name="Total 1 2 6 5" xfId="26351"/>
    <cellStyle name="Total 1 2 6 6" xfId="26352"/>
    <cellStyle name="Total 1 2 7" xfId="26353"/>
    <cellStyle name="Total 1 2 7 2" xfId="26354"/>
    <cellStyle name="Total 1 2 7 3" xfId="26355"/>
    <cellStyle name="Total 1 2 7 4" xfId="26356"/>
    <cellStyle name="Total 1 2 7 5" xfId="26357"/>
    <cellStyle name="Total 1 2 8" xfId="26358"/>
    <cellStyle name="Total 1 2 9" xfId="26359"/>
    <cellStyle name="Total 1 3" xfId="26360"/>
    <cellStyle name="Total 1 3 10" xfId="26361"/>
    <cellStyle name="Total 1 3 11" xfId="26362"/>
    <cellStyle name="Total 1 3 2" xfId="26363"/>
    <cellStyle name="Total 1 3 2 10" xfId="26364"/>
    <cellStyle name="Total 1 3 2 2" xfId="26365"/>
    <cellStyle name="Total 1 3 2 2 2" xfId="26366"/>
    <cellStyle name="Total 1 3 2 2 2 2" xfId="26367"/>
    <cellStyle name="Total 1 3 2 2 2 3" xfId="26368"/>
    <cellStyle name="Total 1 3 2 2 2 4" xfId="26369"/>
    <cellStyle name="Total 1 3 2 2 2 5" xfId="26370"/>
    <cellStyle name="Total 1 3 2 2 3" xfId="26371"/>
    <cellStyle name="Total 1 3 2 2 4" xfId="26372"/>
    <cellStyle name="Total 1 3 2 2 5" xfId="26373"/>
    <cellStyle name="Total 1 3 2 2 6" xfId="26374"/>
    <cellStyle name="Total 1 3 2 3" xfId="26375"/>
    <cellStyle name="Total 1 3 2 3 2" xfId="26376"/>
    <cellStyle name="Total 1 3 2 3 2 2" xfId="26377"/>
    <cellStyle name="Total 1 3 2 3 2 3" xfId="26378"/>
    <cellStyle name="Total 1 3 2 3 2 4" xfId="26379"/>
    <cellStyle name="Total 1 3 2 3 2 5" xfId="26380"/>
    <cellStyle name="Total 1 3 2 3 3" xfId="26381"/>
    <cellStyle name="Total 1 3 2 3 4" xfId="26382"/>
    <cellStyle name="Total 1 3 2 3 5" xfId="26383"/>
    <cellStyle name="Total 1 3 2 3 6" xfId="26384"/>
    <cellStyle name="Total 1 3 2 4" xfId="26385"/>
    <cellStyle name="Total 1 3 2 4 2" xfId="26386"/>
    <cellStyle name="Total 1 3 2 4 2 2" xfId="26387"/>
    <cellStyle name="Total 1 3 2 4 2 3" xfId="26388"/>
    <cellStyle name="Total 1 3 2 4 2 4" xfId="26389"/>
    <cellStyle name="Total 1 3 2 4 2 5" xfId="26390"/>
    <cellStyle name="Total 1 3 2 4 3" xfId="26391"/>
    <cellStyle name="Total 1 3 2 4 4" xfId="26392"/>
    <cellStyle name="Total 1 3 2 4 5" xfId="26393"/>
    <cellStyle name="Total 1 3 2 4 6" xfId="26394"/>
    <cellStyle name="Total 1 3 2 5" xfId="26395"/>
    <cellStyle name="Total 1 3 2 5 2" xfId="26396"/>
    <cellStyle name="Total 1 3 2 5 2 2" xfId="26397"/>
    <cellStyle name="Total 1 3 2 5 2 3" xfId="26398"/>
    <cellStyle name="Total 1 3 2 5 2 4" xfId="26399"/>
    <cellStyle name="Total 1 3 2 5 2 5" xfId="26400"/>
    <cellStyle name="Total 1 3 2 5 3" xfId="26401"/>
    <cellStyle name="Total 1 3 2 5 4" xfId="26402"/>
    <cellStyle name="Total 1 3 2 5 5" xfId="26403"/>
    <cellStyle name="Total 1 3 2 5 6" xfId="26404"/>
    <cellStyle name="Total 1 3 2 6" xfId="26405"/>
    <cellStyle name="Total 1 3 2 6 2" xfId="26406"/>
    <cellStyle name="Total 1 3 2 6 3" xfId="26407"/>
    <cellStyle name="Total 1 3 2 6 4" xfId="26408"/>
    <cellStyle name="Total 1 3 2 6 5" xfId="26409"/>
    <cellStyle name="Total 1 3 2 7" xfId="26410"/>
    <cellStyle name="Total 1 3 2 8" xfId="26411"/>
    <cellStyle name="Total 1 3 2 9" xfId="26412"/>
    <cellStyle name="Total 1 3 3" xfId="26413"/>
    <cellStyle name="Total 1 3 3 10" xfId="26414"/>
    <cellStyle name="Total 1 3 3 2" xfId="26415"/>
    <cellStyle name="Total 1 3 3 2 2" xfId="26416"/>
    <cellStyle name="Total 1 3 3 2 2 2" xfId="26417"/>
    <cellStyle name="Total 1 3 3 2 2 3" xfId="26418"/>
    <cellStyle name="Total 1 3 3 2 2 4" xfId="26419"/>
    <cellStyle name="Total 1 3 3 2 2 5" xfId="26420"/>
    <cellStyle name="Total 1 3 3 2 3" xfId="26421"/>
    <cellStyle name="Total 1 3 3 2 4" xfId="26422"/>
    <cellStyle name="Total 1 3 3 2 5" xfId="26423"/>
    <cellStyle name="Total 1 3 3 2 6" xfId="26424"/>
    <cellStyle name="Total 1 3 3 3" xfId="26425"/>
    <cellStyle name="Total 1 3 3 3 2" xfId="26426"/>
    <cellStyle name="Total 1 3 3 3 2 2" xfId="26427"/>
    <cellStyle name="Total 1 3 3 3 2 3" xfId="26428"/>
    <cellStyle name="Total 1 3 3 3 2 4" xfId="26429"/>
    <cellStyle name="Total 1 3 3 3 2 5" xfId="26430"/>
    <cellStyle name="Total 1 3 3 3 3" xfId="26431"/>
    <cellStyle name="Total 1 3 3 3 4" xfId="26432"/>
    <cellStyle name="Total 1 3 3 3 5" xfId="26433"/>
    <cellStyle name="Total 1 3 3 3 6" xfId="26434"/>
    <cellStyle name="Total 1 3 3 4" xfId="26435"/>
    <cellStyle name="Total 1 3 3 4 2" xfId="26436"/>
    <cellStyle name="Total 1 3 3 4 2 2" xfId="26437"/>
    <cellStyle name="Total 1 3 3 4 2 3" xfId="26438"/>
    <cellStyle name="Total 1 3 3 4 2 4" xfId="26439"/>
    <cellStyle name="Total 1 3 3 4 2 5" xfId="26440"/>
    <cellStyle name="Total 1 3 3 4 3" xfId="26441"/>
    <cellStyle name="Total 1 3 3 4 4" xfId="26442"/>
    <cellStyle name="Total 1 3 3 4 5" xfId="26443"/>
    <cellStyle name="Total 1 3 3 4 6" xfId="26444"/>
    <cellStyle name="Total 1 3 3 5" xfId="26445"/>
    <cellStyle name="Total 1 3 3 5 2" xfId="26446"/>
    <cellStyle name="Total 1 3 3 5 2 2" xfId="26447"/>
    <cellStyle name="Total 1 3 3 5 2 3" xfId="26448"/>
    <cellStyle name="Total 1 3 3 5 2 4" xfId="26449"/>
    <cellStyle name="Total 1 3 3 5 2 5" xfId="26450"/>
    <cellStyle name="Total 1 3 3 5 3" xfId="26451"/>
    <cellStyle name="Total 1 3 3 5 4" xfId="26452"/>
    <cellStyle name="Total 1 3 3 5 5" xfId="26453"/>
    <cellStyle name="Total 1 3 3 5 6" xfId="26454"/>
    <cellStyle name="Total 1 3 3 6" xfId="26455"/>
    <cellStyle name="Total 1 3 3 6 2" xfId="26456"/>
    <cellStyle name="Total 1 3 3 6 3" xfId="26457"/>
    <cellStyle name="Total 1 3 3 6 4" xfId="26458"/>
    <cellStyle name="Total 1 3 3 6 5" xfId="26459"/>
    <cellStyle name="Total 1 3 3 7" xfId="26460"/>
    <cellStyle name="Total 1 3 3 8" xfId="26461"/>
    <cellStyle name="Total 1 3 3 9" xfId="26462"/>
    <cellStyle name="Total 1 3 4" xfId="26463"/>
    <cellStyle name="Total 1 3 4 2" xfId="26464"/>
    <cellStyle name="Total 1 3 4 2 2" xfId="26465"/>
    <cellStyle name="Total 1 3 4 2 3" xfId="26466"/>
    <cellStyle name="Total 1 3 4 2 4" xfId="26467"/>
    <cellStyle name="Total 1 3 4 2 5" xfId="26468"/>
    <cellStyle name="Total 1 3 4 3" xfId="26469"/>
    <cellStyle name="Total 1 3 4 4" xfId="26470"/>
    <cellStyle name="Total 1 3 4 5" xfId="26471"/>
    <cellStyle name="Total 1 3 4 6" xfId="26472"/>
    <cellStyle name="Total 1 3 5" xfId="26473"/>
    <cellStyle name="Total 1 3 5 2" xfId="26474"/>
    <cellStyle name="Total 1 3 5 2 2" xfId="26475"/>
    <cellStyle name="Total 1 3 5 2 3" xfId="26476"/>
    <cellStyle name="Total 1 3 5 2 4" xfId="26477"/>
    <cellStyle name="Total 1 3 5 2 5" xfId="26478"/>
    <cellStyle name="Total 1 3 5 3" xfId="26479"/>
    <cellStyle name="Total 1 3 5 4" xfId="26480"/>
    <cellStyle name="Total 1 3 5 5" xfId="26481"/>
    <cellStyle name="Total 1 3 5 6" xfId="26482"/>
    <cellStyle name="Total 1 3 6" xfId="26483"/>
    <cellStyle name="Total 1 3 6 2" xfId="26484"/>
    <cellStyle name="Total 1 3 6 2 2" xfId="26485"/>
    <cellStyle name="Total 1 3 6 2 3" xfId="26486"/>
    <cellStyle name="Total 1 3 6 2 4" xfId="26487"/>
    <cellStyle name="Total 1 3 6 2 5" xfId="26488"/>
    <cellStyle name="Total 1 3 6 3" xfId="26489"/>
    <cellStyle name="Total 1 3 6 4" xfId="26490"/>
    <cellStyle name="Total 1 3 6 5" xfId="26491"/>
    <cellStyle name="Total 1 3 6 6" xfId="26492"/>
    <cellStyle name="Total 1 3 7" xfId="26493"/>
    <cellStyle name="Total 1 3 7 2" xfId="26494"/>
    <cellStyle name="Total 1 3 7 3" xfId="26495"/>
    <cellStyle name="Total 1 3 7 4" xfId="26496"/>
    <cellStyle name="Total 1 3 7 5" xfId="26497"/>
    <cellStyle name="Total 1 3 8" xfId="26498"/>
    <cellStyle name="Total 1 3 9" xfId="26499"/>
    <cellStyle name="Total 1 4" xfId="26500"/>
    <cellStyle name="Total 1 4 10" xfId="26501"/>
    <cellStyle name="Total 1 4 11" xfId="26502"/>
    <cellStyle name="Total 1 4 2" xfId="26503"/>
    <cellStyle name="Total 1 4 2 10" xfId="26504"/>
    <cellStyle name="Total 1 4 2 2" xfId="26505"/>
    <cellStyle name="Total 1 4 2 2 2" xfId="26506"/>
    <cellStyle name="Total 1 4 2 2 2 2" xfId="26507"/>
    <cellStyle name="Total 1 4 2 2 2 3" xfId="26508"/>
    <cellStyle name="Total 1 4 2 2 2 4" xfId="26509"/>
    <cellStyle name="Total 1 4 2 2 2 5" xfId="26510"/>
    <cellStyle name="Total 1 4 2 2 3" xfId="26511"/>
    <cellStyle name="Total 1 4 2 2 4" xfId="26512"/>
    <cellStyle name="Total 1 4 2 2 5" xfId="26513"/>
    <cellStyle name="Total 1 4 2 2 6" xfId="26514"/>
    <cellStyle name="Total 1 4 2 3" xfId="26515"/>
    <cellStyle name="Total 1 4 2 3 2" xfId="26516"/>
    <cellStyle name="Total 1 4 2 3 2 2" xfId="26517"/>
    <cellStyle name="Total 1 4 2 3 2 3" xfId="26518"/>
    <cellStyle name="Total 1 4 2 3 2 4" xfId="26519"/>
    <cellStyle name="Total 1 4 2 3 2 5" xfId="26520"/>
    <cellStyle name="Total 1 4 2 3 3" xfId="26521"/>
    <cellStyle name="Total 1 4 2 3 4" xfId="26522"/>
    <cellStyle name="Total 1 4 2 3 5" xfId="26523"/>
    <cellStyle name="Total 1 4 2 3 6" xfId="26524"/>
    <cellStyle name="Total 1 4 2 4" xfId="26525"/>
    <cellStyle name="Total 1 4 2 4 2" xfId="26526"/>
    <cellStyle name="Total 1 4 2 4 2 2" xfId="26527"/>
    <cellStyle name="Total 1 4 2 4 2 3" xfId="26528"/>
    <cellStyle name="Total 1 4 2 4 2 4" xfId="26529"/>
    <cellStyle name="Total 1 4 2 4 2 5" xfId="26530"/>
    <cellStyle name="Total 1 4 2 4 3" xfId="26531"/>
    <cellStyle name="Total 1 4 2 4 4" xfId="26532"/>
    <cellStyle name="Total 1 4 2 4 5" xfId="26533"/>
    <cellStyle name="Total 1 4 2 4 6" xfId="26534"/>
    <cellStyle name="Total 1 4 2 5" xfId="26535"/>
    <cellStyle name="Total 1 4 2 5 2" xfId="26536"/>
    <cellStyle name="Total 1 4 2 5 2 2" xfId="26537"/>
    <cellStyle name="Total 1 4 2 5 2 3" xfId="26538"/>
    <cellStyle name="Total 1 4 2 5 2 4" xfId="26539"/>
    <cellStyle name="Total 1 4 2 5 2 5" xfId="26540"/>
    <cellStyle name="Total 1 4 2 5 3" xfId="26541"/>
    <cellStyle name="Total 1 4 2 5 4" xfId="26542"/>
    <cellStyle name="Total 1 4 2 5 5" xfId="26543"/>
    <cellStyle name="Total 1 4 2 5 6" xfId="26544"/>
    <cellStyle name="Total 1 4 2 6" xfId="26545"/>
    <cellStyle name="Total 1 4 2 6 2" xfId="26546"/>
    <cellStyle name="Total 1 4 2 6 3" xfId="26547"/>
    <cellStyle name="Total 1 4 2 6 4" xfId="26548"/>
    <cellStyle name="Total 1 4 2 6 5" xfId="26549"/>
    <cellStyle name="Total 1 4 2 7" xfId="26550"/>
    <cellStyle name="Total 1 4 2 8" xfId="26551"/>
    <cellStyle name="Total 1 4 2 9" xfId="26552"/>
    <cellStyle name="Total 1 4 3" xfId="26553"/>
    <cellStyle name="Total 1 4 3 10" xfId="26554"/>
    <cellStyle name="Total 1 4 3 2" xfId="26555"/>
    <cellStyle name="Total 1 4 3 2 2" xfId="26556"/>
    <cellStyle name="Total 1 4 3 2 2 2" xfId="26557"/>
    <cellStyle name="Total 1 4 3 2 2 3" xfId="26558"/>
    <cellStyle name="Total 1 4 3 2 2 4" xfId="26559"/>
    <cellStyle name="Total 1 4 3 2 2 5" xfId="26560"/>
    <cellStyle name="Total 1 4 3 2 3" xfId="26561"/>
    <cellStyle name="Total 1 4 3 2 4" xfId="26562"/>
    <cellStyle name="Total 1 4 3 2 5" xfId="26563"/>
    <cellStyle name="Total 1 4 3 2 6" xfId="26564"/>
    <cellStyle name="Total 1 4 3 3" xfId="26565"/>
    <cellStyle name="Total 1 4 3 3 2" xfId="26566"/>
    <cellStyle name="Total 1 4 3 3 2 2" xfId="26567"/>
    <cellStyle name="Total 1 4 3 3 2 3" xfId="26568"/>
    <cellStyle name="Total 1 4 3 3 2 4" xfId="26569"/>
    <cellStyle name="Total 1 4 3 3 2 5" xfId="26570"/>
    <cellStyle name="Total 1 4 3 3 3" xfId="26571"/>
    <cellStyle name="Total 1 4 3 3 4" xfId="26572"/>
    <cellStyle name="Total 1 4 3 3 5" xfId="26573"/>
    <cellStyle name="Total 1 4 3 3 6" xfId="26574"/>
    <cellStyle name="Total 1 4 3 4" xfId="26575"/>
    <cellStyle name="Total 1 4 3 4 2" xfId="26576"/>
    <cellStyle name="Total 1 4 3 4 2 2" xfId="26577"/>
    <cellStyle name="Total 1 4 3 4 2 3" xfId="26578"/>
    <cellStyle name="Total 1 4 3 4 2 4" xfId="26579"/>
    <cellStyle name="Total 1 4 3 4 2 5" xfId="26580"/>
    <cellStyle name="Total 1 4 3 4 3" xfId="26581"/>
    <cellStyle name="Total 1 4 3 4 4" xfId="26582"/>
    <cellStyle name="Total 1 4 3 4 5" xfId="26583"/>
    <cellStyle name="Total 1 4 3 4 6" xfId="26584"/>
    <cellStyle name="Total 1 4 3 5" xfId="26585"/>
    <cellStyle name="Total 1 4 3 5 2" xfId="26586"/>
    <cellStyle name="Total 1 4 3 5 2 2" xfId="26587"/>
    <cellStyle name="Total 1 4 3 5 2 3" xfId="26588"/>
    <cellStyle name="Total 1 4 3 5 2 4" xfId="26589"/>
    <cellStyle name="Total 1 4 3 5 2 5" xfId="26590"/>
    <cellStyle name="Total 1 4 3 5 3" xfId="26591"/>
    <cellStyle name="Total 1 4 3 5 4" xfId="26592"/>
    <cellStyle name="Total 1 4 3 5 5" xfId="26593"/>
    <cellStyle name="Total 1 4 3 5 6" xfId="26594"/>
    <cellStyle name="Total 1 4 3 6" xfId="26595"/>
    <cellStyle name="Total 1 4 3 6 2" xfId="26596"/>
    <cellStyle name="Total 1 4 3 6 3" xfId="26597"/>
    <cellStyle name="Total 1 4 3 6 4" xfId="26598"/>
    <cellStyle name="Total 1 4 3 6 5" xfId="26599"/>
    <cellStyle name="Total 1 4 3 7" xfId="26600"/>
    <cellStyle name="Total 1 4 3 8" xfId="26601"/>
    <cellStyle name="Total 1 4 3 9" xfId="26602"/>
    <cellStyle name="Total 1 4 4" xfId="26603"/>
    <cellStyle name="Total 1 4 4 2" xfId="26604"/>
    <cellStyle name="Total 1 4 4 2 2" xfId="26605"/>
    <cellStyle name="Total 1 4 4 2 3" xfId="26606"/>
    <cellStyle name="Total 1 4 4 2 4" xfId="26607"/>
    <cellStyle name="Total 1 4 4 2 5" xfId="26608"/>
    <cellStyle name="Total 1 4 4 3" xfId="26609"/>
    <cellStyle name="Total 1 4 4 4" xfId="26610"/>
    <cellStyle name="Total 1 4 4 5" xfId="26611"/>
    <cellStyle name="Total 1 4 4 6" xfId="26612"/>
    <cellStyle name="Total 1 4 5" xfId="26613"/>
    <cellStyle name="Total 1 4 5 2" xfId="26614"/>
    <cellStyle name="Total 1 4 5 2 2" xfId="26615"/>
    <cellStyle name="Total 1 4 5 2 3" xfId="26616"/>
    <cellStyle name="Total 1 4 5 2 4" xfId="26617"/>
    <cellStyle name="Total 1 4 5 2 5" xfId="26618"/>
    <cellStyle name="Total 1 4 5 3" xfId="26619"/>
    <cellStyle name="Total 1 4 5 4" xfId="26620"/>
    <cellStyle name="Total 1 4 5 5" xfId="26621"/>
    <cellStyle name="Total 1 4 5 6" xfId="26622"/>
    <cellStyle name="Total 1 4 6" xfId="26623"/>
    <cellStyle name="Total 1 4 6 2" xfId="26624"/>
    <cellStyle name="Total 1 4 6 2 2" xfId="26625"/>
    <cellStyle name="Total 1 4 6 2 3" xfId="26626"/>
    <cellStyle name="Total 1 4 6 2 4" xfId="26627"/>
    <cellStyle name="Total 1 4 6 2 5" xfId="26628"/>
    <cellStyle name="Total 1 4 6 3" xfId="26629"/>
    <cellStyle name="Total 1 4 6 4" xfId="26630"/>
    <cellStyle name="Total 1 4 6 5" xfId="26631"/>
    <cellStyle name="Total 1 4 6 6" xfId="26632"/>
    <cellStyle name="Total 1 4 7" xfId="26633"/>
    <cellStyle name="Total 1 4 7 2" xfId="26634"/>
    <cellStyle name="Total 1 4 7 3" xfId="26635"/>
    <cellStyle name="Total 1 4 7 4" xfId="26636"/>
    <cellStyle name="Total 1 4 7 5" xfId="26637"/>
    <cellStyle name="Total 1 4 8" xfId="26638"/>
    <cellStyle name="Total 1 4 9" xfId="26639"/>
    <cellStyle name="Total 1 5" xfId="26640"/>
    <cellStyle name="Total 1 5 10" xfId="26641"/>
    <cellStyle name="Total 1 5 11" xfId="26642"/>
    <cellStyle name="Total 1 5 12" xfId="26643"/>
    <cellStyle name="Total 1 5 2" xfId="26644"/>
    <cellStyle name="Total 1 5 2 10" xfId="26645"/>
    <cellStyle name="Total 1 5 2 2" xfId="26646"/>
    <cellStyle name="Total 1 5 2 2 2" xfId="26647"/>
    <cellStyle name="Total 1 5 2 2 2 2" xfId="26648"/>
    <cellStyle name="Total 1 5 2 2 2 3" xfId="26649"/>
    <cellStyle name="Total 1 5 2 2 2 4" xfId="26650"/>
    <cellStyle name="Total 1 5 2 2 2 5" xfId="26651"/>
    <cellStyle name="Total 1 5 2 2 3" xfId="26652"/>
    <cellStyle name="Total 1 5 2 2 4" xfId="26653"/>
    <cellStyle name="Total 1 5 2 2 5" xfId="26654"/>
    <cellStyle name="Total 1 5 2 2 6" xfId="26655"/>
    <cellStyle name="Total 1 5 2 3" xfId="26656"/>
    <cellStyle name="Total 1 5 2 3 2" xfId="26657"/>
    <cellStyle name="Total 1 5 2 3 2 2" xfId="26658"/>
    <cellStyle name="Total 1 5 2 3 2 3" xfId="26659"/>
    <cellStyle name="Total 1 5 2 3 2 4" xfId="26660"/>
    <cellStyle name="Total 1 5 2 3 2 5" xfId="26661"/>
    <cellStyle name="Total 1 5 2 3 3" xfId="26662"/>
    <cellStyle name="Total 1 5 2 3 4" xfId="26663"/>
    <cellStyle name="Total 1 5 2 3 5" xfId="26664"/>
    <cellStyle name="Total 1 5 2 3 6" xfId="26665"/>
    <cellStyle name="Total 1 5 2 4" xfId="26666"/>
    <cellStyle name="Total 1 5 2 4 2" xfId="26667"/>
    <cellStyle name="Total 1 5 2 4 2 2" xfId="26668"/>
    <cellStyle name="Total 1 5 2 4 2 3" xfId="26669"/>
    <cellStyle name="Total 1 5 2 4 2 4" xfId="26670"/>
    <cellStyle name="Total 1 5 2 4 2 5" xfId="26671"/>
    <cellStyle name="Total 1 5 2 4 3" xfId="26672"/>
    <cellStyle name="Total 1 5 2 4 4" xfId="26673"/>
    <cellStyle name="Total 1 5 2 4 5" xfId="26674"/>
    <cellStyle name="Total 1 5 2 4 6" xfId="26675"/>
    <cellStyle name="Total 1 5 2 5" xfId="26676"/>
    <cellStyle name="Total 1 5 2 5 2" xfId="26677"/>
    <cellStyle name="Total 1 5 2 5 2 2" xfId="26678"/>
    <cellStyle name="Total 1 5 2 5 2 3" xfId="26679"/>
    <cellStyle name="Total 1 5 2 5 2 4" xfId="26680"/>
    <cellStyle name="Total 1 5 2 5 2 5" xfId="26681"/>
    <cellStyle name="Total 1 5 2 5 3" xfId="26682"/>
    <cellStyle name="Total 1 5 2 5 4" xfId="26683"/>
    <cellStyle name="Total 1 5 2 5 5" xfId="26684"/>
    <cellStyle name="Total 1 5 2 5 6" xfId="26685"/>
    <cellStyle name="Total 1 5 2 6" xfId="26686"/>
    <cellStyle name="Total 1 5 2 6 2" xfId="26687"/>
    <cellStyle name="Total 1 5 2 6 3" xfId="26688"/>
    <cellStyle name="Total 1 5 2 6 4" xfId="26689"/>
    <cellStyle name="Total 1 5 2 6 5" xfId="26690"/>
    <cellStyle name="Total 1 5 2 7" xfId="26691"/>
    <cellStyle name="Total 1 5 2 8" xfId="26692"/>
    <cellStyle name="Total 1 5 2 9" xfId="26693"/>
    <cellStyle name="Total 1 5 3" xfId="26694"/>
    <cellStyle name="Total 1 5 3 10" xfId="26695"/>
    <cellStyle name="Total 1 5 3 2" xfId="26696"/>
    <cellStyle name="Total 1 5 3 2 2" xfId="26697"/>
    <cellStyle name="Total 1 5 3 2 2 2" xfId="26698"/>
    <cellStyle name="Total 1 5 3 2 2 3" xfId="26699"/>
    <cellStyle name="Total 1 5 3 2 2 4" xfId="26700"/>
    <cellStyle name="Total 1 5 3 2 2 5" xfId="26701"/>
    <cellStyle name="Total 1 5 3 2 3" xfId="26702"/>
    <cellStyle name="Total 1 5 3 2 4" xfId="26703"/>
    <cellStyle name="Total 1 5 3 2 5" xfId="26704"/>
    <cellStyle name="Total 1 5 3 2 6" xfId="26705"/>
    <cellStyle name="Total 1 5 3 3" xfId="26706"/>
    <cellStyle name="Total 1 5 3 3 2" xfId="26707"/>
    <cellStyle name="Total 1 5 3 3 2 2" xfId="26708"/>
    <cellStyle name="Total 1 5 3 3 2 3" xfId="26709"/>
    <cellStyle name="Total 1 5 3 3 2 4" xfId="26710"/>
    <cellStyle name="Total 1 5 3 3 2 5" xfId="26711"/>
    <cellStyle name="Total 1 5 3 3 3" xfId="26712"/>
    <cellStyle name="Total 1 5 3 3 4" xfId="26713"/>
    <cellStyle name="Total 1 5 3 3 5" xfId="26714"/>
    <cellStyle name="Total 1 5 3 3 6" xfId="26715"/>
    <cellStyle name="Total 1 5 3 4" xfId="26716"/>
    <cellStyle name="Total 1 5 3 4 2" xfId="26717"/>
    <cellStyle name="Total 1 5 3 4 2 2" xfId="26718"/>
    <cellStyle name="Total 1 5 3 4 2 3" xfId="26719"/>
    <cellStyle name="Total 1 5 3 4 2 4" xfId="26720"/>
    <cellStyle name="Total 1 5 3 4 2 5" xfId="26721"/>
    <cellStyle name="Total 1 5 3 4 3" xfId="26722"/>
    <cellStyle name="Total 1 5 3 4 4" xfId="26723"/>
    <cellStyle name="Total 1 5 3 4 5" xfId="26724"/>
    <cellStyle name="Total 1 5 3 4 6" xfId="26725"/>
    <cellStyle name="Total 1 5 3 5" xfId="26726"/>
    <cellStyle name="Total 1 5 3 5 2" xfId="26727"/>
    <cellStyle name="Total 1 5 3 5 2 2" xfId="26728"/>
    <cellStyle name="Total 1 5 3 5 2 3" xfId="26729"/>
    <cellStyle name="Total 1 5 3 5 2 4" xfId="26730"/>
    <cellStyle name="Total 1 5 3 5 2 5" xfId="26731"/>
    <cellStyle name="Total 1 5 3 5 3" xfId="26732"/>
    <cellStyle name="Total 1 5 3 5 4" xfId="26733"/>
    <cellStyle name="Total 1 5 3 5 5" xfId="26734"/>
    <cellStyle name="Total 1 5 3 5 6" xfId="26735"/>
    <cellStyle name="Total 1 5 3 6" xfId="26736"/>
    <cellStyle name="Total 1 5 3 6 2" xfId="26737"/>
    <cellStyle name="Total 1 5 3 6 3" xfId="26738"/>
    <cellStyle name="Total 1 5 3 6 4" xfId="26739"/>
    <cellStyle name="Total 1 5 3 6 5" xfId="26740"/>
    <cellStyle name="Total 1 5 3 7" xfId="26741"/>
    <cellStyle name="Total 1 5 3 8" xfId="26742"/>
    <cellStyle name="Total 1 5 3 9" xfId="26743"/>
    <cellStyle name="Total 1 5 4" xfId="26744"/>
    <cellStyle name="Total 1 5 4 2" xfId="26745"/>
    <cellStyle name="Total 1 5 4 2 2" xfId="26746"/>
    <cellStyle name="Total 1 5 4 2 3" xfId="26747"/>
    <cellStyle name="Total 1 5 4 2 4" xfId="26748"/>
    <cellStyle name="Total 1 5 4 2 5" xfId="26749"/>
    <cellStyle name="Total 1 5 4 3" xfId="26750"/>
    <cellStyle name="Total 1 5 4 4" xfId="26751"/>
    <cellStyle name="Total 1 5 4 5" xfId="26752"/>
    <cellStyle name="Total 1 5 4 6" xfId="26753"/>
    <cellStyle name="Total 1 5 5" xfId="26754"/>
    <cellStyle name="Total 1 5 5 2" xfId="26755"/>
    <cellStyle name="Total 1 5 5 2 2" xfId="26756"/>
    <cellStyle name="Total 1 5 5 2 3" xfId="26757"/>
    <cellStyle name="Total 1 5 5 2 4" xfId="26758"/>
    <cellStyle name="Total 1 5 5 2 5" xfId="26759"/>
    <cellStyle name="Total 1 5 5 3" xfId="26760"/>
    <cellStyle name="Total 1 5 5 4" xfId="26761"/>
    <cellStyle name="Total 1 5 5 5" xfId="26762"/>
    <cellStyle name="Total 1 5 5 6" xfId="26763"/>
    <cellStyle name="Total 1 5 6" xfId="26764"/>
    <cellStyle name="Total 1 5 6 2" xfId="26765"/>
    <cellStyle name="Total 1 5 6 2 2" xfId="26766"/>
    <cellStyle name="Total 1 5 6 2 3" xfId="26767"/>
    <cellStyle name="Total 1 5 6 2 4" xfId="26768"/>
    <cellStyle name="Total 1 5 6 2 5" xfId="26769"/>
    <cellStyle name="Total 1 5 6 3" xfId="26770"/>
    <cellStyle name="Total 1 5 6 4" xfId="26771"/>
    <cellStyle name="Total 1 5 6 5" xfId="26772"/>
    <cellStyle name="Total 1 5 6 6" xfId="26773"/>
    <cellStyle name="Total 1 5 7" xfId="26774"/>
    <cellStyle name="Total 1 5 7 2" xfId="26775"/>
    <cellStyle name="Total 1 5 7 2 2" xfId="26776"/>
    <cellStyle name="Total 1 5 7 2 3" xfId="26777"/>
    <cellStyle name="Total 1 5 7 2 4" xfId="26778"/>
    <cellStyle name="Total 1 5 7 2 5" xfId="26779"/>
    <cellStyle name="Total 1 5 7 3" xfId="26780"/>
    <cellStyle name="Total 1 5 7 4" xfId="26781"/>
    <cellStyle name="Total 1 5 7 5" xfId="26782"/>
    <cellStyle name="Total 1 5 7 6" xfId="26783"/>
    <cellStyle name="Total 1 5 8" xfId="26784"/>
    <cellStyle name="Total 1 5 8 2" xfId="26785"/>
    <cellStyle name="Total 1 5 8 3" xfId="26786"/>
    <cellStyle name="Total 1 5 8 4" xfId="26787"/>
    <cellStyle name="Total 1 5 8 5" xfId="26788"/>
    <cellStyle name="Total 1 5 9" xfId="26789"/>
    <cellStyle name="Total 10" xfId="3839"/>
    <cellStyle name="Total 10 2" xfId="8043"/>
    <cellStyle name="Total 11" xfId="3840"/>
    <cellStyle name="Total 11 2" xfId="8044"/>
    <cellStyle name="Total 12" xfId="3841"/>
    <cellStyle name="Total 12 2" xfId="8045"/>
    <cellStyle name="Total 13" xfId="3842"/>
    <cellStyle name="Total 13 2" xfId="8046"/>
    <cellStyle name="Total 14" xfId="3843"/>
    <cellStyle name="Total 14 2" xfId="8047"/>
    <cellStyle name="Total 15" xfId="3844"/>
    <cellStyle name="Total 15 2" xfId="8048"/>
    <cellStyle name="Total 16" xfId="3845"/>
    <cellStyle name="Total 16 2" xfId="8049"/>
    <cellStyle name="Total 17" xfId="3846"/>
    <cellStyle name="Total 17 2" xfId="8050"/>
    <cellStyle name="Total 18" xfId="3847"/>
    <cellStyle name="Total 18 2" xfId="8051"/>
    <cellStyle name="Total 19" xfId="3848"/>
    <cellStyle name="Total 19 2" xfId="8052"/>
    <cellStyle name="Total 2" xfId="46"/>
    <cellStyle name="Total 2 10" xfId="26791"/>
    <cellStyle name="Total 2 11" xfId="26792"/>
    <cellStyle name="Total 2 12" xfId="26793"/>
    <cellStyle name="Total 2 13" xfId="26790"/>
    <cellStyle name="Total 2 2" xfId="3850"/>
    <cellStyle name="Total 2 2 10" xfId="26795"/>
    <cellStyle name="Total 2 2 10 2" xfId="26796"/>
    <cellStyle name="Total 2 2 10 2 2" xfId="26797"/>
    <cellStyle name="Total 2 2 10 2 3" xfId="26798"/>
    <cellStyle name="Total 2 2 10 2 4" xfId="26799"/>
    <cellStyle name="Total 2 2 10 2 5" xfId="26800"/>
    <cellStyle name="Total 2 2 10 3" xfId="26801"/>
    <cellStyle name="Total 2 2 10 4" xfId="26802"/>
    <cellStyle name="Total 2 2 10 5" xfId="26803"/>
    <cellStyle name="Total 2 2 10 6" xfId="26804"/>
    <cellStyle name="Total 2 2 11" xfId="26805"/>
    <cellStyle name="Total 2 2 11 2" xfId="26806"/>
    <cellStyle name="Total 2 2 11 2 2" xfId="26807"/>
    <cellStyle name="Total 2 2 11 2 3" xfId="26808"/>
    <cellStyle name="Total 2 2 11 2 4" xfId="26809"/>
    <cellStyle name="Total 2 2 11 2 5" xfId="26810"/>
    <cellStyle name="Total 2 2 11 3" xfId="26811"/>
    <cellStyle name="Total 2 2 11 4" xfId="26812"/>
    <cellStyle name="Total 2 2 11 5" xfId="26813"/>
    <cellStyle name="Total 2 2 11 6" xfId="26814"/>
    <cellStyle name="Total 2 2 12" xfId="26815"/>
    <cellStyle name="Total 2 2 12 2" xfId="26816"/>
    <cellStyle name="Total 2 2 12 2 2" xfId="26817"/>
    <cellStyle name="Total 2 2 12 2 3" xfId="26818"/>
    <cellStyle name="Total 2 2 12 2 4" xfId="26819"/>
    <cellStyle name="Total 2 2 12 2 5" xfId="26820"/>
    <cellStyle name="Total 2 2 12 3" xfId="26821"/>
    <cellStyle name="Total 2 2 12 4" xfId="26822"/>
    <cellStyle name="Total 2 2 12 5" xfId="26823"/>
    <cellStyle name="Total 2 2 12 6" xfId="26824"/>
    <cellStyle name="Total 2 2 13" xfId="26825"/>
    <cellStyle name="Total 2 2 13 2" xfId="26826"/>
    <cellStyle name="Total 2 2 13 3" xfId="26827"/>
    <cellStyle name="Total 2 2 13 4" xfId="26828"/>
    <cellStyle name="Total 2 2 13 5" xfId="26829"/>
    <cellStyle name="Total 2 2 14" xfId="26830"/>
    <cellStyle name="Total 2 2 15" xfId="26831"/>
    <cellStyle name="Total 2 2 16" xfId="26832"/>
    <cellStyle name="Total 2 2 17" xfId="26833"/>
    <cellStyle name="Total 2 2 18" xfId="26794"/>
    <cellStyle name="Total 2 2 2" xfId="3851"/>
    <cellStyle name="Total 2 2 2 10" xfId="26835"/>
    <cellStyle name="Total 2 2 2 11" xfId="26836"/>
    <cellStyle name="Total 2 2 2 12" xfId="26837"/>
    <cellStyle name="Total 2 2 2 13" xfId="26834"/>
    <cellStyle name="Total 2 2 2 2" xfId="8054"/>
    <cellStyle name="Total 2 2 2 2 10" xfId="26839"/>
    <cellStyle name="Total 2 2 2 2 11" xfId="26840"/>
    <cellStyle name="Total 2 2 2 2 12" xfId="26838"/>
    <cellStyle name="Total 2 2 2 2 2" xfId="26841"/>
    <cellStyle name="Total 2 2 2 2 2 10" xfId="26842"/>
    <cellStyle name="Total 2 2 2 2 2 2" xfId="26843"/>
    <cellStyle name="Total 2 2 2 2 2 2 2" xfId="26844"/>
    <cellStyle name="Total 2 2 2 2 2 2 2 2" xfId="26845"/>
    <cellStyle name="Total 2 2 2 2 2 2 2 3" xfId="26846"/>
    <cellStyle name="Total 2 2 2 2 2 2 2 4" xfId="26847"/>
    <cellStyle name="Total 2 2 2 2 2 2 2 5" xfId="26848"/>
    <cellStyle name="Total 2 2 2 2 2 2 3" xfId="26849"/>
    <cellStyle name="Total 2 2 2 2 2 2 4" xfId="26850"/>
    <cellStyle name="Total 2 2 2 2 2 2 5" xfId="26851"/>
    <cellStyle name="Total 2 2 2 2 2 2 6" xfId="26852"/>
    <cellStyle name="Total 2 2 2 2 2 3" xfId="26853"/>
    <cellStyle name="Total 2 2 2 2 2 3 2" xfId="26854"/>
    <cellStyle name="Total 2 2 2 2 2 3 2 2" xfId="26855"/>
    <cellStyle name="Total 2 2 2 2 2 3 2 3" xfId="26856"/>
    <cellStyle name="Total 2 2 2 2 2 3 2 4" xfId="26857"/>
    <cellStyle name="Total 2 2 2 2 2 3 2 5" xfId="26858"/>
    <cellStyle name="Total 2 2 2 2 2 3 3" xfId="26859"/>
    <cellStyle name="Total 2 2 2 2 2 3 4" xfId="26860"/>
    <cellStyle name="Total 2 2 2 2 2 3 5" xfId="26861"/>
    <cellStyle name="Total 2 2 2 2 2 3 6" xfId="26862"/>
    <cellStyle name="Total 2 2 2 2 2 4" xfId="26863"/>
    <cellStyle name="Total 2 2 2 2 2 4 2" xfId="26864"/>
    <cellStyle name="Total 2 2 2 2 2 4 2 2" xfId="26865"/>
    <cellStyle name="Total 2 2 2 2 2 4 2 3" xfId="26866"/>
    <cellStyle name="Total 2 2 2 2 2 4 2 4" xfId="26867"/>
    <cellStyle name="Total 2 2 2 2 2 4 2 5" xfId="26868"/>
    <cellStyle name="Total 2 2 2 2 2 4 3" xfId="26869"/>
    <cellStyle name="Total 2 2 2 2 2 4 4" xfId="26870"/>
    <cellStyle name="Total 2 2 2 2 2 4 5" xfId="26871"/>
    <cellStyle name="Total 2 2 2 2 2 4 6" xfId="26872"/>
    <cellStyle name="Total 2 2 2 2 2 5" xfId="26873"/>
    <cellStyle name="Total 2 2 2 2 2 5 2" xfId="26874"/>
    <cellStyle name="Total 2 2 2 2 2 5 2 2" xfId="26875"/>
    <cellStyle name="Total 2 2 2 2 2 5 2 3" xfId="26876"/>
    <cellStyle name="Total 2 2 2 2 2 5 2 4" xfId="26877"/>
    <cellStyle name="Total 2 2 2 2 2 5 2 5" xfId="26878"/>
    <cellStyle name="Total 2 2 2 2 2 5 3" xfId="26879"/>
    <cellStyle name="Total 2 2 2 2 2 5 4" xfId="26880"/>
    <cellStyle name="Total 2 2 2 2 2 5 5" xfId="26881"/>
    <cellStyle name="Total 2 2 2 2 2 5 6" xfId="26882"/>
    <cellStyle name="Total 2 2 2 2 2 6" xfId="26883"/>
    <cellStyle name="Total 2 2 2 2 2 6 2" xfId="26884"/>
    <cellStyle name="Total 2 2 2 2 2 6 3" xfId="26885"/>
    <cellStyle name="Total 2 2 2 2 2 6 4" xfId="26886"/>
    <cellStyle name="Total 2 2 2 2 2 6 5" xfId="26887"/>
    <cellStyle name="Total 2 2 2 2 2 7" xfId="26888"/>
    <cellStyle name="Total 2 2 2 2 2 8" xfId="26889"/>
    <cellStyle name="Total 2 2 2 2 2 9" xfId="26890"/>
    <cellStyle name="Total 2 2 2 2 3" xfId="26891"/>
    <cellStyle name="Total 2 2 2 2 3 10" xfId="26892"/>
    <cellStyle name="Total 2 2 2 2 3 2" xfId="26893"/>
    <cellStyle name="Total 2 2 2 2 3 2 2" xfId="26894"/>
    <cellStyle name="Total 2 2 2 2 3 2 2 2" xfId="26895"/>
    <cellStyle name="Total 2 2 2 2 3 2 2 3" xfId="26896"/>
    <cellStyle name="Total 2 2 2 2 3 2 2 4" xfId="26897"/>
    <cellStyle name="Total 2 2 2 2 3 2 2 5" xfId="26898"/>
    <cellStyle name="Total 2 2 2 2 3 2 3" xfId="26899"/>
    <cellStyle name="Total 2 2 2 2 3 2 4" xfId="26900"/>
    <cellStyle name="Total 2 2 2 2 3 2 5" xfId="26901"/>
    <cellStyle name="Total 2 2 2 2 3 2 6" xfId="26902"/>
    <cellStyle name="Total 2 2 2 2 3 3" xfId="26903"/>
    <cellStyle name="Total 2 2 2 2 3 3 2" xfId="26904"/>
    <cellStyle name="Total 2 2 2 2 3 3 2 2" xfId="26905"/>
    <cellStyle name="Total 2 2 2 2 3 3 2 3" xfId="26906"/>
    <cellStyle name="Total 2 2 2 2 3 3 2 4" xfId="26907"/>
    <cellStyle name="Total 2 2 2 2 3 3 2 5" xfId="26908"/>
    <cellStyle name="Total 2 2 2 2 3 3 3" xfId="26909"/>
    <cellStyle name="Total 2 2 2 2 3 3 4" xfId="26910"/>
    <cellStyle name="Total 2 2 2 2 3 3 5" xfId="26911"/>
    <cellStyle name="Total 2 2 2 2 3 3 6" xfId="26912"/>
    <cellStyle name="Total 2 2 2 2 3 4" xfId="26913"/>
    <cellStyle name="Total 2 2 2 2 3 4 2" xfId="26914"/>
    <cellStyle name="Total 2 2 2 2 3 4 2 2" xfId="26915"/>
    <cellStyle name="Total 2 2 2 2 3 4 2 3" xfId="26916"/>
    <cellStyle name="Total 2 2 2 2 3 4 2 4" xfId="26917"/>
    <cellStyle name="Total 2 2 2 2 3 4 2 5" xfId="26918"/>
    <cellStyle name="Total 2 2 2 2 3 4 3" xfId="26919"/>
    <cellStyle name="Total 2 2 2 2 3 4 4" xfId="26920"/>
    <cellStyle name="Total 2 2 2 2 3 4 5" xfId="26921"/>
    <cellStyle name="Total 2 2 2 2 3 4 6" xfId="26922"/>
    <cellStyle name="Total 2 2 2 2 3 5" xfId="26923"/>
    <cellStyle name="Total 2 2 2 2 3 5 2" xfId="26924"/>
    <cellStyle name="Total 2 2 2 2 3 5 2 2" xfId="26925"/>
    <cellStyle name="Total 2 2 2 2 3 5 2 3" xfId="26926"/>
    <cellStyle name="Total 2 2 2 2 3 5 2 4" xfId="26927"/>
    <cellStyle name="Total 2 2 2 2 3 5 2 5" xfId="26928"/>
    <cellStyle name="Total 2 2 2 2 3 5 3" xfId="26929"/>
    <cellStyle name="Total 2 2 2 2 3 5 4" xfId="26930"/>
    <cellStyle name="Total 2 2 2 2 3 5 5" xfId="26931"/>
    <cellStyle name="Total 2 2 2 2 3 5 6" xfId="26932"/>
    <cellStyle name="Total 2 2 2 2 3 6" xfId="26933"/>
    <cellStyle name="Total 2 2 2 2 3 6 2" xfId="26934"/>
    <cellStyle name="Total 2 2 2 2 3 6 3" xfId="26935"/>
    <cellStyle name="Total 2 2 2 2 3 6 4" xfId="26936"/>
    <cellStyle name="Total 2 2 2 2 3 6 5" xfId="26937"/>
    <cellStyle name="Total 2 2 2 2 3 7" xfId="26938"/>
    <cellStyle name="Total 2 2 2 2 3 8" xfId="26939"/>
    <cellStyle name="Total 2 2 2 2 3 9" xfId="26940"/>
    <cellStyle name="Total 2 2 2 2 4" xfId="26941"/>
    <cellStyle name="Total 2 2 2 2 4 2" xfId="26942"/>
    <cellStyle name="Total 2 2 2 2 4 2 2" xfId="26943"/>
    <cellStyle name="Total 2 2 2 2 4 2 3" xfId="26944"/>
    <cellStyle name="Total 2 2 2 2 4 2 4" xfId="26945"/>
    <cellStyle name="Total 2 2 2 2 4 2 5" xfId="26946"/>
    <cellStyle name="Total 2 2 2 2 4 3" xfId="26947"/>
    <cellStyle name="Total 2 2 2 2 4 4" xfId="26948"/>
    <cellStyle name="Total 2 2 2 2 4 5" xfId="26949"/>
    <cellStyle name="Total 2 2 2 2 4 6" xfId="26950"/>
    <cellStyle name="Total 2 2 2 2 5" xfId="26951"/>
    <cellStyle name="Total 2 2 2 2 5 2" xfId="26952"/>
    <cellStyle name="Total 2 2 2 2 5 2 2" xfId="26953"/>
    <cellStyle name="Total 2 2 2 2 5 2 3" xfId="26954"/>
    <cellStyle name="Total 2 2 2 2 5 2 4" xfId="26955"/>
    <cellStyle name="Total 2 2 2 2 5 2 5" xfId="26956"/>
    <cellStyle name="Total 2 2 2 2 5 3" xfId="26957"/>
    <cellStyle name="Total 2 2 2 2 5 4" xfId="26958"/>
    <cellStyle name="Total 2 2 2 2 5 5" xfId="26959"/>
    <cellStyle name="Total 2 2 2 2 5 6" xfId="26960"/>
    <cellStyle name="Total 2 2 2 2 6" xfId="26961"/>
    <cellStyle name="Total 2 2 2 2 6 2" xfId="26962"/>
    <cellStyle name="Total 2 2 2 2 6 2 2" xfId="26963"/>
    <cellStyle name="Total 2 2 2 2 6 2 3" xfId="26964"/>
    <cellStyle name="Total 2 2 2 2 6 2 4" xfId="26965"/>
    <cellStyle name="Total 2 2 2 2 6 2 5" xfId="26966"/>
    <cellStyle name="Total 2 2 2 2 6 3" xfId="26967"/>
    <cellStyle name="Total 2 2 2 2 6 4" xfId="26968"/>
    <cellStyle name="Total 2 2 2 2 6 5" xfId="26969"/>
    <cellStyle name="Total 2 2 2 2 6 6" xfId="26970"/>
    <cellStyle name="Total 2 2 2 2 7" xfId="26971"/>
    <cellStyle name="Total 2 2 2 2 7 2" xfId="26972"/>
    <cellStyle name="Total 2 2 2 2 7 3" xfId="26973"/>
    <cellStyle name="Total 2 2 2 2 7 4" xfId="26974"/>
    <cellStyle name="Total 2 2 2 2 7 5" xfId="26975"/>
    <cellStyle name="Total 2 2 2 2 8" xfId="26976"/>
    <cellStyle name="Total 2 2 2 2 9" xfId="26977"/>
    <cellStyle name="Total 2 2 2 3" xfId="26978"/>
    <cellStyle name="Total 2 2 2 3 10" xfId="26979"/>
    <cellStyle name="Total 2 2 2 3 11" xfId="26980"/>
    <cellStyle name="Total 2 2 2 3 2" xfId="26981"/>
    <cellStyle name="Total 2 2 2 3 2 2" xfId="26982"/>
    <cellStyle name="Total 2 2 2 3 2 2 2" xfId="26983"/>
    <cellStyle name="Total 2 2 2 3 2 2 3" xfId="26984"/>
    <cellStyle name="Total 2 2 2 3 2 2 4" xfId="26985"/>
    <cellStyle name="Total 2 2 2 3 2 2 5" xfId="26986"/>
    <cellStyle name="Total 2 2 2 3 2 3" xfId="26987"/>
    <cellStyle name="Total 2 2 2 3 2 4" xfId="26988"/>
    <cellStyle name="Total 2 2 2 3 2 5" xfId="26989"/>
    <cellStyle name="Total 2 2 2 3 2 6" xfId="26990"/>
    <cellStyle name="Total 2 2 2 3 3" xfId="26991"/>
    <cellStyle name="Total 2 2 2 3 3 2" xfId="26992"/>
    <cellStyle name="Total 2 2 2 3 3 2 2" xfId="26993"/>
    <cellStyle name="Total 2 2 2 3 3 2 3" xfId="26994"/>
    <cellStyle name="Total 2 2 2 3 3 2 4" xfId="26995"/>
    <cellStyle name="Total 2 2 2 3 3 2 5" xfId="26996"/>
    <cellStyle name="Total 2 2 2 3 3 3" xfId="26997"/>
    <cellStyle name="Total 2 2 2 3 3 4" xfId="26998"/>
    <cellStyle name="Total 2 2 2 3 3 5" xfId="26999"/>
    <cellStyle name="Total 2 2 2 3 3 6" xfId="27000"/>
    <cellStyle name="Total 2 2 2 3 4" xfId="27001"/>
    <cellStyle name="Total 2 2 2 3 4 2" xfId="27002"/>
    <cellStyle name="Total 2 2 2 3 4 2 2" xfId="27003"/>
    <cellStyle name="Total 2 2 2 3 4 2 3" xfId="27004"/>
    <cellStyle name="Total 2 2 2 3 4 2 4" xfId="27005"/>
    <cellStyle name="Total 2 2 2 3 4 2 5" xfId="27006"/>
    <cellStyle name="Total 2 2 2 3 4 3" xfId="27007"/>
    <cellStyle name="Total 2 2 2 3 4 4" xfId="27008"/>
    <cellStyle name="Total 2 2 2 3 4 5" xfId="27009"/>
    <cellStyle name="Total 2 2 2 3 4 6" xfId="27010"/>
    <cellStyle name="Total 2 2 2 3 5" xfId="27011"/>
    <cellStyle name="Total 2 2 2 3 5 2" xfId="27012"/>
    <cellStyle name="Total 2 2 2 3 5 2 2" xfId="27013"/>
    <cellStyle name="Total 2 2 2 3 5 2 3" xfId="27014"/>
    <cellStyle name="Total 2 2 2 3 5 2 4" xfId="27015"/>
    <cellStyle name="Total 2 2 2 3 5 2 5" xfId="27016"/>
    <cellStyle name="Total 2 2 2 3 5 3" xfId="27017"/>
    <cellStyle name="Total 2 2 2 3 5 4" xfId="27018"/>
    <cellStyle name="Total 2 2 2 3 5 5" xfId="27019"/>
    <cellStyle name="Total 2 2 2 3 5 6" xfId="27020"/>
    <cellStyle name="Total 2 2 2 3 6" xfId="27021"/>
    <cellStyle name="Total 2 2 2 3 6 2" xfId="27022"/>
    <cellStyle name="Total 2 2 2 3 6 3" xfId="27023"/>
    <cellStyle name="Total 2 2 2 3 6 4" xfId="27024"/>
    <cellStyle name="Total 2 2 2 3 6 5" xfId="27025"/>
    <cellStyle name="Total 2 2 2 3 7" xfId="27026"/>
    <cellStyle name="Total 2 2 2 3 7 2" xfId="27027"/>
    <cellStyle name="Total 2 2 2 3 7 3" xfId="27028"/>
    <cellStyle name="Total 2 2 2 3 7 4" xfId="27029"/>
    <cellStyle name="Total 2 2 2 3 7 5" xfId="27030"/>
    <cellStyle name="Total 2 2 2 3 8" xfId="27031"/>
    <cellStyle name="Total 2 2 2 3 9" xfId="27032"/>
    <cellStyle name="Total 2 2 2 4" xfId="27033"/>
    <cellStyle name="Total 2 2 2 4 10" xfId="27034"/>
    <cellStyle name="Total 2 2 2 4 2" xfId="27035"/>
    <cellStyle name="Total 2 2 2 4 2 2" xfId="27036"/>
    <cellStyle name="Total 2 2 2 4 2 2 2" xfId="27037"/>
    <cellStyle name="Total 2 2 2 4 2 2 3" xfId="27038"/>
    <cellStyle name="Total 2 2 2 4 2 2 4" xfId="27039"/>
    <cellStyle name="Total 2 2 2 4 2 2 5" xfId="27040"/>
    <cellStyle name="Total 2 2 2 4 2 3" xfId="27041"/>
    <cellStyle name="Total 2 2 2 4 2 4" xfId="27042"/>
    <cellStyle name="Total 2 2 2 4 2 5" xfId="27043"/>
    <cellStyle name="Total 2 2 2 4 2 6" xfId="27044"/>
    <cellStyle name="Total 2 2 2 4 3" xfId="27045"/>
    <cellStyle name="Total 2 2 2 4 3 2" xfId="27046"/>
    <cellStyle name="Total 2 2 2 4 3 2 2" xfId="27047"/>
    <cellStyle name="Total 2 2 2 4 3 2 3" xfId="27048"/>
    <cellStyle name="Total 2 2 2 4 3 2 4" xfId="27049"/>
    <cellStyle name="Total 2 2 2 4 3 2 5" xfId="27050"/>
    <cellStyle name="Total 2 2 2 4 3 3" xfId="27051"/>
    <cellStyle name="Total 2 2 2 4 3 4" xfId="27052"/>
    <cellStyle name="Total 2 2 2 4 3 5" xfId="27053"/>
    <cellStyle name="Total 2 2 2 4 3 6" xfId="27054"/>
    <cellStyle name="Total 2 2 2 4 4" xfId="27055"/>
    <cellStyle name="Total 2 2 2 4 4 2" xfId="27056"/>
    <cellStyle name="Total 2 2 2 4 4 2 2" xfId="27057"/>
    <cellStyle name="Total 2 2 2 4 4 2 3" xfId="27058"/>
    <cellStyle name="Total 2 2 2 4 4 2 4" xfId="27059"/>
    <cellStyle name="Total 2 2 2 4 4 2 5" xfId="27060"/>
    <cellStyle name="Total 2 2 2 4 4 3" xfId="27061"/>
    <cellStyle name="Total 2 2 2 4 4 4" xfId="27062"/>
    <cellStyle name="Total 2 2 2 4 4 5" xfId="27063"/>
    <cellStyle name="Total 2 2 2 4 4 6" xfId="27064"/>
    <cellStyle name="Total 2 2 2 4 5" xfId="27065"/>
    <cellStyle name="Total 2 2 2 4 5 2" xfId="27066"/>
    <cellStyle name="Total 2 2 2 4 5 2 2" xfId="27067"/>
    <cellStyle name="Total 2 2 2 4 5 2 3" xfId="27068"/>
    <cellStyle name="Total 2 2 2 4 5 2 4" xfId="27069"/>
    <cellStyle name="Total 2 2 2 4 5 2 5" xfId="27070"/>
    <cellStyle name="Total 2 2 2 4 5 3" xfId="27071"/>
    <cellStyle name="Total 2 2 2 4 5 4" xfId="27072"/>
    <cellStyle name="Total 2 2 2 4 5 5" xfId="27073"/>
    <cellStyle name="Total 2 2 2 4 5 6" xfId="27074"/>
    <cellStyle name="Total 2 2 2 4 6" xfId="27075"/>
    <cellStyle name="Total 2 2 2 4 6 2" xfId="27076"/>
    <cellStyle name="Total 2 2 2 4 6 3" xfId="27077"/>
    <cellStyle name="Total 2 2 2 4 6 4" xfId="27078"/>
    <cellStyle name="Total 2 2 2 4 6 5" xfId="27079"/>
    <cellStyle name="Total 2 2 2 4 7" xfId="27080"/>
    <cellStyle name="Total 2 2 2 4 8" xfId="27081"/>
    <cellStyle name="Total 2 2 2 4 9" xfId="27082"/>
    <cellStyle name="Total 2 2 2 5" xfId="27083"/>
    <cellStyle name="Total 2 2 2 5 2" xfId="27084"/>
    <cellStyle name="Total 2 2 2 5 2 2" xfId="27085"/>
    <cellStyle name="Total 2 2 2 5 2 3" xfId="27086"/>
    <cellStyle name="Total 2 2 2 5 2 4" xfId="27087"/>
    <cellStyle name="Total 2 2 2 5 2 5" xfId="27088"/>
    <cellStyle name="Total 2 2 2 5 3" xfId="27089"/>
    <cellStyle name="Total 2 2 2 5 4" xfId="27090"/>
    <cellStyle name="Total 2 2 2 5 5" xfId="27091"/>
    <cellStyle name="Total 2 2 2 5 6" xfId="27092"/>
    <cellStyle name="Total 2 2 2 6" xfId="27093"/>
    <cellStyle name="Total 2 2 2 6 2" xfId="27094"/>
    <cellStyle name="Total 2 2 2 6 2 2" xfId="27095"/>
    <cellStyle name="Total 2 2 2 6 2 3" xfId="27096"/>
    <cellStyle name="Total 2 2 2 6 2 4" xfId="27097"/>
    <cellStyle name="Total 2 2 2 6 2 5" xfId="27098"/>
    <cellStyle name="Total 2 2 2 6 3" xfId="27099"/>
    <cellStyle name="Total 2 2 2 6 4" xfId="27100"/>
    <cellStyle name="Total 2 2 2 6 5" xfId="27101"/>
    <cellStyle name="Total 2 2 2 6 6" xfId="27102"/>
    <cellStyle name="Total 2 2 2 7" xfId="27103"/>
    <cellStyle name="Total 2 2 2 7 2" xfId="27104"/>
    <cellStyle name="Total 2 2 2 7 2 2" xfId="27105"/>
    <cellStyle name="Total 2 2 2 7 2 3" xfId="27106"/>
    <cellStyle name="Total 2 2 2 7 2 4" xfId="27107"/>
    <cellStyle name="Total 2 2 2 7 2 5" xfId="27108"/>
    <cellStyle name="Total 2 2 2 7 3" xfId="27109"/>
    <cellStyle name="Total 2 2 2 7 4" xfId="27110"/>
    <cellStyle name="Total 2 2 2 7 5" xfId="27111"/>
    <cellStyle name="Total 2 2 2 7 6" xfId="27112"/>
    <cellStyle name="Total 2 2 2 8" xfId="27113"/>
    <cellStyle name="Total 2 2 2 8 2" xfId="27114"/>
    <cellStyle name="Total 2 2 2 8 3" xfId="27115"/>
    <cellStyle name="Total 2 2 2 8 4" xfId="27116"/>
    <cellStyle name="Total 2 2 2 8 5" xfId="27117"/>
    <cellStyle name="Total 2 2 2 9" xfId="27118"/>
    <cellStyle name="Total 2 2 3" xfId="8053"/>
    <cellStyle name="Total 2 2 3 10" xfId="27120"/>
    <cellStyle name="Total 2 2 3 11" xfId="27121"/>
    <cellStyle name="Total 2 2 3 12" xfId="27119"/>
    <cellStyle name="Total 2 2 3 2" xfId="27122"/>
    <cellStyle name="Total 2 2 3 2 10" xfId="27123"/>
    <cellStyle name="Total 2 2 3 2 11" xfId="27124"/>
    <cellStyle name="Total 2 2 3 2 2" xfId="27125"/>
    <cellStyle name="Total 2 2 3 2 2 2" xfId="27126"/>
    <cellStyle name="Total 2 2 3 2 2 2 2" xfId="27127"/>
    <cellStyle name="Total 2 2 3 2 2 2 3" xfId="27128"/>
    <cellStyle name="Total 2 2 3 2 2 2 4" xfId="27129"/>
    <cellStyle name="Total 2 2 3 2 2 2 5" xfId="27130"/>
    <cellStyle name="Total 2 2 3 2 2 3" xfId="27131"/>
    <cellStyle name="Total 2 2 3 2 2 4" xfId="27132"/>
    <cellStyle name="Total 2 2 3 2 2 5" xfId="27133"/>
    <cellStyle name="Total 2 2 3 2 2 6" xfId="27134"/>
    <cellStyle name="Total 2 2 3 2 3" xfId="27135"/>
    <cellStyle name="Total 2 2 3 2 3 2" xfId="27136"/>
    <cellStyle name="Total 2 2 3 2 3 2 2" xfId="27137"/>
    <cellStyle name="Total 2 2 3 2 3 2 3" xfId="27138"/>
    <cellStyle name="Total 2 2 3 2 3 2 4" xfId="27139"/>
    <cellStyle name="Total 2 2 3 2 3 2 5" xfId="27140"/>
    <cellStyle name="Total 2 2 3 2 3 3" xfId="27141"/>
    <cellStyle name="Total 2 2 3 2 3 4" xfId="27142"/>
    <cellStyle name="Total 2 2 3 2 3 5" xfId="27143"/>
    <cellStyle name="Total 2 2 3 2 3 6" xfId="27144"/>
    <cellStyle name="Total 2 2 3 2 4" xfId="27145"/>
    <cellStyle name="Total 2 2 3 2 4 2" xfId="27146"/>
    <cellStyle name="Total 2 2 3 2 4 2 2" xfId="27147"/>
    <cellStyle name="Total 2 2 3 2 4 2 3" xfId="27148"/>
    <cellStyle name="Total 2 2 3 2 4 2 4" xfId="27149"/>
    <cellStyle name="Total 2 2 3 2 4 2 5" xfId="27150"/>
    <cellStyle name="Total 2 2 3 2 4 3" xfId="27151"/>
    <cellStyle name="Total 2 2 3 2 4 4" xfId="27152"/>
    <cellStyle name="Total 2 2 3 2 4 5" xfId="27153"/>
    <cellStyle name="Total 2 2 3 2 4 6" xfId="27154"/>
    <cellStyle name="Total 2 2 3 2 5" xfId="27155"/>
    <cellStyle name="Total 2 2 3 2 5 2" xfId="27156"/>
    <cellStyle name="Total 2 2 3 2 5 2 2" xfId="27157"/>
    <cellStyle name="Total 2 2 3 2 5 2 3" xfId="27158"/>
    <cellStyle name="Total 2 2 3 2 5 2 4" xfId="27159"/>
    <cellStyle name="Total 2 2 3 2 5 2 5" xfId="27160"/>
    <cellStyle name="Total 2 2 3 2 5 3" xfId="27161"/>
    <cellStyle name="Total 2 2 3 2 5 4" xfId="27162"/>
    <cellStyle name="Total 2 2 3 2 5 5" xfId="27163"/>
    <cellStyle name="Total 2 2 3 2 5 6" xfId="27164"/>
    <cellStyle name="Total 2 2 3 2 6" xfId="27165"/>
    <cellStyle name="Total 2 2 3 2 6 2" xfId="27166"/>
    <cellStyle name="Total 2 2 3 2 6 3" xfId="27167"/>
    <cellStyle name="Total 2 2 3 2 6 4" xfId="27168"/>
    <cellStyle name="Total 2 2 3 2 6 5" xfId="27169"/>
    <cellStyle name="Total 2 2 3 2 7" xfId="27170"/>
    <cellStyle name="Total 2 2 3 2 7 2" xfId="27171"/>
    <cellStyle name="Total 2 2 3 2 7 3" xfId="27172"/>
    <cellStyle name="Total 2 2 3 2 7 4" xfId="27173"/>
    <cellStyle name="Total 2 2 3 2 7 5" xfId="27174"/>
    <cellStyle name="Total 2 2 3 2 8" xfId="27175"/>
    <cellStyle name="Total 2 2 3 2 9" xfId="27176"/>
    <cellStyle name="Total 2 2 3 3" xfId="27177"/>
    <cellStyle name="Total 2 2 3 3 10" xfId="27178"/>
    <cellStyle name="Total 2 2 3 3 2" xfId="27179"/>
    <cellStyle name="Total 2 2 3 3 2 2" xfId="27180"/>
    <cellStyle name="Total 2 2 3 3 2 2 2" xfId="27181"/>
    <cellStyle name="Total 2 2 3 3 2 2 3" xfId="27182"/>
    <cellStyle name="Total 2 2 3 3 2 2 4" xfId="27183"/>
    <cellStyle name="Total 2 2 3 3 2 2 5" xfId="27184"/>
    <cellStyle name="Total 2 2 3 3 2 3" xfId="27185"/>
    <cellStyle name="Total 2 2 3 3 2 4" xfId="27186"/>
    <cellStyle name="Total 2 2 3 3 2 5" xfId="27187"/>
    <cellStyle name="Total 2 2 3 3 2 6" xfId="27188"/>
    <cellStyle name="Total 2 2 3 3 3" xfId="27189"/>
    <cellStyle name="Total 2 2 3 3 3 2" xfId="27190"/>
    <cellStyle name="Total 2 2 3 3 3 2 2" xfId="27191"/>
    <cellStyle name="Total 2 2 3 3 3 2 3" xfId="27192"/>
    <cellStyle name="Total 2 2 3 3 3 2 4" xfId="27193"/>
    <cellStyle name="Total 2 2 3 3 3 2 5" xfId="27194"/>
    <cellStyle name="Total 2 2 3 3 3 3" xfId="27195"/>
    <cellStyle name="Total 2 2 3 3 3 4" xfId="27196"/>
    <cellStyle name="Total 2 2 3 3 3 5" xfId="27197"/>
    <cellStyle name="Total 2 2 3 3 3 6" xfId="27198"/>
    <cellStyle name="Total 2 2 3 3 4" xfId="27199"/>
    <cellStyle name="Total 2 2 3 3 4 2" xfId="27200"/>
    <cellStyle name="Total 2 2 3 3 4 2 2" xfId="27201"/>
    <cellStyle name="Total 2 2 3 3 4 2 3" xfId="27202"/>
    <cellStyle name="Total 2 2 3 3 4 2 4" xfId="27203"/>
    <cellStyle name="Total 2 2 3 3 4 2 5" xfId="27204"/>
    <cellStyle name="Total 2 2 3 3 4 3" xfId="27205"/>
    <cellStyle name="Total 2 2 3 3 4 4" xfId="27206"/>
    <cellStyle name="Total 2 2 3 3 4 5" xfId="27207"/>
    <cellStyle name="Total 2 2 3 3 4 6" xfId="27208"/>
    <cellStyle name="Total 2 2 3 3 5" xfId="27209"/>
    <cellStyle name="Total 2 2 3 3 5 2" xfId="27210"/>
    <cellStyle name="Total 2 2 3 3 5 2 2" xfId="27211"/>
    <cellStyle name="Total 2 2 3 3 5 2 3" xfId="27212"/>
    <cellStyle name="Total 2 2 3 3 5 2 4" xfId="27213"/>
    <cellStyle name="Total 2 2 3 3 5 2 5" xfId="27214"/>
    <cellStyle name="Total 2 2 3 3 5 3" xfId="27215"/>
    <cellStyle name="Total 2 2 3 3 5 4" xfId="27216"/>
    <cellStyle name="Total 2 2 3 3 5 5" xfId="27217"/>
    <cellStyle name="Total 2 2 3 3 5 6" xfId="27218"/>
    <cellStyle name="Total 2 2 3 3 6" xfId="27219"/>
    <cellStyle name="Total 2 2 3 3 6 2" xfId="27220"/>
    <cellStyle name="Total 2 2 3 3 6 3" xfId="27221"/>
    <cellStyle name="Total 2 2 3 3 6 4" xfId="27222"/>
    <cellStyle name="Total 2 2 3 3 6 5" xfId="27223"/>
    <cellStyle name="Total 2 2 3 3 7" xfId="27224"/>
    <cellStyle name="Total 2 2 3 3 8" xfId="27225"/>
    <cellStyle name="Total 2 2 3 3 9" xfId="27226"/>
    <cellStyle name="Total 2 2 3 4" xfId="27227"/>
    <cellStyle name="Total 2 2 3 4 2" xfId="27228"/>
    <cellStyle name="Total 2 2 3 4 2 2" xfId="27229"/>
    <cellStyle name="Total 2 2 3 4 2 3" xfId="27230"/>
    <cellStyle name="Total 2 2 3 4 2 4" xfId="27231"/>
    <cellStyle name="Total 2 2 3 4 2 5" xfId="27232"/>
    <cellStyle name="Total 2 2 3 4 3" xfId="27233"/>
    <cellStyle name="Total 2 2 3 4 4" xfId="27234"/>
    <cellStyle name="Total 2 2 3 4 5" xfId="27235"/>
    <cellStyle name="Total 2 2 3 4 6" xfId="27236"/>
    <cellStyle name="Total 2 2 3 5" xfId="27237"/>
    <cellStyle name="Total 2 2 3 5 2" xfId="27238"/>
    <cellStyle name="Total 2 2 3 5 2 2" xfId="27239"/>
    <cellStyle name="Total 2 2 3 5 2 3" xfId="27240"/>
    <cellStyle name="Total 2 2 3 5 2 4" xfId="27241"/>
    <cellStyle name="Total 2 2 3 5 2 5" xfId="27242"/>
    <cellStyle name="Total 2 2 3 5 3" xfId="27243"/>
    <cellStyle name="Total 2 2 3 5 4" xfId="27244"/>
    <cellStyle name="Total 2 2 3 5 5" xfId="27245"/>
    <cellStyle name="Total 2 2 3 5 6" xfId="27246"/>
    <cellStyle name="Total 2 2 3 6" xfId="27247"/>
    <cellStyle name="Total 2 2 3 6 2" xfId="27248"/>
    <cellStyle name="Total 2 2 3 6 2 2" xfId="27249"/>
    <cellStyle name="Total 2 2 3 6 2 3" xfId="27250"/>
    <cellStyle name="Total 2 2 3 6 2 4" xfId="27251"/>
    <cellStyle name="Total 2 2 3 6 2 5" xfId="27252"/>
    <cellStyle name="Total 2 2 3 6 3" xfId="27253"/>
    <cellStyle name="Total 2 2 3 6 4" xfId="27254"/>
    <cellStyle name="Total 2 2 3 6 5" xfId="27255"/>
    <cellStyle name="Total 2 2 3 6 6" xfId="27256"/>
    <cellStyle name="Total 2 2 3 7" xfId="27257"/>
    <cellStyle name="Total 2 2 3 7 2" xfId="27258"/>
    <cellStyle name="Total 2 2 3 7 3" xfId="27259"/>
    <cellStyle name="Total 2 2 3 7 4" xfId="27260"/>
    <cellStyle name="Total 2 2 3 7 5" xfId="27261"/>
    <cellStyle name="Total 2 2 3 8" xfId="27262"/>
    <cellStyle name="Total 2 2 3 9" xfId="27263"/>
    <cellStyle name="Total 2 2 4" xfId="27264"/>
    <cellStyle name="Total 2 2 4 10" xfId="27265"/>
    <cellStyle name="Total 2 2 4 11" xfId="27266"/>
    <cellStyle name="Total 2 2 4 2" xfId="27267"/>
    <cellStyle name="Total 2 2 4 2 10" xfId="27268"/>
    <cellStyle name="Total 2 2 4 2 11" xfId="27269"/>
    <cellStyle name="Total 2 2 4 2 2" xfId="27270"/>
    <cellStyle name="Total 2 2 4 2 2 2" xfId="27271"/>
    <cellStyle name="Total 2 2 4 2 2 2 2" xfId="27272"/>
    <cellStyle name="Total 2 2 4 2 2 2 3" xfId="27273"/>
    <cellStyle name="Total 2 2 4 2 2 2 4" xfId="27274"/>
    <cellStyle name="Total 2 2 4 2 2 2 5" xfId="27275"/>
    <cellStyle name="Total 2 2 4 2 2 3" xfId="27276"/>
    <cellStyle name="Total 2 2 4 2 2 4" xfId="27277"/>
    <cellStyle name="Total 2 2 4 2 2 5" xfId="27278"/>
    <cellStyle name="Total 2 2 4 2 2 6" xfId="27279"/>
    <cellStyle name="Total 2 2 4 2 3" xfId="27280"/>
    <cellStyle name="Total 2 2 4 2 3 2" xfId="27281"/>
    <cellStyle name="Total 2 2 4 2 3 2 2" xfId="27282"/>
    <cellStyle name="Total 2 2 4 2 3 2 3" xfId="27283"/>
    <cellStyle name="Total 2 2 4 2 3 2 4" xfId="27284"/>
    <cellStyle name="Total 2 2 4 2 3 2 5" xfId="27285"/>
    <cellStyle name="Total 2 2 4 2 3 3" xfId="27286"/>
    <cellStyle name="Total 2 2 4 2 3 4" xfId="27287"/>
    <cellStyle name="Total 2 2 4 2 3 5" xfId="27288"/>
    <cellStyle name="Total 2 2 4 2 3 6" xfId="27289"/>
    <cellStyle name="Total 2 2 4 2 4" xfId="27290"/>
    <cellStyle name="Total 2 2 4 2 4 2" xfId="27291"/>
    <cellStyle name="Total 2 2 4 2 4 2 2" xfId="27292"/>
    <cellStyle name="Total 2 2 4 2 4 2 3" xfId="27293"/>
    <cellStyle name="Total 2 2 4 2 4 2 4" xfId="27294"/>
    <cellStyle name="Total 2 2 4 2 4 2 5" xfId="27295"/>
    <cellStyle name="Total 2 2 4 2 4 3" xfId="27296"/>
    <cellStyle name="Total 2 2 4 2 4 4" xfId="27297"/>
    <cellStyle name="Total 2 2 4 2 4 5" xfId="27298"/>
    <cellStyle name="Total 2 2 4 2 4 6" xfId="27299"/>
    <cellStyle name="Total 2 2 4 2 5" xfId="27300"/>
    <cellStyle name="Total 2 2 4 2 5 2" xfId="27301"/>
    <cellStyle name="Total 2 2 4 2 5 2 2" xfId="27302"/>
    <cellStyle name="Total 2 2 4 2 5 2 3" xfId="27303"/>
    <cellStyle name="Total 2 2 4 2 5 2 4" xfId="27304"/>
    <cellStyle name="Total 2 2 4 2 5 2 5" xfId="27305"/>
    <cellStyle name="Total 2 2 4 2 5 3" xfId="27306"/>
    <cellStyle name="Total 2 2 4 2 5 4" xfId="27307"/>
    <cellStyle name="Total 2 2 4 2 5 5" xfId="27308"/>
    <cellStyle name="Total 2 2 4 2 5 6" xfId="27309"/>
    <cellStyle name="Total 2 2 4 2 6" xfId="27310"/>
    <cellStyle name="Total 2 2 4 2 6 2" xfId="27311"/>
    <cellStyle name="Total 2 2 4 2 6 3" xfId="27312"/>
    <cellStyle name="Total 2 2 4 2 6 4" xfId="27313"/>
    <cellStyle name="Total 2 2 4 2 6 5" xfId="27314"/>
    <cellStyle name="Total 2 2 4 2 7" xfId="27315"/>
    <cellStyle name="Total 2 2 4 2 7 2" xfId="27316"/>
    <cellStyle name="Total 2 2 4 2 7 3" xfId="27317"/>
    <cellStyle name="Total 2 2 4 2 7 4" xfId="27318"/>
    <cellStyle name="Total 2 2 4 2 7 5" xfId="27319"/>
    <cellStyle name="Total 2 2 4 2 8" xfId="27320"/>
    <cellStyle name="Total 2 2 4 2 9" xfId="27321"/>
    <cellStyle name="Total 2 2 4 3" xfId="27322"/>
    <cellStyle name="Total 2 2 4 3 10" xfId="27323"/>
    <cellStyle name="Total 2 2 4 3 2" xfId="27324"/>
    <cellStyle name="Total 2 2 4 3 2 2" xfId="27325"/>
    <cellStyle name="Total 2 2 4 3 2 2 2" xfId="27326"/>
    <cellStyle name="Total 2 2 4 3 2 2 3" xfId="27327"/>
    <cellStyle name="Total 2 2 4 3 2 2 4" xfId="27328"/>
    <cellStyle name="Total 2 2 4 3 2 2 5" xfId="27329"/>
    <cellStyle name="Total 2 2 4 3 2 3" xfId="27330"/>
    <cellStyle name="Total 2 2 4 3 2 4" xfId="27331"/>
    <cellStyle name="Total 2 2 4 3 2 5" xfId="27332"/>
    <cellStyle name="Total 2 2 4 3 2 6" xfId="27333"/>
    <cellStyle name="Total 2 2 4 3 3" xfId="27334"/>
    <cellStyle name="Total 2 2 4 3 3 2" xfId="27335"/>
    <cellStyle name="Total 2 2 4 3 3 2 2" xfId="27336"/>
    <cellStyle name="Total 2 2 4 3 3 2 3" xfId="27337"/>
    <cellStyle name="Total 2 2 4 3 3 2 4" xfId="27338"/>
    <cellStyle name="Total 2 2 4 3 3 2 5" xfId="27339"/>
    <cellStyle name="Total 2 2 4 3 3 3" xfId="27340"/>
    <cellStyle name="Total 2 2 4 3 3 4" xfId="27341"/>
    <cellStyle name="Total 2 2 4 3 3 5" xfId="27342"/>
    <cellStyle name="Total 2 2 4 3 3 6" xfId="27343"/>
    <cellStyle name="Total 2 2 4 3 4" xfId="27344"/>
    <cellStyle name="Total 2 2 4 3 4 2" xfId="27345"/>
    <cellStyle name="Total 2 2 4 3 4 2 2" xfId="27346"/>
    <cellStyle name="Total 2 2 4 3 4 2 3" xfId="27347"/>
    <cellStyle name="Total 2 2 4 3 4 2 4" xfId="27348"/>
    <cellStyle name="Total 2 2 4 3 4 2 5" xfId="27349"/>
    <cellStyle name="Total 2 2 4 3 4 3" xfId="27350"/>
    <cellStyle name="Total 2 2 4 3 4 4" xfId="27351"/>
    <cellStyle name="Total 2 2 4 3 4 5" xfId="27352"/>
    <cellStyle name="Total 2 2 4 3 4 6" xfId="27353"/>
    <cellStyle name="Total 2 2 4 3 5" xfId="27354"/>
    <cellStyle name="Total 2 2 4 3 5 2" xfId="27355"/>
    <cellStyle name="Total 2 2 4 3 5 2 2" xfId="27356"/>
    <cellStyle name="Total 2 2 4 3 5 2 3" xfId="27357"/>
    <cellStyle name="Total 2 2 4 3 5 2 4" xfId="27358"/>
    <cellStyle name="Total 2 2 4 3 5 2 5" xfId="27359"/>
    <cellStyle name="Total 2 2 4 3 5 3" xfId="27360"/>
    <cellStyle name="Total 2 2 4 3 5 4" xfId="27361"/>
    <cellStyle name="Total 2 2 4 3 5 5" xfId="27362"/>
    <cellStyle name="Total 2 2 4 3 5 6" xfId="27363"/>
    <cellStyle name="Total 2 2 4 3 6" xfId="27364"/>
    <cellStyle name="Total 2 2 4 3 6 2" xfId="27365"/>
    <cellStyle name="Total 2 2 4 3 6 3" xfId="27366"/>
    <cellStyle name="Total 2 2 4 3 6 4" xfId="27367"/>
    <cellStyle name="Total 2 2 4 3 6 5" xfId="27368"/>
    <cellStyle name="Total 2 2 4 3 7" xfId="27369"/>
    <cellStyle name="Total 2 2 4 3 8" xfId="27370"/>
    <cellStyle name="Total 2 2 4 3 9" xfId="27371"/>
    <cellStyle name="Total 2 2 4 4" xfId="27372"/>
    <cellStyle name="Total 2 2 4 4 2" xfId="27373"/>
    <cellStyle name="Total 2 2 4 4 2 2" xfId="27374"/>
    <cellStyle name="Total 2 2 4 4 2 3" xfId="27375"/>
    <cellStyle name="Total 2 2 4 4 2 4" xfId="27376"/>
    <cellStyle name="Total 2 2 4 4 2 5" xfId="27377"/>
    <cellStyle name="Total 2 2 4 4 3" xfId="27378"/>
    <cellStyle name="Total 2 2 4 4 4" xfId="27379"/>
    <cellStyle name="Total 2 2 4 4 5" xfId="27380"/>
    <cellStyle name="Total 2 2 4 4 6" xfId="27381"/>
    <cellStyle name="Total 2 2 4 5" xfId="27382"/>
    <cellStyle name="Total 2 2 4 5 2" xfId="27383"/>
    <cellStyle name="Total 2 2 4 5 2 2" xfId="27384"/>
    <cellStyle name="Total 2 2 4 5 2 3" xfId="27385"/>
    <cellStyle name="Total 2 2 4 5 2 4" xfId="27386"/>
    <cellStyle name="Total 2 2 4 5 2 5" xfId="27387"/>
    <cellStyle name="Total 2 2 4 5 3" xfId="27388"/>
    <cellStyle name="Total 2 2 4 5 4" xfId="27389"/>
    <cellStyle name="Total 2 2 4 5 5" xfId="27390"/>
    <cellStyle name="Total 2 2 4 5 6" xfId="27391"/>
    <cellStyle name="Total 2 2 4 6" xfId="27392"/>
    <cellStyle name="Total 2 2 4 6 2" xfId="27393"/>
    <cellStyle name="Total 2 2 4 6 2 2" xfId="27394"/>
    <cellStyle name="Total 2 2 4 6 2 3" xfId="27395"/>
    <cellStyle name="Total 2 2 4 6 2 4" xfId="27396"/>
    <cellStyle name="Total 2 2 4 6 2 5" xfId="27397"/>
    <cellStyle name="Total 2 2 4 6 3" xfId="27398"/>
    <cellStyle name="Total 2 2 4 6 4" xfId="27399"/>
    <cellStyle name="Total 2 2 4 6 5" xfId="27400"/>
    <cellStyle name="Total 2 2 4 6 6" xfId="27401"/>
    <cellStyle name="Total 2 2 4 7" xfId="27402"/>
    <cellStyle name="Total 2 2 4 7 2" xfId="27403"/>
    <cellStyle name="Total 2 2 4 7 3" xfId="27404"/>
    <cellStyle name="Total 2 2 4 7 4" xfId="27405"/>
    <cellStyle name="Total 2 2 4 7 5" xfId="27406"/>
    <cellStyle name="Total 2 2 4 8" xfId="27407"/>
    <cellStyle name="Total 2 2 4 9" xfId="27408"/>
    <cellStyle name="Total 2 2 5" xfId="27409"/>
    <cellStyle name="Total 2 2 5 10" xfId="27410"/>
    <cellStyle name="Total 2 2 5 11" xfId="27411"/>
    <cellStyle name="Total 2 2 5 2" xfId="27412"/>
    <cellStyle name="Total 2 2 5 2 10" xfId="27413"/>
    <cellStyle name="Total 2 2 5 2 11" xfId="27414"/>
    <cellStyle name="Total 2 2 5 2 2" xfId="27415"/>
    <cellStyle name="Total 2 2 5 2 2 2" xfId="27416"/>
    <cellStyle name="Total 2 2 5 2 2 2 2" xfId="27417"/>
    <cellStyle name="Total 2 2 5 2 2 2 3" xfId="27418"/>
    <cellStyle name="Total 2 2 5 2 2 2 4" xfId="27419"/>
    <cellStyle name="Total 2 2 5 2 2 2 5" xfId="27420"/>
    <cellStyle name="Total 2 2 5 2 2 3" xfId="27421"/>
    <cellStyle name="Total 2 2 5 2 2 4" xfId="27422"/>
    <cellStyle name="Total 2 2 5 2 2 5" xfId="27423"/>
    <cellStyle name="Total 2 2 5 2 2 6" xfId="27424"/>
    <cellStyle name="Total 2 2 5 2 3" xfId="27425"/>
    <cellStyle name="Total 2 2 5 2 3 2" xfId="27426"/>
    <cellStyle name="Total 2 2 5 2 3 2 2" xfId="27427"/>
    <cellStyle name="Total 2 2 5 2 3 2 3" xfId="27428"/>
    <cellStyle name="Total 2 2 5 2 3 2 4" xfId="27429"/>
    <cellStyle name="Total 2 2 5 2 3 2 5" xfId="27430"/>
    <cellStyle name="Total 2 2 5 2 3 3" xfId="27431"/>
    <cellStyle name="Total 2 2 5 2 3 4" xfId="27432"/>
    <cellStyle name="Total 2 2 5 2 3 5" xfId="27433"/>
    <cellStyle name="Total 2 2 5 2 3 6" xfId="27434"/>
    <cellStyle name="Total 2 2 5 2 4" xfId="27435"/>
    <cellStyle name="Total 2 2 5 2 4 2" xfId="27436"/>
    <cellStyle name="Total 2 2 5 2 4 2 2" xfId="27437"/>
    <cellStyle name="Total 2 2 5 2 4 2 3" xfId="27438"/>
    <cellStyle name="Total 2 2 5 2 4 2 4" xfId="27439"/>
    <cellStyle name="Total 2 2 5 2 4 2 5" xfId="27440"/>
    <cellStyle name="Total 2 2 5 2 4 3" xfId="27441"/>
    <cellStyle name="Total 2 2 5 2 4 4" xfId="27442"/>
    <cellStyle name="Total 2 2 5 2 4 5" xfId="27443"/>
    <cellStyle name="Total 2 2 5 2 4 6" xfId="27444"/>
    <cellStyle name="Total 2 2 5 2 5" xfId="27445"/>
    <cellStyle name="Total 2 2 5 2 5 2" xfId="27446"/>
    <cellStyle name="Total 2 2 5 2 5 2 2" xfId="27447"/>
    <cellStyle name="Total 2 2 5 2 5 2 3" xfId="27448"/>
    <cellStyle name="Total 2 2 5 2 5 2 4" xfId="27449"/>
    <cellStyle name="Total 2 2 5 2 5 2 5" xfId="27450"/>
    <cellStyle name="Total 2 2 5 2 5 3" xfId="27451"/>
    <cellStyle name="Total 2 2 5 2 5 4" xfId="27452"/>
    <cellStyle name="Total 2 2 5 2 5 5" xfId="27453"/>
    <cellStyle name="Total 2 2 5 2 5 6" xfId="27454"/>
    <cellStyle name="Total 2 2 5 2 6" xfId="27455"/>
    <cellStyle name="Total 2 2 5 2 6 2" xfId="27456"/>
    <cellStyle name="Total 2 2 5 2 6 3" xfId="27457"/>
    <cellStyle name="Total 2 2 5 2 6 4" xfId="27458"/>
    <cellStyle name="Total 2 2 5 2 6 5" xfId="27459"/>
    <cellStyle name="Total 2 2 5 2 7" xfId="27460"/>
    <cellStyle name="Total 2 2 5 2 7 2" xfId="27461"/>
    <cellStyle name="Total 2 2 5 2 7 3" xfId="27462"/>
    <cellStyle name="Total 2 2 5 2 7 4" xfId="27463"/>
    <cellStyle name="Total 2 2 5 2 7 5" xfId="27464"/>
    <cellStyle name="Total 2 2 5 2 8" xfId="27465"/>
    <cellStyle name="Total 2 2 5 2 9" xfId="27466"/>
    <cellStyle name="Total 2 2 5 3" xfId="27467"/>
    <cellStyle name="Total 2 2 5 3 10" xfId="27468"/>
    <cellStyle name="Total 2 2 5 3 2" xfId="27469"/>
    <cellStyle name="Total 2 2 5 3 2 2" xfId="27470"/>
    <cellStyle name="Total 2 2 5 3 2 2 2" xfId="27471"/>
    <cellStyle name="Total 2 2 5 3 2 2 3" xfId="27472"/>
    <cellStyle name="Total 2 2 5 3 2 2 4" xfId="27473"/>
    <cellStyle name="Total 2 2 5 3 2 2 5" xfId="27474"/>
    <cellStyle name="Total 2 2 5 3 2 3" xfId="27475"/>
    <cellStyle name="Total 2 2 5 3 2 4" xfId="27476"/>
    <cellStyle name="Total 2 2 5 3 2 5" xfId="27477"/>
    <cellStyle name="Total 2 2 5 3 2 6" xfId="27478"/>
    <cellStyle name="Total 2 2 5 3 3" xfId="27479"/>
    <cellStyle name="Total 2 2 5 3 3 2" xfId="27480"/>
    <cellStyle name="Total 2 2 5 3 3 2 2" xfId="27481"/>
    <cellStyle name="Total 2 2 5 3 3 2 3" xfId="27482"/>
    <cellStyle name="Total 2 2 5 3 3 2 4" xfId="27483"/>
    <cellStyle name="Total 2 2 5 3 3 2 5" xfId="27484"/>
    <cellStyle name="Total 2 2 5 3 3 3" xfId="27485"/>
    <cellStyle name="Total 2 2 5 3 3 4" xfId="27486"/>
    <cellStyle name="Total 2 2 5 3 3 5" xfId="27487"/>
    <cellStyle name="Total 2 2 5 3 3 6" xfId="27488"/>
    <cellStyle name="Total 2 2 5 3 4" xfId="27489"/>
    <cellStyle name="Total 2 2 5 3 4 2" xfId="27490"/>
    <cellStyle name="Total 2 2 5 3 4 2 2" xfId="27491"/>
    <cellStyle name="Total 2 2 5 3 4 2 3" xfId="27492"/>
    <cellStyle name="Total 2 2 5 3 4 2 4" xfId="27493"/>
    <cellStyle name="Total 2 2 5 3 4 2 5" xfId="27494"/>
    <cellStyle name="Total 2 2 5 3 4 3" xfId="27495"/>
    <cellStyle name="Total 2 2 5 3 4 4" xfId="27496"/>
    <cellStyle name="Total 2 2 5 3 4 5" xfId="27497"/>
    <cellStyle name="Total 2 2 5 3 4 6" xfId="27498"/>
    <cellStyle name="Total 2 2 5 3 5" xfId="27499"/>
    <cellStyle name="Total 2 2 5 3 5 2" xfId="27500"/>
    <cellStyle name="Total 2 2 5 3 5 2 2" xfId="27501"/>
    <cellStyle name="Total 2 2 5 3 5 2 3" xfId="27502"/>
    <cellStyle name="Total 2 2 5 3 5 2 4" xfId="27503"/>
    <cellStyle name="Total 2 2 5 3 5 2 5" xfId="27504"/>
    <cellStyle name="Total 2 2 5 3 5 3" xfId="27505"/>
    <cellStyle name="Total 2 2 5 3 5 4" xfId="27506"/>
    <cellStyle name="Total 2 2 5 3 5 5" xfId="27507"/>
    <cellStyle name="Total 2 2 5 3 5 6" xfId="27508"/>
    <cellStyle name="Total 2 2 5 3 6" xfId="27509"/>
    <cellStyle name="Total 2 2 5 3 6 2" xfId="27510"/>
    <cellStyle name="Total 2 2 5 3 6 3" xfId="27511"/>
    <cellStyle name="Total 2 2 5 3 6 4" xfId="27512"/>
    <cellStyle name="Total 2 2 5 3 6 5" xfId="27513"/>
    <cellStyle name="Total 2 2 5 3 7" xfId="27514"/>
    <cellStyle name="Total 2 2 5 3 8" xfId="27515"/>
    <cellStyle name="Total 2 2 5 3 9" xfId="27516"/>
    <cellStyle name="Total 2 2 5 4" xfId="27517"/>
    <cellStyle name="Total 2 2 5 4 2" xfId="27518"/>
    <cellStyle name="Total 2 2 5 4 2 2" xfId="27519"/>
    <cellStyle name="Total 2 2 5 4 2 3" xfId="27520"/>
    <cellStyle name="Total 2 2 5 4 2 4" xfId="27521"/>
    <cellStyle name="Total 2 2 5 4 2 5" xfId="27522"/>
    <cellStyle name="Total 2 2 5 4 3" xfId="27523"/>
    <cellStyle name="Total 2 2 5 4 4" xfId="27524"/>
    <cellStyle name="Total 2 2 5 4 5" xfId="27525"/>
    <cellStyle name="Total 2 2 5 4 6" xfId="27526"/>
    <cellStyle name="Total 2 2 5 5" xfId="27527"/>
    <cellStyle name="Total 2 2 5 5 2" xfId="27528"/>
    <cellStyle name="Total 2 2 5 5 2 2" xfId="27529"/>
    <cellStyle name="Total 2 2 5 5 2 3" xfId="27530"/>
    <cellStyle name="Total 2 2 5 5 2 4" xfId="27531"/>
    <cellStyle name="Total 2 2 5 5 2 5" xfId="27532"/>
    <cellStyle name="Total 2 2 5 5 3" xfId="27533"/>
    <cellStyle name="Total 2 2 5 5 4" xfId="27534"/>
    <cellStyle name="Total 2 2 5 5 5" xfId="27535"/>
    <cellStyle name="Total 2 2 5 5 6" xfId="27536"/>
    <cellStyle name="Total 2 2 5 6" xfId="27537"/>
    <cellStyle name="Total 2 2 5 6 2" xfId="27538"/>
    <cellStyle name="Total 2 2 5 6 2 2" xfId="27539"/>
    <cellStyle name="Total 2 2 5 6 2 3" xfId="27540"/>
    <cellStyle name="Total 2 2 5 6 2 4" xfId="27541"/>
    <cellStyle name="Total 2 2 5 6 2 5" xfId="27542"/>
    <cellStyle name="Total 2 2 5 6 3" xfId="27543"/>
    <cellStyle name="Total 2 2 5 6 4" xfId="27544"/>
    <cellStyle name="Total 2 2 5 6 5" xfId="27545"/>
    <cellStyle name="Total 2 2 5 6 6" xfId="27546"/>
    <cellStyle name="Total 2 2 5 7" xfId="27547"/>
    <cellStyle name="Total 2 2 5 7 2" xfId="27548"/>
    <cellStyle name="Total 2 2 5 7 3" xfId="27549"/>
    <cellStyle name="Total 2 2 5 7 4" xfId="27550"/>
    <cellStyle name="Total 2 2 5 7 5" xfId="27551"/>
    <cellStyle name="Total 2 2 5 8" xfId="27552"/>
    <cellStyle name="Total 2 2 5 9" xfId="27553"/>
    <cellStyle name="Total 2 2 6" xfId="27554"/>
    <cellStyle name="Total 2 2 6 10" xfId="27555"/>
    <cellStyle name="Total 2 2 6 11" xfId="27556"/>
    <cellStyle name="Total 2 2 6 2" xfId="27557"/>
    <cellStyle name="Total 2 2 6 2 10" xfId="27558"/>
    <cellStyle name="Total 2 2 6 2 2" xfId="27559"/>
    <cellStyle name="Total 2 2 6 2 2 2" xfId="27560"/>
    <cellStyle name="Total 2 2 6 2 2 2 2" xfId="27561"/>
    <cellStyle name="Total 2 2 6 2 2 2 3" xfId="27562"/>
    <cellStyle name="Total 2 2 6 2 2 2 4" xfId="27563"/>
    <cellStyle name="Total 2 2 6 2 2 2 5" xfId="27564"/>
    <cellStyle name="Total 2 2 6 2 2 3" xfId="27565"/>
    <cellStyle name="Total 2 2 6 2 2 4" xfId="27566"/>
    <cellStyle name="Total 2 2 6 2 2 5" xfId="27567"/>
    <cellStyle name="Total 2 2 6 2 2 6" xfId="27568"/>
    <cellStyle name="Total 2 2 6 2 3" xfId="27569"/>
    <cellStyle name="Total 2 2 6 2 3 2" xfId="27570"/>
    <cellStyle name="Total 2 2 6 2 3 2 2" xfId="27571"/>
    <cellStyle name="Total 2 2 6 2 3 2 3" xfId="27572"/>
    <cellStyle name="Total 2 2 6 2 3 2 4" xfId="27573"/>
    <cellStyle name="Total 2 2 6 2 3 2 5" xfId="27574"/>
    <cellStyle name="Total 2 2 6 2 3 3" xfId="27575"/>
    <cellStyle name="Total 2 2 6 2 3 4" xfId="27576"/>
    <cellStyle name="Total 2 2 6 2 3 5" xfId="27577"/>
    <cellStyle name="Total 2 2 6 2 3 6" xfId="27578"/>
    <cellStyle name="Total 2 2 6 2 4" xfId="27579"/>
    <cellStyle name="Total 2 2 6 2 4 2" xfId="27580"/>
    <cellStyle name="Total 2 2 6 2 4 2 2" xfId="27581"/>
    <cellStyle name="Total 2 2 6 2 4 2 3" xfId="27582"/>
    <cellStyle name="Total 2 2 6 2 4 2 4" xfId="27583"/>
    <cellStyle name="Total 2 2 6 2 4 2 5" xfId="27584"/>
    <cellStyle name="Total 2 2 6 2 4 3" xfId="27585"/>
    <cellStyle name="Total 2 2 6 2 4 4" xfId="27586"/>
    <cellStyle name="Total 2 2 6 2 4 5" xfId="27587"/>
    <cellStyle name="Total 2 2 6 2 4 6" xfId="27588"/>
    <cellStyle name="Total 2 2 6 2 5" xfId="27589"/>
    <cellStyle name="Total 2 2 6 2 5 2" xfId="27590"/>
    <cellStyle name="Total 2 2 6 2 5 2 2" xfId="27591"/>
    <cellStyle name="Total 2 2 6 2 5 2 3" xfId="27592"/>
    <cellStyle name="Total 2 2 6 2 5 2 4" xfId="27593"/>
    <cellStyle name="Total 2 2 6 2 5 2 5" xfId="27594"/>
    <cellStyle name="Total 2 2 6 2 5 3" xfId="27595"/>
    <cellStyle name="Total 2 2 6 2 5 4" xfId="27596"/>
    <cellStyle name="Total 2 2 6 2 5 5" xfId="27597"/>
    <cellStyle name="Total 2 2 6 2 5 6" xfId="27598"/>
    <cellStyle name="Total 2 2 6 2 6" xfId="27599"/>
    <cellStyle name="Total 2 2 6 2 6 2" xfId="27600"/>
    <cellStyle name="Total 2 2 6 2 6 3" xfId="27601"/>
    <cellStyle name="Total 2 2 6 2 6 4" xfId="27602"/>
    <cellStyle name="Total 2 2 6 2 6 5" xfId="27603"/>
    <cellStyle name="Total 2 2 6 2 7" xfId="27604"/>
    <cellStyle name="Total 2 2 6 2 8" xfId="27605"/>
    <cellStyle name="Total 2 2 6 2 9" xfId="27606"/>
    <cellStyle name="Total 2 2 6 3" xfId="27607"/>
    <cellStyle name="Total 2 2 6 3 10" xfId="27608"/>
    <cellStyle name="Total 2 2 6 3 2" xfId="27609"/>
    <cellStyle name="Total 2 2 6 3 2 2" xfId="27610"/>
    <cellStyle name="Total 2 2 6 3 2 2 2" xfId="27611"/>
    <cellStyle name="Total 2 2 6 3 2 2 3" xfId="27612"/>
    <cellStyle name="Total 2 2 6 3 2 2 4" xfId="27613"/>
    <cellStyle name="Total 2 2 6 3 2 2 5" xfId="27614"/>
    <cellStyle name="Total 2 2 6 3 2 3" xfId="27615"/>
    <cellStyle name="Total 2 2 6 3 2 4" xfId="27616"/>
    <cellStyle name="Total 2 2 6 3 2 5" xfId="27617"/>
    <cellStyle name="Total 2 2 6 3 2 6" xfId="27618"/>
    <cellStyle name="Total 2 2 6 3 3" xfId="27619"/>
    <cellStyle name="Total 2 2 6 3 3 2" xfId="27620"/>
    <cellStyle name="Total 2 2 6 3 3 2 2" xfId="27621"/>
    <cellStyle name="Total 2 2 6 3 3 2 3" xfId="27622"/>
    <cellStyle name="Total 2 2 6 3 3 2 4" xfId="27623"/>
    <cellStyle name="Total 2 2 6 3 3 2 5" xfId="27624"/>
    <cellStyle name="Total 2 2 6 3 3 3" xfId="27625"/>
    <cellStyle name="Total 2 2 6 3 3 4" xfId="27626"/>
    <cellStyle name="Total 2 2 6 3 3 5" xfId="27627"/>
    <cellStyle name="Total 2 2 6 3 3 6" xfId="27628"/>
    <cellStyle name="Total 2 2 6 3 4" xfId="27629"/>
    <cellStyle name="Total 2 2 6 3 4 2" xfId="27630"/>
    <cellStyle name="Total 2 2 6 3 4 2 2" xfId="27631"/>
    <cellStyle name="Total 2 2 6 3 4 2 3" xfId="27632"/>
    <cellStyle name="Total 2 2 6 3 4 2 4" xfId="27633"/>
    <cellStyle name="Total 2 2 6 3 4 2 5" xfId="27634"/>
    <cellStyle name="Total 2 2 6 3 4 3" xfId="27635"/>
    <cellStyle name="Total 2 2 6 3 4 4" xfId="27636"/>
    <cellStyle name="Total 2 2 6 3 4 5" xfId="27637"/>
    <cellStyle name="Total 2 2 6 3 4 6" xfId="27638"/>
    <cellStyle name="Total 2 2 6 3 5" xfId="27639"/>
    <cellStyle name="Total 2 2 6 3 5 2" xfId="27640"/>
    <cellStyle name="Total 2 2 6 3 5 2 2" xfId="27641"/>
    <cellStyle name="Total 2 2 6 3 5 2 3" xfId="27642"/>
    <cellStyle name="Total 2 2 6 3 5 2 4" xfId="27643"/>
    <cellStyle name="Total 2 2 6 3 5 2 5" xfId="27644"/>
    <cellStyle name="Total 2 2 6 3 5 3" xfId="27645"/>
    <cellStyle name="Total 2 2 6 3 5 4" xfId="27646"/>
    <cellStyle name="Total 2 2 6 3 5 5" xfId="27647"/>
    <cellStyle name="Total 2 2 6 3 5 6" xfId="27648"/>
    <cellStyle name="Total 2 2 6 3 6" xfId="27649"/>
    <cellStyle name="Total 2 2 6 3 6 2" xfId="27650"/>
    <cellStyle name="Total 2 2 6 3 6 3" xfId="27651"/>
    <cellStyle name="Total 2 2 6 3 6 4" xfId="27652"/>
    <cellStyle name="Total 2 2 6 3 6 5" xfId="27653"/>
    <cellStyle name="Total 2 2 6 3 7" xfId="27654"/>
    <cellStyle name="Total 2 2 6 3 8" xfId="27655"/>
    <cellStyle name="Total 2 2 6 3 9" xfId="27656"/>
    <cellStyle name="Total 2 2 6 4" xfId="27657"/>
    <cellStyle name="Total 2 2 6 4 2" xfId="27658"/>
    <cellStyle name="Total 2 2 6 4 2 2" xfId="27659"/>
    <cellStyle name="Total 2 2 6 4 2 3" xfId="27660"/>
    <cellStyle name="Total 2 2 6 4 2 4" xfId="27661"/>
    <cellStyle name="Total 2 2 6 4 2 5" xfId="27662"/>
    <cellStyle name="Total 2 2 6 4 3" xfId="27663"/>
    <cellStyle name="Total 2 2 6 4 4" xfId="27664"/>
    <cellStyle name="Total 2 2 6 4 5" xfId="27665"/>
    <cellStyle name="Total 2 2 6 4 6" xfId="27666"/>
    <cellStyle name="Total 2 2 6 5" xfId="27667"/>
    <cellStyle name="Total 2 2 6 5 2" xfId="27668"/>
    <cellStyle name="Total 2 2 6 5 2 2" xfId="27669"/>
    <cellStyle name="Total 2 2 6 5 2 3" xfId="27670"/>
    <cellStyle name="Total 2 2 6 5 2 4" xfId="27671"/>
    <cellStyle name="Total 2 2 6 5 2 5" xfId="27672"/>
    <cellStyle name="Total 2 2 6 5 3" xfId="27673"/>
    <cellStyle name="Total 2 2 6 5 4" xfId="27674"/>
    <cellStyle name="Total 2 2 6 5 5" xfId="27675"/>
    <cellStyle name="Total 2 2 6 5 6" xfId="27676"/>
    <cellStyle name="Total 2 2 6 6" xfId="27677"/>
    <cellStyle name="Total 2 2 6 6 2" xfId="27678"/>
    <cellStyle name="Total 2 2 6 6 2 2" xfId="27679"/>
    <cellStyle name="Total 2 2 6 6 2 3" xfId="27680"/>
    <cellStyle name="Total 2 2 6 6 2 4" xfId="27681"/>
    <cellStyle name="Total 2 2 6 6 2 5" xfId="27682"/>
    <cellStyle name="Total 2 2 6 6 3" xfId="27683"/>
    <cellStyle name="Total 2 2 6 6 4" xfId="27684"/>
    <cellStyle name="Total 2 2 6 6 5" xfId="27685"/>
    <cellStyle name="Total 2 2 6 6 6" xfId="27686"/>
    <cellStyle name="Total 2 2 6 7" xfId="27687"/>
    <cellStyle name="Total 2 2 6 7 2" xfId="27688"/>
    <cellStyle name="Total 2 2 6 7 3" xfId="27689"/>
    <cellStyle name="Total 2 2 6 7 4" xfId="27690"/>
    <cellStyle name="Total 2 2 6 7 5" xfId="27691"/>
    <cellStyle name="Total 2 2 6 8" xfId="27692"/>
    <cellStyle name="Total 2 2 6 9" xfId="27693"/>
    <cellStyle name="Total 2 2 7" xfId="27694"/>
    <cellStyle name="Total 2 2 7 10" xfId="27695"/>
    <cellStyle name="Total 2 2 7 11" xfId="27696"/>
    <cellStyle name="Total 2 2 7 2" xfId="27697"/>
    <cellStyle name="Total 2 2 7 2 10" xfId="27698"/>
    <cellStyle name="Total 2 2 7 2 2" xfId="27699"/>
    <cellStyle name="Total 2 2 7 2 2 2" xfId="27700"/>
    <cellStyle name="Total 2 2 7 2 2 2 2" xfId="27701"/>
    <cellStyle name="Total 2 2 7 2 2 2 3" xfId="27702"/>
    <cellStyle name="Total 2 2 7 2 2 2 4" xfId="27703"/>
    <cellStyle name="Total 2 2 7 2 2 2 5" xfId="27704"/>
    <cellStyle name="Total 2 2 7 2 2 3" xfId="27705"/>
    <cellStyle name="Total 2 2 7 2 2 4" xfId="27706"/>
    <cellStyle name="Total 2 2 7 2 2 5" xfId="27707"/>
    <cellStyle name="Total 2 2 7 2 2 6" xfId="27708"/>
    <cellStyle name="Total 2 2 7 2 3" xfId="27709"/>
    <cellStyle name="Total 2 2 7 2 3 2" xfId="27710"/>
    <cellStyle name="Total 2 2 7 2 3 2 2" xfId="27711"/>
    <cellStyle name="Total 2 2 7 2 3 2 3" xfId="27712"/>
    <cellStyle name="Total 2 2 7 2 3 2 4" xfId="27713"/>
    <cellStyle name="Total 2 2 7 2 3 2 5" xfId="27714"/>
    <cellStyle name="Total 2 2 7 2 3 3" xfId="27715"/>
    <cellStyle name="Total 2 2 7 2 3 4" xfId="27716"/>
    <cellStyle name="Total 2 2 7 2 3 5" xfId="27717"/>
    <cellStyle name="Total 2 2 7 2 3 6" xfId="27718"/>
    <cellStyle name="Total 2 2 7 2 4" xfId="27719"/>
    <cellStyle name="Total 2 2 7 2 4 2" xfId="27720"/>
    <cellStyle name="Total 2 2 7 2 4 2 2" xfId="27721"/>
    <cellStyle name="Total 2 2 7 2 4 2 3" xfId="27722"/>
    <cellStyle name="Total 2 2 7 2 4 2 4" xfId="27723"/>
    <cellStyle name="Total 2 2 7 2 4 2 5" xfId="27724"/>
    <cellStyle name="Total 2 2 7 2 4 3" xfId="27725"/>
    <cellStyle name="Total 2 2 7 2 4 4" xfId="27726"/>
    <cellStyle name="Total 2 2 7 2 4 5" xfId="27727"/>
    <cellStyle name="Total 2 2 7 2 4 6" xfId="27728"/>
    <cellStyle name="Total 2 2 7 2 5" xfId="27729"/>
    <cellStyle name="Total 2 2 7 2 5 2" xfId="27730"/>
    <cellStyle name="Total 2 2 7 2 5 2 2" xfId="27731"/>
    <cellStyle name="Total 2 2 7 2 5 2 3" xfId="27732"/>
    <cellStyle name="Total 2 2 7 2 5 2 4" xfId="27733"/>
    <cellStyle name="Total 2 2 7 2 5 2 5" xfId="27734"/>
    <cellStyle name="Total 2 2 7 2 5 3" xfId="27735"/>
    <cellStyle name="Total 2 2 7 2 5 4" xfId="27736"/>
    <cellStyle name="Total 2 2 7 2 5 5" xfId="27737"/>
    <cellStyle name="Total 2 2 7 2 5 6" xfId="27738"/>
    <cellStyle name="Total 2 2 7 2 6" xfId="27739"/>
    <cellStyle name="Total 2 2 7 2 6 2" xfId="27740"/>
    <cellStyle name="Total 2 2 7 2 6 3" xfId="27741"/>
    <cellStyle name="Total 2 2 7 2 6 4" xfId="27742"/>
    <cellStyle name="Total 2 2 7 2 6 5" xfId="27743"/>
    <cellStyle name="Total 2 2 7 2 7" xfId="27744"/>
    <cellStyle name="Total 2 2 7 2 8" xfId="27745"/>
    <cellStyle name="Total 2 2 7 2 9" xfId="27746"/>
    <cellStyle name="Total 2 2 7 3" xfId="27747"/>
    <cellStyle name="Total 2 2 7 3 10" xfId="27748"/>
    <cellStyle name="Total 2 2 7 3 2" xfId="27749"/>
    <cellStyle name="Total 2 2 7 3 2 2" xfId="27750"/>
    <cellStyle name="Total 2 2 7 3 2 2 2" xfId="27751"/>
    <cellStyle name="Total 2 2 7 3 2 2 3" xfId="27752"/>
    <cellStyle name="Total 2 2 7 3 2 2 4" xfId="27753"/>
    <cellStyle name="Total 2 2 7 3 2 2 5" xfId="27754"/>
    <cellStyle name="Total 2 2 7 3 2 3" xfId="27755"/>
    <cellStyle name="Total 2 2 7 3 2 4" xfId="27756"/>
    <cellStyle name="Total 2 2 7 3 2 5" xfId="27757"/>
    <cellStyle name="Total 2 2 7 3 2 6" xfId="27758"/>
    <cellStyle name="Total 2 2 7 3 3" xfId="27759"/>
    <cellStyle name="Total 2 2 7 3 3 2" xfId="27760"/>
    <cellStyle name="Total 2 2 7 3 3 2 2" xfId="27761"/>
    <cellStyle name="Total 2 2 7 3 3 2 3" xfId="27762"/>
    <cellStyle name="Total 2 2 7 3 3 2 4" xfId="27763"/>
    <cellStyle name="Total 2 2 7 3 3 2 5" xfId="27764"/>
    <cellStyle name="Total 2 2 7 3 3 3" xfId="27765"/>
    <cellStyle name="Total 2 2 7 3 3 4" xfId="27766"/>
    <cellStyle name="Total 2 2 7 3 3 5" xfId="27767"/>
    <cellStyle name="Total 2 2 7 3 3 6" xfId="27768"/>
    <cellStyle name="Total 2 2 7 3 4" xfId="27769"/>
    <cellStyle name="Total 2 2 7 3 4 2" xfId="27770"/>
    <cellStyle name="Total 2 2 7 3 4 2 2" xfId="27771"/>
    <cellStyle name="Total 2 2 7 3 4 2 3" xfId="27772"/>
    <cellStyle name="Total 2 2 7 3 4 2 4" xfId="27773"/>
    <cellStyle name="Total 2 2 7 3 4 2 5" xfId="27774"/>
    <cellStyle name="Total 2 2 7 3 4 3" xfId="27775"/>
    <cellStyle name="Total 2 2 7 3 4 4" xfId="27776"/>
    <cellStyle name="Total 2 2 7 3 4 5" xfId="27777"/>
    <cellStyle name="Total 2 2 7 3 4 6" xfId="27778"/>
    <cellStyle name="Total 2 2 7 3 5" xfId="27779"/>
    <cellStyle name="Total 2 2 7 3 5 2" xfId="27780"/>
    <cellStyle name="Total 2 2 7 3 5 2 2" xfId="27781"/>
    <cellStyle name="Total 2 2 7 3 5 2 3" xfId="27782"/>
    <cellStyle name="Total 2 2 7 3 5 2 4" xfId="27783"/>
    <cellStyle name="Total 2 2 7 3 5 2 5" xfId="27784"/>
    <cellStyle name="Total 2 2 7 3 5 3" xfId="27785"/>
    <cellStyle name="Total 2 2 7 3 5 4" xfId="27786"/>
    <cellStyle name="Total 2 2 7 3 5 5" xfId="27787"/>
    <cellStyle name="Total 2 2 7 3 5 6" xfId="27788"/>
    <cellStyle name="Total 2 2 7 3 6" xfId="27789"/>
    <cellStyle name="Total 2 2 7 3 6 2" xfId="27790"/>
    <cellStyle name="Total 2 2 7 3 6 3" xfId="27791"/>
    <cellStyle name="Total 2 2 7 3 6 4" xfId="27792"/>
    <cellStyle name="Total 2 2 7 3 6 5" xfId="27793"/>
    <cellStyle name="Total 2 2 7 3 7" xfId="27794"/>
    <cellStyle name="Total 2 2 7 3 8" xfId="27795"/>
    <cellStyle name="Total 2 2 7 3 9" xfId="27796"/>
    <cellStyle name="Total 2 2 7 4" xfId="27797"/>
    <cellStyle name="Total 2 2 7 4 2" xfId="27798"/>
    <cellStyle name="Total 2 2 7 4 2 2" xfId="27799"/>
    <cellStyle name="Total 2 2 7 4 2 3" xfId="27800"/>
    <cellStyle name="Total 2 2 7 4 2 4" xfId="27801"/>
    <cellStyle name="Total 2 2 7 4 2 5" xfId="27802"/>
    <cellStyle name="Total 2 2 7 4 3" xfId="27803"/>
    <cellStyle name="Total 2 2 7 4 4" xfId="27804"/>
    <cellStyle name="Total 2 2 7 4 5" xfId="27805"/>
    <cellStyle name="Total 2 2 7 4 6" xfId="27806"/>
    <cellStyle name="Total 2 2 7 5" xfId="27807"/>
    <cellStyle name="Total 2 2 7 5 2" xfId="27808"/>
    <cellStyle name="Total 2 2 7 5 2 2" xfId="27809"/>
    <cellStyle name="Total 2 2 7 5 2 3" xfId="27810"/>
    <cellStyle name="Total 2 2 7 5 2 4" xfId="27811"/>
    <cellStyle name="Total 2 2 7 5 2 5" xfId="27812"/>
    <cellStyle name="Total 2 2 7 5 3" xfId="27813"/>
    <cellStyle name="Total 2 2 7 5 4" xfId="27814"/>
    <cellStyle name="Total 2 2 7 5 5" xfId="27815"/>
    <cellStyle name="Total 2 2 7 5 6" xfId="27816"/>
    <cellStyle name="Total 2 2 7 6" xfId="27817"/>
    <cellStyle name="Total 2 2 7 6 2" xfId="27818"/>
    <cellStyle name="Total 2 2 7 6 2 2" xfId="27819"/>
    <cellStyle name="Total 2 2 7 6 2 3" xfId="27820"/>
    <cellStyle name="Total 2 2 7 6 2 4" xfId="27821"/>
    <cellStyle name="Total 2 2 7 6 2 5" xfId="27822"/>
    <cellStyle name="Total 2 2 7 6 3" xfId="27823"/>
    <cellStyle name="Total 2 2 7 6 4" xfId="27824"/>
    <cellStyle name="Total 2 2 7 6 5" xfId="27825"/>
    <cellStyle name="Total 2 2 7 6 6" xfId="27826"/>
    <cellStyle name="Total 2 2 7 7" xfId="27827"/>
    <cellStyle name="Total 2 2 7 7 2" xfId="27828"/>
    <cellStyle name="Total 2 2 7 7 3" xfId="27829"/>
    <cellStyle name="Total 2 2 7 7 4" xfId="27830"/>
    <cellStyle name="Total 2 2 7 7 5" xfId="27831"/>
    <cellStyle name="Total 2 2 7 8" xfId="27832"/>
    <cellStyle name="Total 2 2 7 9" xfId="27833"/>
    <cellStyle name="Total 2 2 8" xfId="27834"/>
    <cellStyle name="Total 2 2 8 10" xfId="27835"/>
    <cellStyle name="Total 2 2 8 2" xfId="27836"/>
    <cellStyle name="Total 2 2 8 2 2" xfId="27837"/>
    <cellStyle name="Total 2 2 8 2 2 2" xfId="27838"/>
    <cellStyle name="Total 2 2 8 2 2 3" xfId="27839"/>
    <cellStyle name="Total 2 2 8 2 2 4" xfId="27840"/>
    <cellStyle name="Total 2 2 8 2 2 5" xfId="27841"/>
    <cellStyle name="Total 2 2 8 2 3" xfId="27842"/>
    <cellStyle name="Total 2 2 8 2 4" xfId="27843"/>
    <cellStyle name="Total 2 2 8 2 5" xfId="27844"/>
    <cellStyle name="Total 2 2 8 2 6" xfId="27845"/>
    <cellStyle name="Total 2 2 8 3" xfId="27846"/>
    <cellStyle name="Total 2 2 8 3 2" xfId="27847"/>
    <cellStyle name="Total 2 2 8 3 2 2" xfId="27848"/>
    <cellStyle name="Total 2 2 8 3 2 3" xfId="27849"/>
    <cellStyle name="Total 2 2 8 3 2 4" xfId="27850"/>
    <cellStyle name="Total 2 2 8 3 2 5" xfId="27851"/>
    <cellStyle name="Total 2 2 8 3 3" xfId="27852"/>
    <cellStyle name="Total 2 2 8 3 4" xfId="27853"/>
    <cellStyle name="Total 2 2 8 3 5" xfId="27854"/>
    <cellStyle name="Total 2 2 8 3 6" xfId="27855"/>
    <cellStyle name="Total 2 2 8 4" xfId="27856"/>
    <cellStyle name="Total 2 2 8 4 2" xfId="27857"/>
    <cellStyle name="Total 2 2 8 4 2 2" xfId="27858"/>
    <cellStyle name="Total 2 2 8 4 2 3" xfId="27859"/>
    <cellStyle name="Total 2 2 8 4 2 4" xfId="27860"/>
    <cellStyle name="Total 2 2 8 4 2 5" xfId="27861"/>
    <cellStyle name="Total 2 2 8 4 3" xfId="27862"/>
    <cellStyle name="Total 2 2 8 4 4" xfId="27863"/>
    <cellStyle name="Total 2 2 8 4 5" xfId="27864"/>
    <cellStyle name="Total 2 2 8 4 6" xfId="27865"/>
    <cellStyle name="Total 2 2 8 5" xfId="27866"/>
    <cellStyle name="Total 2 2 8 5 2" xfId="27867"/>
    <cellStyle name="Total 2 2 8 5 2 2" xfId="27868"/>
    <cellStyle name="Total 2 2 8 5 2 3" xfId="27869"/>
    <cellStyle name="Total 2 2 8 5 2 4" xfId="27870"/>
    <cellStyle name="Total 2 2 8 5 2 5" xfId="27871"/>
    <cellStyle name="Total 2 2 8 5 3" xfId="27872"/>
    <cellStyle name="Total 2 2 8 5 4" xfId="27873"/>
    <cellStyle name="Total 2 2 8 5 5" xfId="27874"/>
    <cellStyle name="Total 2 2 8 5 6" xfId="27875"/>
    <cellStyle name="Total 2 2 8 6" xfId="27876"/>
    <cellStyle name="Total 2 2 8 6 2" xfId="27877"/>
    <cellStyle name="Total 2 2 8 6 3" xfId="27878"/>
    <cellStyle name="Total 2 2 8 6 4" xfId="27879"/>
    <cellStyle name="Total 2 2 8 6 5" xfId="27880"/>
    <cellStyle name="Total 2 2 8 7" xfId="27881"/>
    <cellStyle name="Total 2 2 8 8" xfId="27882"/>
    <cellStyle name="Total 2 2 8 9" xfId="27883"/>
    <cellStyle name="Total 2 2 9" xfId="27884"/>
    <cellStyle name="Total 2 2 9 2" xfId="27885"/>
    <cellStyle name="Total 2 2 9 2 2" xfId="27886"/>
    <cellStyle name="Total 2 2 9 2 3" xfId="27887"/>
    <cellStyle name="Total 2 2 9 2 4" xfId="27888"/>
    <cellStyle name="Total 2 2 9 2 5" xfId="27889"/>
    <cellStyle name="Total 2 2 9 3" xfId="27890"/>
    <cellStyle name="Total 2 2 9 4" xfId="27891"/>
    <cellStyle name="Total 2 2 9 5" xfId="27892"/>
    <cellStyle name="Total 2 2 9 6" xfId="27893"/>
    <cellStyle name="Total 2 3" xfId="3849"/>
    <cellStyle name="Total 2 3 10" xfId="27895"/>
    <cellStyle name="Total 2 3 11" xfId="27896"/>
    <cellStyle name="Total 2 3 12" xfId="27897"/>
    <cellStyle name="Total 2 3 13" xfId="27894"/>
    <cellStyle name="Total 2 3 2" xfId="27898"/>
    <cellStyle name="Total 2 3 2 10" xfId="27899"/>
    <cellStyle name="Total 2 3 2 11" xfId="27900"/>
    <cellStyle name="Total 2 3 2 2" xfId="27901"/>
    <cellStyle name="Total 2 3 2 2 10" xfId="27902"/>
    <cellStyle name="Total 2 3 2 2 2" xfId="27903"/>
    <cellStyle name="Total 2 3 2 2 2 2" xfId="27904"/>
    <cellStyle name="Total 2 3 2 2 2 2 2" xfId="27905"/>
    <cellStyle name="Total 2 3 2 2 2 2 3" xfId="27906"/>
    <cellStyle name="Total 2 3 2 2 2 2 4" xfId="27907"/>
    <cellStyle name="Total 2 3 2 2 2 2 5" xfId="27908"/>
    <cellStyle name="Total 2 3 2 2 2 3" xfId="27909"/>
    <cellStyle name="Total 2 3 2 2 2 4" xfId="27910"/>
    <cellStyle name="Total 2 3 2 2 2 5" xfId="27911"/>
    <cellStyle name="Total 2 3 2 2 2 6" xfId="27912"/>
    <cellStyle name="Total 2 3 2 2 3" xfId="27913"/>
    <cellStyle name="Total 2 3 2 2 3 2" xfId="27914"/>
    <cellStyle name="Total 2 3 2 2 3 2 2" xfId="27915"/>
    <cellStyle name="Total 2 3 2 2 3 2 3" xfId="27916"/>
    <cellStyle name="Total 2 3 2 2 3 2 4" xfId="27917"/>
    <cellStyle name="Total 2 3 2 2 3 2 5" xfId="27918"/>
    <cellStyle name="Total 2 3 2 2 3 3" xfId="27919"/>
    <cellStyle name="Total 2 3 2 2 3 4" xfId="27920"/>
    <cellStyle name="Total 2 3 2 2 3 5" xfId="27921"/>
    <cellStyle name="Total 2 3 2 2 3 6" xfId="27922"/>
    <cellStyle name="Total 2 3 2 2 4" xfId="27923"/>
    <cellStyle name="Total 2 3 2 2 4 2" xfId="27924"/>
    <cellStyle name="Total 2 3 2 2 4 2 2" xfId="27925"/>
    <cellStyle name="Total 2 3 2 2 4 2 3" xfId="27926"/>
    <cellStyle name="Total 2 3 2 2 4 2 4" xfId="27927"/>
    <cellStyle name="Total 2 3 2 2 4 2 5" xfId="27928"/>
    <cellStyle name="Total 2 3 2 2 4 3" xfId="27929"/>
    <cellStyle name="Total 2 3 2 2 4 4" xfId="27930"/>
    <cellStyle name="Total 2 3 2 2 4 5" xfId="27931"/>
    <cellStyle name="Total 2 3 2 2 4 6" xfId="27932"/>
    <cellStyle name="Total 2 3 2 2 5" xfId="27933"/>
    <cellStyle name="Total 2 3 2 2 5 2" xfId="27934"/>
    <cellStyle name="Total 2 3 2 2 5 2 2" xfId="27935"/>
    <cellStyle name="Total 2 3 2 2 5 2 3" xfId="27936"/>
    <cellStyle name="Total 2 3 2 2 5 2 4" xfId="27937"/>
    <cellStyle name="Total 2 3 2 2 5 2 5" xfId="27938"/>
    <cellStyle name="Total 2 3 2 2 5 3" xfId="27939"/>
    <cellStyle name="Total 2 3 2 2 5 4" xfId="27940"/>
    <cellStyle name="Total 2 3 2 2 5 5" xfId="27941"/>
    <cellStyle name="Total 2 3 2 2 5 6" xfId="27942"/>
    <cellStyle name="Total 2 3 2 2 6" xfId="27943"/>
    <cellStyle name="Total 2 3 2 2 6 2" xfId="27944"/>
    <cellStyle name="Total 2 3 2 2 6 3" xfId="27945"/>
    <cellStyle name="Total 2 3 2 2 6 4" xfId="27946"/>
    <cellStyle name="Total 2 3 2 2 6 5" xfId="27947"/>
    <cellStyle name="Total 2 3 2 2 7" xfId="27948"/>
    <cellStyle name="Total 2 3 2 2 8" xfId="27949"/>
    <cellStyle name="Total 2 3 2 2 9" xfId="27950"/>
    <cellStyle name="Total 2 3 2 3" xfId="27951"/>
    <cellStyle name="Total 2 3 2 3 10" xfId="27952"/>
    <cellStyle name="Total 2 3 2 3 2" xfId="27953"/>
    <cellStyle name="Total 2 3 2 3 2 2" xfId="27954"/>
    <cellStyle name="Total 2 3 2 3 2 2 2" xfId="27955"/>
    <cellStyle name="Total 2 3 2 3 2 2 3" xfId="27956"/>
    <cellStyle name="Total 2 3 2 3 2 2 4" xfId="27957"/>
    <cellStyle name="Total 2 3 2 3 2 2 5" xfId="27958"/>
    <cellStyle name="Total 2 3 2 3 2 3" xfId="27959"/>
    <cellStyle name="Total 2 3 2 3 2 4" xfId="27960"/>
    <cellStyle name="Total 2 3 2 3 2 5" xfId="27961"/>
    <cellStyle name="Total 2 3 2 3 2 6" xfId="27962"/>
    <cellStyle name="Total 2 3 2 3 3" xfId="27963"/>
    <cellStyle name="Total 2 3 2 3 3 2" xfId="27964"/>
    <cellStyle name="Total 2 3 2 3 3 2 2" xfId="27965"/>
    <cellStyle name="Total 2 3 2 3 3 2 3" xfId="27966"/>
    <cellStyle name="Total 2 3 2 3 3 2 4" xfId="27967"/>
    <cellStyle name="Total 2 3 2 3 3 2 5" xfId="27968"/>
    <cellStyle name="Total 2 3 2 3 3 3" xfId="27969"/>
    <cellStyle name="Total 2 3 2 3 3 4" xfId="27970"/>
    <cellStyle name="Total 2 3 2 3 3 5" xfId="27971"/>
    <cellStyle name="Total 2 3 2 3 3 6" xfId="27972"/>
    <cellStyle name="Total 2 3 2 3 4" xfId="27973"/>
    <cellStyle name="Total 2 3 2 3 4 2" xfId="27974"/>
    <cellStyle name="Total 2 3 2 3 4 2 2" xfId="27975"/>
    <cellStyle name="Total 2 3 2 3 4 2 3" xfId="27976"/>
    <cellStyle name="Total 2 3 2 3 4 2 4" xfId="27977"/>
    <cellStyle name="Total 2 3 2 3 4 2 5" xfId="27978"/>
    <cellStyle name="Total 2 3 2 3 4 3" xfId="27979"/>
    <cellStyle name="Total 2 3 2 3 4 4" xfId="27980"/>
    <cellStyle name="Total 2 3 2 3 4 5" xfId="27981"/>
    <cellStyle name="Total 2 3 2 3 4 6" xfId="27982"/>
    <cellStyle name="Total 2 3 2 3 5" xfId="27983"/>
    <cellStyle name="Total 2 3 2 3 5 2" xfId="27984"/>
    <cellStyle name="Total 2 3 2 3 5 2 2" xfId="27985"/>
    <cellStyle name="Total 2 3 2 3 5 2 3" xfId="27986"/>
    <cellStyle name="Total 2 3 2 3 5 2 4" xfId="27987"/>
    <cellStyle name="Total 2 3 2 3 5 2 5" xfId="27988"/>
    <cellStyle name="Total 2 3 2 3 5 3" xfId="27989"/>
    <cellStyle name="Total 2 3 2 3 5 4" xfId="27990"/>
    <cellStyle name="Total 2 3 2 3 5 5" xfId="27991"/>
    <cellStyle name="Total 2 3 2 3 5 6" xfId="27992"/>
    <cellStyle name="Total 2 3 2 3 6" xfId="27993"/>
    <cellStyle name="Total 2 3 2 3 6 2" xfId="27994"/>
    <cellStyle name="Total 2 3 2 3 6 3" xfId="27995"/>
    <cellStyle name="Total 2 3 2 3 6 4" xfId="27996"/>
    <cellStyle name="Total 2 3 2 3 6 5" xfId="27997"/>
    <cellStyle name="Total 2 3 2 3 7" xfId="27998"/>
    <cellStyle name="Total 2 3 2 3 8" xfId="27999"/>
    <cellStyle name="Total 2 3 2 3 9" xfId="28000"/>
    <cellStyle name="Total 2 3 2 4" xfId="28001"/>
    <cellStyle name="Total 2 3 2 4 2" xfId="28002"/>
    <cellStyle name="Total 2 3 2 4 2 2" xfId="28003"/>
    <cellStyle name="Total 2 3 2 4 2 3" xfId="28004"/>
    <cellStyle name="Total 2 3 2 4 2 4" xfId="28005"/>
    <cellStyle name="Total 2 3 2 4 2 5" xfId="28006"/>
    <cellStyle name="Total 2 3 2 4 3" xfId="28007"/>
    <cellStyle name="Total 2 3 2 4 4" xfId="28008"/>
    <cellStyle name="Total 2 3 2 4 5" xfId="28009"/>
    <cellStyle name="Total 2 3 2 4 6" xfId="28010"/>
    <cellStyle name="Total 2 3 2 5" xfId="28011"/>
    <cellStyle name="Total 2 3 2 5 2" xfId="28012"/>
    <cellStyle name="Total 2 3 2 5 2 2" xfId="28013"/>
    <cellStyle name="Total 2 3 2 5 2 3" xfId="28014"/>
    <cellStyle name="Total 2 3 2 5 2 4" xfId="28015"/>
    <cellStyle name="Total 2 3 2 5 2 5" xfId="28016"/>
    <cellStyle name="Total 2 3 2 5 3" xfId="28017"/>
    <cellStyle name="Total 2 3 2 5 4" xfId="28018"/>
    <cellStyle name="Total 2 3 2 5 5" xfId="28019"/>
    <cellStyle name="Total 2 3 2 5 6" xfId="28020"/>
    <cellStyle name="Total 2 3 2 6" xfId="28021"/>
    <cellStyle name="Total 2 3 2 6 2" xfId="28022"/>
    <cellStyle name="Total 2 3 2 6 2 2" xfId="28023"/>
    <cellStyle name="Total 2 3 2 6 2 3" xfId="28024"/>
    <cellStyle name="Total 2 3 2 6 2 4" xfId="28025"/>
    <cellStyle name="Total 2 3 2 6 2 5" xfId="28026"/>
    <cellStyle name="Total 2 3 2 6 3" xfId="28027"/>
    <cellStyle name="Total 2 3 2 6 4" xfId="28028"/>
    <cellStyle name="Total 2 3 2 6 5" xfId="28029"/>
    <cellStyle name="Total 2 3 2 6 6" xfId="28030"/>
    <cellStyle name="Total 2 3 2 7" xfId="28031"/>
    <cellStyle name="Total 2 3 2 7 2" xfId="28032"/>
    <cellStyle name="Total 2 3 2 7 3" xfId="28033"/>
    <cellStyle name="Total 2 3 2 7 4" xfId="28034"/>
    <cellStyle name="Total 2 3 2 7 5" xfId="28035"/>
    <cellStyle name="Total 2 3 2 8" xfId="28036"/>
    <cellStyle name="Total 2 3 2 9" xfId="28037"/>
    <cellStyle name="Total 2 3 3" xfId="28038"/>
    <cellStyle name="Total 2 3 3 10" xfId="28039"/>
    <cellStyle name="Total 2 3 3 2" xfId="28040"/>
    <cellStyle name="Total 2 3 3 2 2" xfId="28041"/>
    <cellStyle name="Total 2 3 3 2 2 2" xfId="28042"/>
    <cellStyle name="Total 2 3 3 2 2 3" xfId="28043"/>
    <cellStyle name="Total 2 3 3 2 2 4" xfId="28044"/>
    <cellStyle name="Total 2 3 3 2 2 5" xfId="28045"/>
    <cellStyle name="Total 2 3 3 2 3" xfId="28046"/>
    <cellStyle name="Total 2 3 3 2 4" xfId="28047"/>
    <cellStyle name="Total 2 3 3 2 5" xfId="28048"/>
    <cellStyle name="Total 2 3 3 2 6" xfId="28049"/>
    <cellStyle name="Total 2 3 3 3" xfId="28050"/>
    <cellStyle name="Total 2 3 3 3 2" xfId="28051"/>
    <cellStyle name="Total 2 3 3 3 2 2" xfId="28052"/>
    <cellStyle name="Total 2 3 3 3 2 3" xfId="28053"/>
    <cellStyle name="Total 2 3 3 3 2 4" xfId="28054"/>
    <cellStyle name="Total 2 3 3 3 2 5" xfId="28055"/>
    <cellStyle name="Total 2 3 3 3 3" xfId="28056"/>
    <cellStyle name="Total 2 3 3 3 4" xfId="28057"/>
    <cellStyle name="Total 2 3 3 3 5" xfId="28058"/>
    <cellStyle name="Total 2 3 3 3 6" xfId="28059"/>
    <cellStyle name="Total 2 3 3 4" xfId="28060"/>
    <cellStyle name="Total 2 3 3 4 2" xfId="28061"/>
    <cellStyle name="Total 2 3 3 4 2 2" xfId="28062"/>
    <cellStyle name="Total 2 3 3 4 2 3" xfId="28063"/>
    <cellStyle name="Total 2 3 3 4 2 4" xfId="28064"/>
    <cellStyle name="Total 2 3 3 4 2 5" xfId="28065"/>
    <cellStyle name="Total 2 3 3 4 3" xfId="28066"/>
    <cellStyle name="Total 2 3 3 4 4" xfId="28067"/>
    <cellStyle name="Total 2 3 3 4 5" xfId="28068"/>
    <cellStyle name="Total 2 3 3 4 6" xfId="28069"/>
    <cellStyle name="Total 2 3 3 5" xfId="28070"/>
    <cellStyle name="Total 2 3 3 5 2" xfId="28071"/>
    <cellStyle name="Total 2 3 3 5 2 2" xfId="28072"/>
    <cellStyle name="Total 2 3 3 5 2 3" xfId="28073"/>
    <cellStyle name="Total 2 3 3 5 2 4" xfId="28074"/>
    <cellStyle name="Total 2 3 3 5 2 5" xfId="28075"/>
    <cellStyle name="Total 2 3 3 5 3" xfId="28076"/>
    <cellStyle name="Total 2 3 3 5 4" xfId="28077"/>
    <cellStyle name="Total 2 3 3 5 5" xfId="28078"/>
    <cellStyle name="Total 2 3 3 5 6" xfId="28079"/>
    <cellStyle name="Total 2 3 3 6" xfId="28080"/>
    <cellStyle name="Total 2 3 3 6 2" xfId="28081"/>
    <cellStyle name="Total 2 3 3 6 3" xfId="28082"/>
    <cellStyle name="Total 2 3 3 6 4" xfId="28083"/>
    <cellStyle name="Total 2 3 3 6 5" xfId="28084"/>
    <cellStyle name="Total 2 3 3 7" xfId="28085"/>
    <cellStyle name="Total 2 3 3 8" xfId="28086"/>
    <cellStyle name="Total 2 3 3 9" xfId="28087"/>
    <cellStyle name="Total 2 3 4" xfId="28088"/>
    <cellStyle name="Total 2 3 4 2" xfId="28089"/>
    <cellStyle name="Total 2 3 4 2 2" xfId="28090"/>
    <cellStyle name="Total 2 3 4 2 3" xfId="28091"/>
    <cellStyle name="Total 2 3 4 2 4" xfId="28092"/>
    <cellStyle name="Total 2 3 4 2 5" xfId="28093"/>
    <cellStyle name="Total 2 3 4 3" xfId="28094"/>
    <cellStyle name="Total 2 3 4 4" xfId="28095"/>
    <cellStyle name="Total 2 3 4 5" xfId="28096"/>
    <cellStyle name="Total 2 3 4 6" xfId="28097"/>
    <cellStyle name="Total 2 3 5" xfId="28098"/>
    <cellStyle name="Total 2 3 5 2" xfId="28099"/>
    <cellStyle name="Total 2 3 5 2 2" xfId="28100"/>
    <cellStyle name="Total 2 3 5 2 3" xfId="28101"/>
    <cellStyle name="Total 2 3 5 2 4" xfId="28102"/>
    <cellStyle name="Total 2 3 5 2 5" xfId="28103"/>
    <cellStyle name="Total 2 3 5 3" xfId="28104"/>
    <cellStyle name="Total 2 3 5 4" xfId="28105"/>
    <cellStyle name="Total 2 3 5 5" xfId="28106"/>
    <cellStyle name="Total 2 3 5 6" xfId="28107"/>
    <cellStyle name="Total 2 3 6" xfId="28108"/>
    <cellStyle name="Total 2 3 6 2" xfId="28109"/>
    <cellStyle name="Total 2 3 6 2 2" xfId="28110"/>
    <cellStyle name="Total 2 3 6 2 3" xfId="28111"/>
    <cellStyle name="Total 2 3 6 2 4" xfId="28112"/>
    <cellStyle name="Total 2 3 6 2 5" xfId="28113"/>
    <cellStyle name="Total 2 3 6 3" xfId="28114"/>
    <cellStyle name="Total 2 3 6 4" xfId="28115"/>
    <cellStyle name="Total 2 3 6 5" xfId="28116"/>
    <cellStyle name="Total 2 3 6 6" xfId="28117"/>
    <cellStyle name="Total 2 3 7" xfId="28118"/>
    <cellStyle name="Total 2 3 7 2" xfId="28119"/>
    <cellStyle name="Total 2 3 7 2 2" xfId="28120"/>
    <cellStyle name="Total 2 3 7 2 3" xfId="28121"/>
    <cellStyle name="Total 2 3 7 2 4" xfId="28122"/>
    <cellStyle name="Total 2 3 7 2 5" xfId="28123"/>
    <cellStyle name="Total 2 3 7 3" xfId="28124"/>
    <cellStyle name="Total 2 3 7 4" xfId="28125"/>
    <cellStyle name="Total 2 3 7 5" xfId="28126"/>
    <cellStyle name="Total 2 3 7 6" xfId="28127"/>
    <cellStyle name="Total 2 3 8" xfId="28128"/>
    <cellStyle name="Total 2 3 8 2" xfId="28129"/>
    <cellStyle name="Total 2 3 8 3" xfId="28130"/>
    <cellStyle name="Total 2 3 8 4" xfId="28131"/>
    <cellStyle name="Total 2 3 8 5" xfId="28132"/>
    <cellStyle name="Total 2 3 9" xfId="28133"/>
    <cellStyle name="Total 2 4" xfId="7217"/>
    <cellStyle name="Total 2 4 10" xfId="28135"/>
    <cellStyle name="Total 2 4 11" xfId="28136"/>
    <cellStyle name="Total 2 4 12" xfId="28137"/>
    <cellStyle name="Total 2 4 13" xfId="28138"/>
    <cellStyle name="Total 2 4 14" xfId="28134"/>
    <cellStyle name="Total 2 4 2" xfId="10282"/>
    <cellStyle name="Total 2 4 2 10" xfId="28139"/>
    <cellStyle name="Total 2 4 2 11" xfId="28140"/>
    <cellStyle name="Total 2 4 2 2" xfId="28141"/>
    <cellStyle name="Total 2 4 2 2 10" xfId="28142"/>
    <cellStyle name="Total 2 4 2 2 2" xfId="28143"/>
    <cellStyle name="Total 2 4 2 2 2 2" xfId="28144"/>
    <cellStyle name="Total 2 4 2 2 2 2 2" xfId="28145"/>
    <cellStyle name="Total 2 4 2 2 2 2 3" xfId="28146"/>
    <cellStyle name="Total 2 4 2 2 2 2 4" xfId="28147"/>
    <cellStyle name="Total 2 4 2 2 2 2 5" xfId="28148"/>
    <cellStyle name="Total 2 4 2 2 2 3" xfId="28149"/>
    <cellStyle name="Total 2 4 2 2 2 4" xfId="28150"/>
    <cellStyle name="Total 2 4 2 2 2 5" xfId="28151"/>
    <cellStyle name="Total 2 4 2 2 2 6" xfId="28152"/>
    <cellStyle name="Total 2 4 2 2 3" xfId="28153"/>
    <cellStyle name="Total 2 4 2 2 3 2" xfId="28154"/>
    <cellStyle name="Total 2 4 2 2 3 2 2" xfId="28155"/>
    <cellStyle name="Total 2 4 2 2 3 2 3" xfId="28156"/>
    <cellStyle name="Total 2 4 2 2 3 2 4" xfId="28157"/>
    <cellStyle name="Total 2 4 2 2 3 2 5" xfId="28158"/>
    <cellStyle name="Total 2 4 2 2 3 3" xfId="28159"/>
    <cellStyle name="Total 2 4 2 2 3 4" xfId="28160"/>
    <cellStyle name="Total 2 4 2 2 3 5" xfId="28161"/>
    <cellStyle name="Total 2 4 2 2 3 6" xfId="28162"/>
    <cellStyle name="Total 2 4 2 2 4" xfId="28163"/>
    <cellStyle name="Total 2 4 2 2 4 2" xfId="28164"/>
    <cellStyle name="Total 2 4 2 2 4 2 2" xfId="28165"/>
    <cellStyle name="Total 2 4 2 2 4 2 3" xfId="28166"/>
    <cellStyle name="Total 2 4 2 2 4 2 4" xfId="28167"/>
    <cellStyle name="Total 2 4 2 2 4 2 5" xfId="28168"/>
    <cellStyle name="Total 2 4 2 2 4 3" xfId="28169"/>
    <cellStyle name="Total 2 4 2 2 4 4" xfId="28170"/>
    <cellStyle name="Total 2 4 2 2 4 5" xfId="28171"/>
    <cellStyle name="Total 2 4 2 2 4 6" xfId="28172"/>
    <cellStyle name="Total 2 4 2 2 5" xfId="28173"/>
    <cellStyle name="Total 2 4 2 2 5 2" xfId="28174"/>
    <cellStyle name="Total 2 4 2 2 5 2 2" xfId="28175"/>
    <cellStyle name="Total 2 4 2 2 5 2 3" xfId="28176"/>
    <cellStyle name="Total 2 4 2 2 5 2 4" xfId="28177"/>
    <cellStyle name="Total 2 4 2 2 5 2 5" xfId="28178"/>
    <cellStyle name="Total 2 4 2 2 5 3" xfId="28179"/>
    <cellStyle name="Total 2 4 2 2 5 4" xfId="28180"/>
    <cellStyle name="Total 2 4 2 2 5 5" xfId="28181"/>
    <cellStyle name="Total 2 4 2 2 5 6" xfId="28182"/>
    <cellStyle name="Total 2 4 2 2 6" xfId="28183"/>
    <cellStyle name="Total 2 4 2 2 6 2" xfId="28184"/>
    <cellStyle name="Total 2 4 2 2 6 3" xfId="28185"/>
    <cellStyle name="Total 2 4 2 2 6 4" xfId="28186"/>
    <cellStyle name="Total 2 4 2 2 6 5" xfId="28187"/>
    <cellStyle name="Total 2 4 2 2 7" xfId="28188"/>
    <cellStyle name="Total 2 4 2 2 8" xfId="28189"/>
    <cellStyle name="Total 2 4 2 2 9" xfId="28190"/>
    <cellStyle name="Total 2 4 2 3" xfId="28191"/>
    <cellStyle name="Total 2 4 2 3 10" xfId="28192"/>
    <cellStyle name="Total 2 4 2 3 2" xfId="28193"/>
    <cellStyle name="Total 2 4 2 3 2 2" xfId="28194"/>
    <cellStyle name="Total 2 4 2 3 2 2 2" xfId="28195"/>
    <cellStyle name="Total 2 4 2 3 2 2 3" xfId="28196"/>
    <cellStyle name="Total 2 4 2 3 2 2 4" xfId="28197"/>
    <cellStyle name="Total 2 4 2 3 2 2 5" xfId="28198"/>
    <cellStyle name="Total 2 4 2 3 2 3" xfId="28199"/>
    <cellStyle name="Total 2 4 2 3 2 4" xfId="28200"/>
    <cellStyle name="Total 2 4 2 3 2 5" xfId="28201"/>
    <cellStyle name="Total 2 4 2 3 2 6" xfId="28202"/>
    <cellStyle name="Total 2 4 2 3 3" xfId="28203"/>
    <cellStyle name="Total 2 4 2 3 3 2" xfId="28204"/>
    <cellStyle name="Total 2 4 2 3 3 2 2" xfId="28205"/>
    <cellStyle name="Total 2 4 2 3 3 2 3" xfId="28206"/>
    <cellStyle name="Total 2 4 2 3 3 2 4" xfId="28207"/>
    <cellStyle name="Total 2 4 2 3 3 2 5" xfId="28208"/>
    <cellStyle name="Total 2 4 2 3 3 3" xfId="28209"/>
    <cellStyle name="Total 2 4 2 3 3 4" xfId="28210"/>
    <cellStyle name="Total 2 4 2 3 3 5" xfId="28211"/>
    <cellStyle name="Total 2 4 2 3 3 6" xfId="28212"/>
    <cellStyle name="Total 2 4 2 3 4" xfId="28213"/>
    <cellStyle name="Total 2 4 2 3 4 2" xfId="28214"/>
    <cellStyle name="Total 2 4 2 3 4 2 2" xfId="28215"/>
    <cellStyle name="Total 2 4 2 3 4 2 3" xfId="28216"/>
    <cellStyle name="Total 2 4 2 3 4 2 4" xfId="28217"/>
    <cellStyle name="Total 2 4 2 3 4 2 5" xfId="28218"/>
    <cellStyle name="Total 2 4 2 3 4 3" xfId="28219"/>
    <cellStyle name="Total 2 4 2 3 4 4" xfId="28220"/>
    <cellStyle name="Total 2 4 2 3 4 5" xfId="28221"/>
    <cellStyle name="Total 2 4 2 3 4 6" xfId="28222"/>
    <cellStyle name="Total 2 4 2 3 5" xfId="28223"/>
    <cellStyle name="Total 2 4 2 3 5 2" xfId="28224"/>
    <cellStyle name="Total 2 4 2 3 5 2 2" xfId="28225"/>
    <cellStyle name="Total 2 4 2 3 5 2 3" xfId="28226"/>
    <cellStyle name="Total 2 4 2 3 5 2 4" xfId="28227"/>
    <cellStyle name="Total 2 4 2 3 5 2 5" xfId="28228"/>
    <cellStyle name="Total 2 4 2 3 5 3" xfId="28229"/>
    <cellStyle name="Total 2 4 2 3 5 4" xfId="28230"/>
    <cellStyle name="Total 2 4 2 3 5 5" xfId="28231"/>
    <cellStyle name="Total 2 4 2 3 5 6" xfId="28232"/>
    <cellStyle name="Total 2 4 2 3 6" xfId="28233"/>
    <cellStyle name="Total 2 4 2 3 6 2" xfId="28234"/>
    <cellStyle name="Total 2 4 2 3 6 3" xfId="28235"/>
    <cellStyle name="Total 2 4 2 3 6 4" xfId="28236"/>
    <cellStyle name="Total 2 4 2 3 6 5" xfId="28237"/>
    <cellStyle name="Total 2 4 2 3 7" xfId="28238"/>
    <cellStyle name="Total 2 4 2 3 8" xfId="28239"/>
    <cellStyle name="Total 2 4 2 3 9" xfId="28240"/>
    <cellStyle name="Total 2 4 2 4" xfId="28241"/>
    <cellStyle name="Total 2 4 2 4 2" xfId="28242"/>
    <cellStyle name="Total 2 4 2 4 2 2" xfId="28243"/>
    <cellStyle name="Total 2 4 2 4 2 3" xfId="28244"/>
    <cellStyle name="Total 2 4 2 4 2 4" xfId="28245"/>
    <cellStyle name="Total 2 4 2 4 2 5" xfId="28246"/>
    <cellStyle name="Total 2 4 2 4 3" xfId="28247"/>
    <cellStyle name="Total 2 4 2 4 4" xfId="28248"/>
    <cellStyle name="Total 2 4 2 4 5" xfId="28249"/>
    <cellStyle name="Total 2 4 2 4 6" xfId="28250"/>
    <cellStyle name="Total 2 4 2 5" xfId="28251"/>
    <cellStyle name="Total 2 4 2 5 2" xfId="28252"/>
    <cellStyle name="Total 2 4 2 5 2 2" xfId="28253"/>
    <cellStyle name="Total 2 4 2 5 2 3" xfId="28254"/>
    <cellStyle name="Total 2 4 2 5 2 4" xfId="28255"/>
    <cellStyle name="Total 2 4 2 5 2 5" xfId="28256"/>
    <cellStyle name="Total 2 4 2 5 3" xfId="28257"/>
    <cellStyle name="Total 2 4 2 5 4" xfId="28258"/>
    <cellStyle name="Total 2 4 2 5 5" xfId="28259"/>
    <cellStyle name="Total 2 4 2 5 6" xfId="28260"/>
    <cellStyle name="Total 2 4 2 6" xfId="28261"/>
    <cellStyle name="Total 2 4 2 6 2" xfId="28262"/>
    <cellStyle name="Total 2 4 2 6 2 2" xfId="28263"/>
    <cellStyle name="Total 2 4 2 6 2 3" xfId="28264"/>
    <cellStyle name="Total 2 4 2 6 2 4" xfId="28265"/>
    <cellStyle name="Total 2 4 2 6 2 5" xfId="28266"/>
    <cellStyle name="Total 2 4 2 6 3" xfId="28267"/>
    <cellStyle name="Total 2 4 2 6 4" xfId="28268"/>
    <cellStyle name="Total 2 4 2 6 5" xfId="28269"/>
    <cellStyle name="Total 2 4 2 6 6" xfId="28270"/>
    <cellStyle name="Total 2 4 2 7" xfId="28271"/>
    <cellStyle name="Total 2 4 2 7 2" xfId="28272"/>
    <cellStyle name="Total 2 4 2 7 3" xfId="28273"/>
    <cellStyle name="Total 2 4 2 7 4" xfId="28274"/>
    <cellStyle name="Total 2 4 2 7 5" xfId="28275"/>
    <cellStyle name="Total 2 4 2 8" xfId="28276"/>
    <cellStyle name="Total 2 4 2 9" xfId="28277"/>
    <cellStyle name="Total 2 4 3" xfId="28278"/>
    <cellStyle name="Total 2 4 3 10" xfId="28279"/>
    <cellStyle name="Total 2 4 3 2" xfId="28280"/>
    <cellStyle name="Total 2 4 3 2 2" xfId="28281"/>
    <cellStyle name="Total 2 4 3 2 2 2" xfId="28282"/>
    <cellStyle name="Total 2 4 3 2 2 3" xfId="28283"/>
    <cellStyle name="Total 2 4 3 2 2 4" xfId="28284"/>
    <cellStyle name="Total 2 4 3 2 2 5" xfId="28285"/>
    <cellStyle name="Total 2 4 3 2 3" xfId="28286"/>
    <cellStyle name="Total 2 4 3 2 4" xfId="28287"/>
    <cellStyle name="Total 2 4 3 2 5" xfId="28288"/>
    <cellStyle name="Total 2 4 3 2 6" xfId="28289"/>
    <cellStyle name="Total 2 4 3 3" xfId="28290"/>
    <cellStyle name="Total 2 4 3 3 2" xfId="28291"/>
    <cellStyle name="Total 2 4 3 3 2 2" xfId="28292"/>
    <cellStyle name="Total 2 4 3 3 2 3" xfId="28293"/>
    <cellStyle name="Total 2 4 3 3 2 4" xfId="28294"/>
    <cellStyle name="Total 2 4 3 3 2 5" xfId="28295"/>
    <cellStyle name="Total 2 4 3 3 3" xfId="28296"/>
    <cellStyle name="Total 2 4 3 3 4" xfId="28297"/>
    <cellStyle name="Total 2 4 3 3 5" xfId="28298"/>
    <cellStyle name="Total 2 4 3 3 6" xfId="28299"/>
    <cellStyle name="Total 2 4 3 4" xfId="28300"/>
    <cellStyle name="Total 2 4 3 4 2" xfId="28301"/>
    <cellStyle name="Total 2 4 3 4 2 2" xfId="28302"/>
    <cellStyle name="Total 2 4 3 4 2 3" xfId="28303"/>
    <cellStyle name="Total 2 4 3 4 2 4" xfId="28304"/>
    <cellStyle name="Total 2 4 3 4 2 5" xfId="28305"/>
    <cellStyle name="Total 2 4 3 4 3" xfId="28306"/>
    <cellStyle name="Total 2 4 3 4 4" xfId="28307"/>
    <cellStyle name="Total 2 4 3 4 5" xfId="28308"/>
    <cellStyle name="Total 2 4 3 4 6" xfId="28309"/>
    <cellStyle name="Total 2 4 3 5" xfId="28310"/>
    <cellStyle name="Total 2 4 3 5 2" xfId="28311"/>
    <cellStyle name="Total 2 4 3 5 2 2" xfId="28312"/>
    <cellStyle name="Total 2 4 3 5 2 3" xfId="28313"/>
    <cellStyle name="Total 2 4 3 5 2 4" xfId="28314"/>
    <cellStyle name="Total 2 4 3 5 2 5" xfId="28315"/>
    <cellStyle name="Total 2 4 3 5 3" xfId="28316"/>
    <cellStyle name="Total 2 4 3 5 4" xfId="28317"/>
    <cellStyle name="Total 2 4 3 5 5" xfId="28318"/>
    <cellStyle name="Total 2 4 3 5 6" xfId="28319"/>
    <cellStyle name="Total 2 4 3 6" xfId="28320"/>
    <cellStyle name="Total 2 4 3 6 2" xfId="28321"/>
    <cellStyle name="Total 2 4 3 6 3" xfId="28322"/>
    <cellStyle name="Total 2 4 3 6 4" xfId="28323"/>
    <cellStyle name="Total 2 4 3 6 5" xfId="28324"/>
    <cellStyle name="Total 2 4 3 7" xfId="28325"/>
    <cellStyle name="Total 2 4 3 8" xfId="28326"/>
    <cellStyle name="Total 2 4 3 9" xfId="28327"/>
    <cellStyle name="Total 2 4 4" xfId="28328"/>
    <cellStyle name="Total 2 4 4 10" xfId="28329"/>
    <cellStyle name="Total 2 4 4 2" xfId="28330"/>
    <cellStyle name="Total 2 4 4 2 2" xfId="28331"/>
    <cellStyle name="Total 2 4 4 2 2 2" xfId="28332"/>
    <cellStyle name="Total 2 4 4 2 2 3" xfId="28333"/>
    <cellStyle name="Total 2 4 4 2 2 4" xfId="28334"/>
    <cellStyle name="Total 2 4 4 2 2 5" xfId="28335"/>
    <cellStyle name="Total 2 4 4 2 3" xfId="28336"/>
    <cellStyle name="Total 2 4 4 2 4" xfId="28337"/>
    <cellStyle name="Total 2 4 4 2 5" xfId="28338"/>
    <cellStyle name="Total 2 4 4 2 6" xfId="28339"/>
    <cellStyle name="Total 2 4 4 3" xfId="28340"/>
    <cellStyle name="Total 2 4 4 3 2" xfId="28341"/>
    <cellStyle name="Total 2 4 4 3 2 2" xfId="28342"/>
    <cellStyle name="Total 2 4 4 3 2 3" xfId="28343"/>
    <cellStyle name="Total 2 4 4 3 2 4" xfId="28344"/>
    <cellStyle name="Total 2 4 4 3 2 5" xfId="28345"/>
    <cellStyle name="Total 2 4 4 3 3" xfId="28346"/>
    <cellStyle name="Total 2 4 4 3 4" xfId="28347"/>
    <cellStyle name="Total 2 4 4 3 5" xfId="28348"/>
    <cellStyle name="Total 2 4 4 3 6" xfId="28349"/>
    <cellStyle name="Total 2 4 4 4" xfId="28350"/>
    <cellStyle name="Total 2 4 4 4 2" xfId="28351"/>
    <cellStyle name="Total 2 4 4 4 2 2" xfId="28352"/>
    <cellStyle name="Total 2 4 4 4 2 3" xfId="28353"/>
    <cellStyle name="Total 2 4 4 4 2 4" xfId="28354"/>
    <cellStyle name="Total 2 4 4 4 2 5" xfId="28355"/>
    <cellStyle name="Total 2 4 4 4 3" xfId="28356"/>
    <cellStyle name="Total 2 4 4 4 4" xfId="28357"/>
    <cellStyle name="Total 2 4 4 4 5" xfId="28358"/>
    <cellStyle name="Total 2 4 4 4 6" xfId="28359"/>
    <cellStyle name="Total 2 4 4 5" xfId="28360"/>
    <cellStyle name="Total 2 4 4 5 2" xfId="28361"/>
    <cellStyle name="Total 2 4 4 5 2 2" xfId="28362"/>
    <cellStyle name="Total 2 4 4 5 2 3" xfId="28363"/>
    <cellStyle name="Total 2 4 4 5 2 4" xfId="28364"/>
    <cellStyle name="Total 2 4 4 5 2 5" xfId="28365"/>
    <cellStyle name="Total 2 4 4 5 3" xfId="28366"/>
    <cellStyle name="Total 2 4 4 5 4" xfId="28367"/>
    <cellStyle name="Total 2 4 4 5 5" xfId="28368"/>
    <cellStyle name="Total 2 4 4 5 6" xfId="28369"/>
    <cellStyle name="Total 2 4 4 6" xfId="28370"/>
    <cellStyle name="Total 2 4 4 6 2" xfId="28371"/>
    <cellStyle name="Total 2 4 4 6 3" xfId="28372"/>
    <cellStyle name="Total 2 4 4 6 4" xfId="28373"/>
    <cellStyle name="Total 2 4 4 6 5" xfId="28374"/>
    <cellStyle name="Total 2 4 4 7" xfId="28375"/>
    <cellStyle name="Total 2 4 4 8" xfId="28376"/>
    <cellStyle name="Total 2 4 4 9" xfId="28377"/>
    <cellStyle name="Total 2 4 5" xfId="28378"/>
    <cellStyle name="Total 2 4 5 2" xfId="28379"/>
    <cellStyle name="Total 2 4 5 2 2" xfId="28380"/>
    <cellStyle name="Total 2 4 5 2 3" xfId="28381"/>
    <cellStyle name="Total 2 4 5 2 4" xfId="28382"/>
    <cellStyle name="Total 2 4 5 2 5" xfId="28383"/>
    <cellStyle name="Total 2 4 5 3" xfId="28384"/>
    <cellStyle name="Total 2 4 5 4" xfId="28385"/>
    <cellStyle name="Total 2 4 5 5" xfId="28386"/>
    <cellStyle name="Total 2 4 5 6" xfId="28387"/>
    <cellStyle name="Total 2 4 6" xfId="28388"/>
    <cellStyle name="Total 2 4 6 2" xfId="28389"/>
    <cellStyle name="Total 2 4 6 2 2" xfId="28390"/>
    <cellStyle name="Total 2 4 6 2 3" xfId="28391"/>
    <cellStyle name="Total 2 4 6 2 4" xfId="28392"/>
    <cellStyle name="Total 2 4 6 2 5" xfId="28393"/>
    <cellStyle name="Total 2 4 6 3" xfId="28394"/>
    <cellStyle name="Total 2 4 6 4" xfId="28395"/>
    <cellStyle name="Total 2 4 6 5" xfId="28396"/>
    <cellStyle name="Total 2 4 6 6" xfId="28397"/>
    <cellStyle name="Total 2 4 7" xfId="28398"/>
    <cellStyle name="Total 2 4 7 2" xfId="28399"/>
    <cellStyle name="Total 2 4 7 2 2" xfId="28400"/>
    <cellStyle name="Total 2 4 7 2 3" xfId="28401"/>
    <cellStyle name="Total 2 4 7 2 4" xfId="28402"/>
    <cellStyle name="Total 2 4 7 2 5" xfId="28403"/>
    <cellStyle name="Total 2 4 7 3" xfId="28404"/>
    <cellStyle name="Total 2 4 7 4" xfId="28405"/>
    <cellStyle name="Total 2 4 7 5" xfId="28406"/>
    <cellStyle name="Total 2 4 7 6" xfId="28407"/>
    <cellStyle name="Total 2 4 8" xfId="28408"/>
    <cellStyle name="Total 2 4 8 2" xfId="28409"/>
    <cellStyle name="Total 2 4 8 2 2" xfId="28410"/>
    <cellStyle name="Total 2 4 8 2 3" xfId="28411"/>
    <cellStyle name="Total 2 4 8 2 4" xfId="28412"/>
    <cellStyle name="Total 2 4 8 2 5" xfId="28413"/>
    <cellStyle name="Total 2 4 8 3" xfId="28414"/>
    <cellStyle name="Total 2 4 8 4" xfId="28415"/>
    <cellStyle name="Total 2 4 8 5" xfId="28416"/>
    <cellStyle name="Total 2 4 8 6" xfId="28417"/>
    <cellStyle name="Total 2 4 9" xfId="28418"/>
    <cellStyle name="Total 2 4 9 2" xfId="28419"/>
    <cellStyle name="Total 2 4 9 3" xfId="28420"/>
    <cellStyle name="Total 2 4 9 4" xfId="28421"/>
    <cellStyle name="Total 2 4 9 5" xfId="28422"/>
    <cellStyle name="Total 2 5" xfId="8193"/>
    <cellStyle name="Total 2 5 10" xfId="28424"/>
    <cellStyle name="Total 2 5 11" xfId="28425"/>
    <cellStyle name="Total 2 5 12" xfId="28426"/>
    <cellStyle name="Total 2 5 13" xfId="28427"/>
    <cellStyle name="Total 2 5 14" xfId="28423"/>
    <cellStyle name="Total 2 5 2" xfId="28428"/>
    <cellStyle name="Total 2 5 2 10" xfId="28429"/>
    <cellStyle name="Total 2 5 2 11" xfId="28430"/>
    <cellStyle name="Total 2 5 2 2" xfId="28431"/>
    <cellStyle name="Total 2 5 2 2 10" xfId="28432"/>
    <cellStyle name="Total 2 5 2 2 2" xfId="28433"/>
    <cellStyle name="Total 2 5 2 2 2 2" xfId="28434"/>
    <cellStyle name="Total 2 5 2 2 2 2 2" xfId="28435"/>
    <cellStyle name="Total 2 5 2 2 2 2 3" xfId="28436"/>
    <cellStyle name="Total 2 5 2 2 2 2 4" xfId="28437"/>
    <cellStyle name="Total 2 5 2 2 2 2 5" xfId="28438"/>
    <cellStyle name="Total 2 5 2 2 2 3" xfId="28439"/>
    <cellStyle name="Total 2 5 2 2 2 4" xfId="28440"/>
    <cellStyle name="Total 2 5 2 2 2 5" xfId="28441"/>
    <cellStyle name="Total 2 5 2 2 2 6" xfId="28442"/>
    <cellStyle name="Total 2 5 2 2 3" xfId="28443"/>
    <cellStyle name="Total 2 5 2 2 3 2" xfId="28444"/>
    <cellStyle name="Total 2 5 2 2 3 2 2" xfId="28445"/>
    <cellStyle name="Total 2 5 2 2 3 2 3" xfId="28446"/>
    <cellStyle name="Total 2 5 2 2 3 2 4" xfId="28447"/>
    <cellStyle name="Total 2 5 2 2 3 2 5" xfId="28448"/>
    <cellStyle name="Total 2 5 2 2 3 3" xfId="28449"/>
    <cellStyle name="Total 2 5 2 2 3 4" xfId="28450"/>
    <cellStyle name="Total 2 5 2 2 3 5" xfId="28451"/>
    <cellStyle name="Total 2 5 2 2 3 6" xfId="28452"/>
    <cellStyle name="Total 2 5 2 2 4" xfId="28453"/>
    <cellStyle name="Total 2 5 2 2 4 2" xfId="28454"/>
    <cellStyle name="Total 2 5 2 2 4 2 2" xfId="28455"/>
    <cellStyle name="Total 2 5 2 2 4 2 3" xfId="28456"/>
    <cellStyle name="Total 2 5 2 2 4 2 4" xfId="28457"/>
    <cellStyle name="Total 2 5 2 2 4 2 5" xfId="28458"/>
    <cellStyle name="Total 2 5 2 2 4 3" xfId="28459"/>
    <cellStyle name="Total 2 5 2 2 4 4" xfId="28460"/>
    <cellStyle name="Total 2 5 2 2 4 5" xfId="28461"/>
    <cellStyle name="Total 2 5 2 2 4 6" xfId="28462"/>
    <cellStyle name="Total 2 5 2 2 5" xfId="28463"/>
    <cellStyle name="Total 2 5 2 2 5 2" xfId="28464"/>
    <cellStyle name="Total 2 5 2 2 5 2 2" xfId="28465"/>
    <cellStyle name="Total 2 5 2 2 5 2 3" xfId="28466"/>
    <cellStyle name="Total 2 5 2 2 5 2 4" xfId="28467"/>
    <cellStyle name="Total 2 5 2 2 5 2 5" xfId="28468"/>
    <cellStyle name="Total 2 5 2 2 5 3" xfId="28469"/>
    <cellStyle name="Total 2 5 2 2 5 4" xfId="28470"/>
    <cellStyle name="Total 2 5 2 2 5 5" xfId="28471"/>
    <cellStyle name="Total 2 5 2 2 5 6" xfId="28472"/>
    <cellStyle name="Total 2 5 2 2 6" xfId="28473"/>
    <cellStyle name="Total 2 5 2 2 6 2" xfId="28474"/>
    <cellStyle name="Total 2 5 2 2 6 3" xfId="28475"/>
    <cellStyle name="Total 2 5 2 2 6 4" xfId="28476"/>
    <cellStyle name="Total 2 5 2 2 6 5" xfId="28477"/>
    <cellStyle name="Total 2 5 2 2 7" xfId="28478"/>
    <cellStyle name="Total 2 5 2 2 8" xfId="28479"/>
    <cellStyle name="Total 2 5 2 2 9" xfId="28480"/>
    <cellStyle name="Total 2 5 2 3" xfId="28481"/>
    <cellStyle name="Total 2 5 2 3 10" xfId="28482"/>
    <cellStyle name="Total 2 5 2 3 2" xfId="28483"/>
    <cellStyle name="Total 2 5 2 3 2 2" xfId="28484"/>
    <cellStyle name="Total 2 5 2 3 2 2 2" xfId="28485"/>
    <cellStyle name="Total 2 5 2 3 2 2 3" xfId="28486"/>
    <cellStyle name="Total 2 5 2 3 2 2 4" xfId="28487"/>
    <cellStyle name="Total 2 5 2 3 2 2 5" xfId="28488"/>
    <cellStyle name="Total 2 5 2 3 2 3" xfId="28489"/>
    <cellStyle name="Total 2 5 2 3 2 4" xfId="28490"/>
    <cellStyle name="Total 2 5 2 3 2 5" xfId="28491"/>
    <cellStyle name="Total 2 5 2 3 2 6" xfId="28492"/>
    <cellStyle name="Total 2 5 2 3 3" xfId="28493"/>
    <cellStyle name="Total 2 5 2 3 3 2" xfId="28494"/>
    <cellStyle name="Total 2 5 2 3 3 2 2" xfId="28495"/>
    <cellStyle name="Total 2 5 2 3 3 2 3" xfId="28496"/>
    <cellStyle name="Total 2 5 2 3 3 2 4" xfId="28497"/>
    <cellStyle name="Total 2 5 2 3 3 2 5" xfId="28498"/>
    <cellStyle name="Total 2 5 2 3 3 3" xfId="28499"/>
    <cellStyle name="Total 2 5 2 3 3 4" xfId="28500"/>
    <cellStyle name="Total 2 5 2 3 3 5" xfId="28501"/>
    <cellStyle name="Total 2 5 2 3 3 6" xfId="28502"/>
    <cellStyle name="Total 2 5 2 3 4" xfId="28503"/>
    <cellStyle name="Total 2 5 2 3 4 2" xfId="28504"/>
    <cellStyle name="Total 2 5 2 3 4 2 2" xfId="28505"/>
    <cellStyle name="Total 2 5 2 3 4 2 3" xfId="28506"/>
    <cellStyle name="Total 2 5 2 3 4 2 4" xfId="28507"/>
    <cellStyle name="Total 2 5 2 3 4 2 5" xfId="28508"/>
    <cellStyle name="Total 2 5 2 3 4 3" xfId="28509"/>
    <cellStyle name="Total 2 5 2 3 4 4" xfId="28510"/>
    <cellStyle name="Total 2 5 2 3 4 5" xfId="28511"/>
    <cellStyle name="Total 2 5 2 3 4 6" xfId="28512"/>
    <cellStyle name="Total 2 5 2 3 5" xfId="28513"/>
    <cellStyle name="Total 2 5 2 3 5 2" xfId="28514"/>
    <cellStyle name="Total 2 5 2 3 5 2 2" xfId="28515"/>
    <cellStyle name="Total 2 5 2 3 5 2 3" xfId="28516"/>
    <cellStyle name="Total 2 5 2 3 5 2 4" xfId="28517"/>
    <cellStyle name="Total 2 5 2 3 5 2 5" xfId="28518"/>
    <cellStyle name="Total 2 5 2 3 5 3" xfId="28519"/>
    <cellStyle name="Total 2 5 2 3 5 4" xfId="28520"/>
    <cellStyle name="Total 2 5 2 3 5 5" xfId="28521"/>
    <cellStyle name="Total 2 5 2 3 5 6" xfId="28522"/>
    <cellStyle name="Total 2 5 2 3 6" xfId="28523"/>
    <cellStyle name="Total 2 5 2 3 6 2" xfId="28524"/>
    <cellStyle name="Total 2 5 2 3 6 3" xfId="28525"/>
    <cellStyle name="Total 2 5 2 3 6 4" xfId="28526"/>
    <cellStyle name="Total 2 5 2 3 6 5" xfId="28527"/>
    <cellStyle name="Total 2 5 2 3 7" xfId="28528"/>
    <cellStyle name="Total 2 5 2 3 8" xfId="28529"/>
    <cellStyle name="Total 2 5 2 3 9" xfId="28530"/>
    <cellStyle name="Total 2 5 2 4" xfId="28531"/>
    <cellStyle name="Total 2 5 2 4 2" xfId="28532"/>
    <cellStyle name="Total 2 5 2 4 2 2" xfId="28533"/>
    <cellStyle name="Total 2 5 2 4 2 3" xfId="28534"/>
    <cellStyle name="Total 2 5 2 4 2 4" xfId="28535"/>
    <cellStyle name="Total 2 5 2 4 2 5" xfId="28536"/>
    <cellStyle name="Total 2 5 2 4 3" xfId="28537"/>
    <cellStyle name="Total 2 5 2 4 4" xfId="28538"/>
    <cellStyle name="Total 2 5 2 4 5" xfId="28539"/>
    <cellStyle name="Total 2 5 2 4 6" xfId="28540"/>
    <cellStyle name="Total 2 5 2 5" xfId="28541"/>
    <cellStyle name="Total 2 5 2 5 2" xfId="28542"/>
    <cellStyle name="Total 2 5 2 5 2 2" xfId="28543"/>
    <cellStyle name="Total 2 5 2 5 2 3" xfId="28544"/>
    <cellStyle name="Total 2 5 2 5 2 4" xfId="28545"/>
    <cellStyle name="Total 2 5 2 5 2 5" xfId="28546"/>
    <cellStyle name="Total 2 5 2 5 3" xfId="28547"/>
    <cellStyle name="Total 2 5 2 5 4" xfId="28548"/>
    <cellStyle name="Total 2 5 2 5 5" xfId="28549"/>
    <cellStyle name="Total 2 5 2 5 6" xfId="28550"/>
    <cellStyle name="Total 2 5 2 6" xfId="28551"/>
    <cellStyle name="Total 2 5 2 6 2" xfId="28552"/>
    <cellStyle name="Total 2 5 2 6 2 2" xfId="28553"/>
    <cellStyle name="Total 2 5 2 6 2 3" xfId="28554"/>
    <cellStyle name="Total 2 5 2 6 2 4" xfId="28555"/>
    <cellStyle name="Total 2 5 2 6 2 5" xfId="28556"/>
    <cellStyle name="Total 2 5 2 6 3" xfId="28557"/>
    <cellStyle name="Total 2 5 2 6 4" xfId="28558"/>
    <cellStyle name="Total 2 5 2 6 5" xfId="28559"/>
    <cellStyle name="Total 2 5 2 6 6" xfId="28560"/>
    <cellStyle name="Total 2 5 2 7" xfId="28561"/>
    <cellStyle name="Total 2 5 2 7 2" xfId="28562"/>
    <cellStyle name="Total 2 5 2 7 3" xfId="28563"/>
    <cellStyle name="Total 2 5 2 7 4" xfId="28564"/>
    <cellStyle name="Total 2 5 2 7 5" xfId="28565"/>
    <cellStyle name="Total 2 5 2 8" xfId="28566"/>
    <cellStyle name="Total 2 5 2 9" xfId="28567"/>
    <cellStyle name="Total 2 5 3" xfId="28568"/>
    <cellStyle name="Total 2 5 3 10" xfId="28569"/>
    <cellStyle name="Total 2 5 3 2" xfId="28570"/>
    <cellStyle name="Total 2 5 3 2 2" xfId="28571"/>
    <cellStyle name="Total 2 5 3 2 2 2" xfId="28572"/>
    <cellStyle name="Total 2 5 3 2 2 3" xfId="28573"/>
    <cellStyle name="Total 2 5 3 2 2 4" xfId="28574"/>
    <cellStyle name="Total 2 5 3 2 2 5" xfId="28575"/>
    <cellStyle name="Total 2 5 3 2 3" xfId="28576"/>
    <cellStyle name="Total 2 5 3 2 4" xfId="28577"/>
    <cellStyle name="Total 2 5 3 2 5" xfId="28578"/>
    <cellStyle name="Total 2 5 3 2 6" xfId="28579"/>
    <cellStyle name="Total 2 5 3 3" xfId="28580"/>
    <cellStyle name="Total 2 5 3 3 2" xfId="28581"/>
    <cellStyle name="Total 2 5 3 3 2 2" xfId="28582"/>
    <cellStyle name="Total 2 5 3 3 2 3" xfId="28583"/>
    <cellStyle name="Total 2 5 3 3 2 4" xfId="28584"/>
    <cellStyle name="Total 2 5 3 3 2 5" xfId="28585"/>
    <cellStyle name="Total 2 5 3 3 3" xfId="28586"/>
    <cellStyle name="Total 2 5 3 3 4" xfId="28587"/>
    <cellStyle name="Total 2 5 3 3 5" xfId="28588"/>
    <cellStyle name="Total 2 5 3 3 6" xfId="28589"/>
    <cellStyle name="Total 2 5 3 4" xfId="28590"/>
    <cellStyle name="Total 2 5 3 4 2" xfId="28591"/>
    <cellStyle name="Total 2 5 3 4 2 2" xfId="28592"/>
    <cellStyle name="Total 2 5 3 4 2 3" xfId="28593"/>
    <cellStyle name="Total 2 5 3 4 2 4" xfId="28594"/>
    <cellStyle name="Total 2 5 3 4 2 5" xfId="28595"/>
    <cellStyle name="Total 2 5 3 4 3" xfId="28596"/>
    <cellStyle name="Total 2 5 3 4 4" xfId="28597"/>
    <cellStyle name="Total 2 5 3 4 5" xfId="28598"/>
    <cellStyle name="Total 2 5 3 4 6" xfId="28599"/>
    <cellStyle name="Total 2 5 3 5" xfId="28600"/>
    <cellStyle name="Total 2 5 3 5 2" xfId="28601"/>
    <cellStyle name="Total 2 5 3 5 2 2" xfId="28602"/>
    <cellStyle name="Total 2 5 3 5 2 3" xfId="28603"/>
    <cellStyle name="Total 2 5 3 5 2 4" xfId="28604"/>
    <cellStyle name="Total 2 5 3 5 2 5" xfId="28605"/>
    <cellStyle name="Total 2 5 3 5 3" xfId="28606"/>
    <cellStyle name="Total 2 5 3 5 4" xfId="28607"/>
    <cellStyle name="Total 2 5 3 5 5" xfId="28608"/>
    <cellStyle name="Total 2 5 3 5 6" xfId="28609"/>
    <cellStyle name="Total 2 5 3 6" xfId="28610"/>
    <cellStyle name="Total 2 5 3 6 2" xfId="28611"/>
    <cellStyle name="Total 2 5 3 6 3" xfId="28612"/>
    <cellStyle name="Total 2 5 3 6 4" xfId="28613"/>
    <cellStyle name="Total 2 5 3 6 5" xfId="28614"/>
    <cellStyle name="Total 2 5 3 7" xfId="28615"/>
    <cellStyle name="Total 2 5 3 8" xfId="28616"/>
    <cellStyle name="Total 2 5 3 9" xfId="28617"/>
    <cellStyle name="Total 2 5 4" xfId="28618"/>
    <cellStyle name="Total 2 5 4 10" xfId="28619"/>
    <cellStyle name="Total 2 5 4 2" xfId="28620"/>
    <cellStyle name="Total 2 5 4 2 2" xfId="28621"/>
    <cellStyle name="Total 2 5 4 2 2 2" xfId="28622"/>
    <cellStyle name="Total 2 5 4 2 2 3" xfId="28623"/>
    <cellStyle name="Total 2 5 4 2 2 4" xfId="28624"/>
    <cellStyle name="Total 2 5 4 2 2 5" xfId="28625"/>
    <cellStyle name="Total 2 5 4 2 3" xfId="28626"/>
    <cellStyle name="Total 2 5 4 2 4" xfId="28627"/>
    <cellStyle name="Total 2 5 4 2 5" xfId="28628"/>
    <cellStyle name="Total 2 5 4 2 6" xfId="28629"/>
    <cellStyle name="Total 2 5 4 3" xfId="28630"/>
    <cellStyle name="Total 2 5 4 3 2" xfId="28631"/>
    <cellStyle name="Total 2 5 4 3 2 2" xfId="28632"/>
    <cellStyle name="Total 2 5 4 3 2 3" xfId="28633"/>
    <cellStyle name="Total 2 5 4 3 2 4" xfId="28634"/>
    <cellStyle name="Total 2 5 4 3 2 5" xfId="28635"/>
    <cellStyle name="Total 2 5 4 3 3" xfId="28636"/>
    <cellStyle name="Total 2 5 4 3 4" xfId="28637"/>
    <cellStyle name="Total 2 5 4 3 5" xfId="28638"/>
    <cellStyle name="Total 2 5 4 3 6" xfId="28639"/>
    <cellStyle name="Total 2 5 4 4" xfId="28640"/>
    <cellStyle name="Total 2 5 4 4 2" xfId="28641"/>
    <cellStyle name="Total 2 5 4 4 2 2" xfId="28642"/>
    <cellStyle name="Total 2 5 4 4 2 3" xfId="28643"/>
    <cellStyle name="Total 2 5 4 4 2 4" xfId="28644"/>
    <cellStyle name="Total 2 5 4 4 2 5" xfId="28645"/>
    <cellStyle name="Total 2 5 4 4 3" xfId="28646"/>
    <cellStyle name="Total 2 5 4 4 4" xfId="28647"/>
    <cellStyle name="Total 2 5 4 4 5" xfId="28648"/>
    <cellStyle name="Total 2 5 4 4 6" xfId="28649"/>
    <cellStyle name="Total 2 5 4 5" xfId="28650"/>
    <cellStyle name="Total 2 5 4 5 2" xfId="28651"/>
    <cellStyle name="Total 2 5 4 5 2 2" xfId="28652"/>
    <cellStyle name="Total 2 5 4 5 2 3" xfId="28653"/>
    <cellStyle name="Total 2 5 4 5 2 4" xfId="28654"/>
    <cellStyle name="Total 2 5 4 5 2 5" xfId="28655"/>
    <cellStyle name="Total 2 5 4 5 3" xfId="28656"/>
    <cellStyle name="Total 2 5 4 5 4" xfId="28657"/>
    <cellStyle name="Total 2 5 4 5 5" xfId="28658"/>
    <cellStyle name="Total 2 5 4 5 6" xfId="28659"/>
    <cellStyle name="Total 2 5 4 6" xfId="28660"/>
    <cellStyle name="Total 2 5 4 6 2" xfId="28661"/>
    <cellStyle name="Total 2 5 4 6 3" xfId="28662"/>
    <cellStyle name="Total 2 5 4 6 4" xfId="28663"/>
    <cellStyle name="Total 2 5 4 6 5" xfId="28664"/>
    <cellStyle name="Total 2 5 4 7" xfId="28665"/>
    <cellStyle name="Total 2 5 4 8" xfId="28666"/>
    <cellStyle name="Total 2 5 4 9" xfId="28667"/>
    <cellStyle name="Total 2 5 5" xfId="28668"/>
    <cellStyle name="Total 2 5 5 2" xfId="28669"/>
    <cellStyle name="Total 2 5 5 2 2" xfId="28670"/>
    <cellStyle name="Total 2 5 5 2 3" xfId="28671"/>
    <cellStyle name="Total 2 5 5 2 4" xfId="28672"/>
    <cellStyle name="Total 2 5 5 2 5" xfId="28673"/>
    <cellStyle name="Total 2 5 5 3" xfId="28674"/>
    <cellStyle name="Total 2 5 5 4" xfId="28675"/>
    <cellStyle name="Total 2 5 5 5" xfId="28676"/>
    <cellStyle name="Total 2 5 5 6" xfId="28677"/>
    <cellStyle name="Total 2 5 6" xfId="28678"/>
    <cellStyle name="Total 2 5 6 2" xfId="28679"/>
    <cellStyle name="Total 2 5 6 2 2" xfId="28680"/>
    <cellStyle name="Total 2 5 6 2 3" xfId="28681"/>
    <cellStyle name="Total 2 5 6 2 4" xfId="28682"/>
    <cellStyle name="Total 2 5 6 2 5" xfId="28683"/>
    <cellStyle name="Total 2 5 6 3" xfId="28684"/>
    <cellStyle name="Total 2 5 6 4" xfId="28685"/>
    <cellStyle name="Total 2 5 6 5" xfId="28686"/>
    <cellStyle name="Total 2 5 6 6" xfId="28687"/>
    <cellStyle name="Total 2 5 7" xfId="28688"/>
    <cellStyle name="Total 2 5 7 2" xfId="28689"/>
    <cellStyle name="Total 2 5 7 2 2" xfId="28690"/>
    <cellStyle name="Total 2 5 7 2 3" xfId="28691"/>
    <cellStyle name="Total 2 5 7 2 4" xfId="28692"/>
    <cellStyle name="Total 2 5 7 2 5" xfId="28693"/>
    <cellStyle name="Total 2 5 7 3" xfId="28694"/>
    <cellStyle name="Total 2 5 7 4" xfId="28695"/>
    <cellStyle name="Total 2 5 7 5" xfId="28696"/>
    <cellStyle name="Total 2 5 7 6" xfId="28697"/>
    <cellStyle name="Total 2 5 8" xfId="28698"/>
    <cellStyle name="Total 2 5 8 2" xfId="28699"/>
    <cellStyle name="Total 2 5 8 2 2" xfId="28700"/>
    <cellStyle name="Total 2 5 8 2 3" xfId="28701"/>
    <cellStyle name="Total 2 5 8 2 4" xfId="28702"/>
    <cellStyle name="Total 2 5 8 2 5" xfId="28703"/>
    <cellStyle name="Total 2 5 8 3" xfId="28704"/>
    <cellStyle name="Total 2 5 8 4" xfId="28705"/>
    <cellStyle name="Total 2 5 8 5" xfId="28706"/>
    <cellStyle name="Total 2 5 8 6" xfId="28707"/>
    <cellStyle name="Total 2 5 9" xfId="28708"/>
    <cellStyle name="Total 2 5 9 2" xfId="28709"/>
    <cellStyle name="Total 2 5 9 3" xfId="28710"/>
    <cellStyle name="Total 2 5 9 4" xfId="28711"/>
    <cellStyle name="Total 2 5 9 5" xfId="28712"/>
    <cellStyle name="Total 2 6" xfId="224"/>
    <cellStyle name="Total 2 6 10" xfId="28714"/>
    <cellStyle name="Total 2 6 11" xfId="28715"/>
    <cellStyle name="Total 2 6 12" xfId="28716"/>
    <cellStyle name="Total 2 6 13" xfId="28717"/>
    <cellStyle name="Total 2 6 14" xfId="28713"/>
    <cellStyle name="Total 2 6 2" xfId="28718"/>
    <cellStyle name="Total 2 6 2 10" xfId="28719"/>
    <cellStyle name="Total 2 6 2 11" xfId="28720"/>
    <cellStyle name="Total 2 6 2 2" xfId="28721"/>
    <cellStyle name="Total 2 6 2 2 10" xfId="28722"/>
    <cellStyle name="Total 2 6 2 2 2" xfId="28723"/>
    <cellStyle name="Total 2 6 2 2 2 2" xfId="28724"/>
    <cellStyle name="Total 2 6 2 2 2 2 2" xfId="28725"/>
    <cellStyle name="Total 2 6 2 2 2 2 3" xfId="28726"/>
    <cellStyle name="Total 2 6 2 2 2 2 4" xfId="28727"/>
    <cellStyle name="Total 2 6 2 2 2 2 5" xfId="28728"/>
    <cellStyle name="Total 2 6 2 2 2 3" xfId="28729"/>
    <cellStyle name="Total 2 6 2 2 2 4" xfId="28730"/>
    <cellStyle name="Total 2 6 2 2 2 5" xfId="28731"/>
    <cellStyle name="Total 2 6 2 2 2 6" xfId="28732"/>
    <cellStyle name="Total 2 6 2 2 3" xfId="28733"/>
    <cellStyle name="Total 2 6 2 2 3 2" xfId="28734"/>
    <cellStyle name="Total 2 6 2 2 3 2 2" xfId="28735"/>
    <cellStyle name="Total 2 6 2 2 3 2 3" xfId="28736"/>
    <cellStyle name="Total 2 6 2 2 3 2 4" xfId="28737"/>
    <cellStyle name="Total 2 6 2 2 3 2 5" xfId="28738"/>
    <cellStyle name="Total 2 6 2 2 3 3" xfId="28739"/>
    <cellStyle name="Total 2 6 2 2 3 4" xfId="28740"/>
    <cellStyle name="Total 2 6 2 2 3 5" xfId="28741"/>
    <cellStyle name="Total 2 6 2 2 3 6" xfId="28742"/>
    <cellStyle name="Total 2 6 2 2 4" xfId="28743"/>
    <cellStyle name="Total 2 6 2 2 4 2" xfId="28744"/>
    <cellStyle name="Total 2 6 2 2 4 2 2" xfId="28745"/>
    <cellStyle name="Total 2 6 2 2 4 2 3" xfId="28746"/>
    <cellStyle name="Total 2 6 2 2 4 2 4" xfId="28747"/>
    <cellStyle name="Total 2 6 2 2 4 2 5" xfId="28748"/>
    <cellStyle name="Total 2 6 2 2 4 3" xfId="28749"/>
    <cellStyle name="Total 2 6 2 2 4 4" xfId="28750"/>
    <cellStyle name="Total 2 6 2 2 4 5" xfId="28751"/>
    <cellStyle name="Total 2 6 2 2 4 6" xfId="28752"/>
    <cellStyle name="Total 2 6 2 2 5" xfId="28753"/>
    <cellStyle name="Total 2 6 2 2 5 2" xfId="28754"/>
    <cellStyle name="Total 2 6 2 2 5 2 2" xfId="28755"/>
    <cellStyle name="Total 2 6 2 2 5 2 3" xfId="28756"/>
    <cellStyle name="Total 2 6 2 2 5 2 4" xfId="28757"/>
    <cellStyle name="Total 2 6 2 2 5 2 5" xfId="28758"/>
    <cellStyle name="Total 2 6 2 2 5 3" xfId="28759"/>
    <cellStyle name="Total 2 6 2 2 5 4" xfId="28760"/>
    <cellStyle name="Total 2 6 2 2 5 5" xfId="28761"/>
    <cellStyle name="Total 2 6 2 2 5 6" xfId="28762"/>
    <cellStyle name="Total 2 6 2 2 6" xfId="28763"/>
    <cellStyle name="Total 2 6 2 2 6 2" xfId="28764"/>
    <cellStyle name="Total 2 6 2 2 6 3" xfId="28765"/>
    <cellStyle name="Total 2 6 2 2 6 4" xfId="28766"/>
    <cellStyle name="Total 2 6 2 2 6 5" xfId="28767"/>
    <cellStyle name="Total 2 6 2 2 7" xfId="28768"/>
    <cellStyle name="Total 2 6 2 2 8" xfId="28769"/>
    <cellStyle name="Total 2 6 2 2 9" xfId="28770"/>
    <cellStyle name="Total 2 6 2 3" xfId="28771"/>
    <cellStyle name="Total 2 6 2 3 10" xfId="28772"/>
    <cellStyle name="Total 2 6 2 3 2" xfId="28773"/>
    <cellStyle name="Total 2 6 2 3 2 2" xfId="28774"/>
    <cellStyle name="Total 2 6 2 3 2 2 2" xfId="28775"/>
    <cellStyle name="Total 2 6 2 3 2 2 3" xfId="28776"/>
    <cellStyle name="Total 2 6 2 3 2 2 4" xfId="28777"/>
    <cellStyle name="Total 2 6 2 3 2 2 5" xfId="28778"/>
    <cellStyle name="Total 2 6 2 3 2 3" xfId="28779"/>
    <cellStyle name="Total 2 6 2 3 2 4" xfId="28780"/>
    <cellStyle name="Total 2 6 2 3 2 5" xfId="28781"/>
    <cellStyle name="Total 2 6 2 3 2 6" xfId="28782"/>
    <cellStyle name="Total 2 6 2 3 3" xfId="28783"/>
    <cellStyle name="Total 2 6 2 3 3 2" xfId="28784"/>
    <cellStyle name="Total 2 6 2 3 3 2 2" xfId="28785"/>
    <cellStyle name="Total 2 6 2 3 3 2 3" xfId="28786"/>
    <cellStyle name="Total 2 6 2 3 3 2 4" xfId="28787"/>
    <cellStyle name="Total 2 6 2 3 3 2 5" xfId="28788"/>
    <cellStyle name="Total 2 6 2 3 3 3" xfId="28789"/>
    <cellStyle name="Total 2 6 2 3 3 4" xfId="28790"/>
    <cellStyle name="Total 2 6 2 3 3 5" xfId="28791"/>
    <cellStyle name="Total 2 6 2 3 3 6" xfId="28792"/>
    <cellStyle name="Total 2 6 2 3 4" xfId="28793"/>
    <cellStyle name="Total 2 6 2 3 4 2" xfId="28794"/>
    <cellStyle name="Total 2 6 2 3 4 2 2" xfId="28795"/>
    <cellStyle name="Total 2 6 2 3 4 2 3" xfId="28796"/>
    <cellStyle name="Total 2 6 2 3 4 2 4" xfId="28797"/>
    <cellStyle name="Total 2 6 2 3 4 2 5" xfId="28798"/>
    <cellStyle name="Total 2 6 2 3 4 3" xfId="28799"/>
    <cellStyle name="Total 2 6 2 3 4 4" xfId="28800"/>
    <cellStyle name="Total 2 6 2 3 4 5" xfId="28801"/>
    <cellStyle name="Total 2 6 2 3 4 6" xfId="28802"/>
    <cellStyle name="Total 2 6 2 3 5" xfId="28803"/>
    <cellStyle name="Total 2 6 2 3 5 2" xfId="28804"/>
    <cellStyle name="Total 2 6 2 3 5 2 2" xfId="28805"/>
    <cellStyle name="Total 2 6 2 3 5 2 3" xfId="28806"/>
    <cellStyle name="Total 2 6 2 3 5 2 4" xfId="28807"/>
    <cellStyle name="Total 2 6 2 3 5 2 5" xfId="28808"/>
    <cellStyle name="Total 2 6 2 3 5 3" xfId="28809"/>
    <cellStyle name="Total 2 6 2 3 5 4" xfId="28810"/>
    <cellStyle name="Total 2 6 2 3 5 5" xfId="28811"/>
    <cellStyle name="Total 2 6 2 3 5 6" xfId="28812"/>
    <cellStyle name="Total 2 6 2 3 6" xfId="28813"/>
    <cellStyle name="Total 2 6 2 3 6 2" xfId="28814"/>
    <cellStyle name="Total 2 6 2 3 6 3" xfId="28815"/>
    <cellStyle name="Total 2 6 2 3 6 4" xfId="28816"/>
    <cellStyle name="Total 2 6 2 3 6 5" xfId="28817"/>
    <cellStyle name="Total 2 6 2 3 7" xfId="28818"/>
    <cellStyle name="Total 2 6 2 3 8" xfId="28819"/>
    <cellStyle name="Total 2 6 2 3 9" xfId="28820"/>
    <cellStyle name="Total 2 6 2 4" xfId="28821"/>
    <cellStyle name="Total 2 6 2 4 2" xfId="28822"/>
    <cellStyle name="Total 2 6 2 4 2 2" xfId="28823"/>
    <cellStyle name="Total 2 6 2 4 2 3" xfId="28824"/>
    <cellStyle name="Total 2 6 2 4 2 4" xfId="28825"/>
    <cellStyle name="Total 2 6 2 4 2 5" xfId="28826"/>
    <cellStyle name="Total 2 6 2 4 3" xfId="28827"/>
    <cellStyle name="Total 2 6 2 4 4" xfId="28828"/>
    <cellStyle name="Total 2 6 2 4 5" xfId="28829"/>
    <cellStyle name="Total 2 6 2 4 6" xfId="28830"/>
    <cellStyle name="Total 2 6 2 5" xfId="28831"/>
    <cellStyle name="Total 2 6 2 5 2" xfId="28832"/>
    <cellStyle name="Total 2 6 2 5 2 2" xfId="28833"/>
    <cellStyle name="Total 2 6 2 5 2 3" xfId="28834"/>
    <cellStyle name="Total 2 6 2 5 2 4" xfId="28835"/>
    <cellStyle name="Total 2 6 2 5 2 5" xfId="28836"/>
    <cellStyle name="Total 2 6 2 5 3" xfId="28837"/>
    <cellStyle name="Total 2 6 2 5 4" xfId="28838"/>
    <cellStyle name="Total 2 6 2 5 5" xfId="28839"/>
    <cellStyle name="Total 2 6 2 5 6" xfId="28840"/>
    <cellStyle name="Total 2 6 2 6" xfId="28841"/>
    <cellStyle name="Total 2 6 2 6 2" xfId="28842"/>
    <cellStyle name="Total 2 6 2 6 2 2" xfId="28843"/>
    <cellStyle name="Total 2 6 2 6 2 3" xfId="28844"/>
    <cellStyle name="Total 2 6 2 6 2 4" xfId="28845"/>
    <cellStyle name="Total 2 6 2 6 2 5" xfId="28846"/>
    <cellStyle name="Total 2 6 2 6 3" xfId="28847"/>
    <cellStyle name="Total 2 6 2 6 4" xfId="28848"/>
    <cellStyle name="Total 2 6 2 6 5" xfId="28849"/>
    <cellStyle name="Total 2 6 2 6 6" xfId="28850"/>
    <cellStyle name="Total 2 6 2 7" xfId="28851"/>
    <cellStyle name="Total 2 6 2 7 2" xfId="28852"/>
    <cellStyle name="Total 2 6 2 7 3" xfId="28853"/>
    <cellStyle name="Total 2 6 2 7 4" xfId="28854"/>
    <cellStyle name="Total 2 6 2 7 5" xfId="28855"/>
    <cellStyle name="Total 2 6 2 8" xfId="28856"/>
    <cellStyle name="Total 2 6 2 9" xfId="28857"/>
    <cellStyle name="Total 2 6 3" xfId="28858"/>
    <cellStyle name="Total 2 6 3 10" xfId="28859"/>
    <cellStyle name="Total 2 6 3 2" xfId="28860"/>
    <cellStyle name="Total 2 6 3 2 2" xfId="28861"/>
    <cellStyle name="Total 2 6 3 2 2 2" xfId="28862"/>
    <cellStyle name="Total 2 6 3 2 2 3" xfId="28863"/>
    <cellStyle name="Total 2 6 3 2 2 4" xfId="28864"/>
    <cellStyle name="Total 2 6 3 2 2 5" xfId="28865"/>
    <cellStyle name="Total 2 6 3 2 3" xfId="28866"/>
    <cellStyle name="Total 2 6 3 2 4" xfId="28867"/>
    <cellStyle name="Total 2 6 3 2 5" xfId="28868"/>
    <cellStyle name="Total 2 6 3 2 6" xfId="28869"/>
    <cellStyle name="Total 2 6 3 3" xfId="28870"/>
    <cellStyle name="Total 2 6 3 3 2" xfId="28871"/>
    <cellStyle name="Total 2 6 3 3 2 2" xfId="28872"/>
    <cellStyle name="Total 2 6 3 3 2 3" xfId="28873"/>
    <cellStyle name="Total 2 6 3 3 2 4" xfId="28874"/>
    <cellStyle name="Total 2 6 3 3 2 5" xfId="28875"/>
    <cellStyle name="Total 2 6 3 3 3" xfId="28876"/>
    <cellStyle name="Total 2 6 3 3 4" xfId="28877"/>
    <cellStyle name="Total 2 6 3 3 5" xfId="28878"/>
    <cellStyle name="Total 2 6 3 3 6" xfId="28879"/>
    <cellStyle name="Total 2 6 3 4" xfId="28880"/>
    <cellStyle name="Total 2 6 3 4 2" xfId="28881"/>
    <cellStyle name="Total 2 6 3 4 2 2" xfId="28882"/>
    <cellStyle name="Total 2 6 3 4 2 3" xfId="28883"/>
    <cellStyle name="Total 2 6 3 4 2 4" xfId="28884"/>
    <cellStyle name="Total 2 6 3 4 2 5" xfId="28885"/>
    <cellStyle name="Total 2 6 3 4 3" xfId="28886"/>
    <cellStyle name="Total 2 6 3 4 4" xfId="28887"/>
    <cellStyle name="Total 2 6 3 4 5" xfId="28888"/>
    <cellStyle name="Total 2 6 3 4 6" xfId="28889"/>
    <cellStyle name="Total 2 6 3 5" xfId="28890"/>
    <cellStyle name="Total 2 6 3 5 2" xfId="28891"/>
    <cellStyle name="Total 2 6 3 5 2 2" xfId="28892"/>
    <cellStyle name="Total 2 6 3 5 2 3" xfId="28893"/>
    <cellStyle name="Total 2 6 3 5 2 4" xfId="28894"/>
    <cellStyle name="Total 2 6 3 5 2 5" xfId="28895"/>
    <cellStyle name="Total 2 6 3 5 3" xfId="28896"/>
    <cellStyle name="Total 2 6 3 5 4" xfId="28897"/>
    <cellStyle name="Total 2 6 3 5 5" xfId="28898"/>
    <cellStyle name="Total 2 6 3 5 6" xfId="28899"/>
    <cellStyle name="Total 2 6 3 6" xfId="28900"/>
    <cellStyle name="Total 2 6 3 6 2" xfId="28901"/>
    <cellStyle name="Total 2 6 3 6 3" xfId="28902"/>
    <cellStyle name="Total 2 6 3 6 4" xfId="28903"/>
    <cellStyle name="Total 2 6 3 6 5" xfId="28904"/>
    <cellStyle name="Total 2 6 3 7" xfId="28905"/>
    <cellStyle name="Total 2 6 3 8" xfId="28906"/>
    <cellStyle name="Total 2 6 3 9" xfId="28907"/>
    <cellStyle name="Total 2 6 4" xfId="28908"/>
    <cellStyle name="Total 2 6 4 10" xfId="28909"/>
    <cellStyle name="Total 2 6 4 2" xfId="28910"/>
    <cellStyle name="Total 2 6 4 2 2" xfId="28911"/>
    <cellStyle name="Total 2 6 4 2 2 2" xfId="28912"/>
    <cellStyle name="Total 2 6 4 2 2 3" xfId="28913"/>
    <cellStyle name="Total 2 6 4 2 2 4" xfId="28914"/>
    <cellStyle name="Total 2 6 4 2 2 5" xfId="28915"/>
    <cellStyle name="Total 2 6 4 2 3" xfId="28916"/>
    <cellStyle name="Total 2 6 4 2 4" xfId="28917"/>
    <cellStyle name="Total 2 6 4 2 5" xfId="28918"/>
    <cellStyle name="Total 2 6 4 2 6" xfId="28919"/>
    <cellStyle name="Total 2 6 4 3" xfId="28920"/>
    <cellStyle name="Total 2 6 4 3 2" xfId="28921"/>
    <cellStyle name="Total 2 6 4 3 2 2" xfId="28922"/>
    <cellStyle name="Total 2 6 4 3 2 3" xfId="28923"/>
    <cellStyle name="Total 2 6 4 3 2 4" xfId="28924"/>
    <cellStyle name="Total 2 6 4 3 2 5" xfId="28925"/>
    <cellStyle name="Total 2 6 4 3 3" xfId="28926"/>
    <cellStyle name="Total 2 6 4 3 4" xfId="28927"/>
    <cellStyle name="Total 2 6 4 3 5" xfId="28928"/>
    <cellStyle name="Total 2 6 4 3 6" xfId="28929"/>
    <cellStyle name="Total 2 6 4 4" xfId="28930"/>
    <cellStyle name="Total 2 6 4 4 2" xfId="28931"/>
    <cellStyle name="Total 2 6 4 4 2 2" xfId="28932"/>
    <cellStyle name="Total 2 6 4 4 2 3" xfId="28933"/>
    <cellStyle name="Total 2 6 4 4 2 4" xfId="28934"/>
    <cellStyle name="Total 2 6 4 4 2 5" xfId="28935"/>
    <cellStyle name="Total 2 6 4 4 3" xfId="28936"/>
    <cellStyle name="Total 2 6 4 4 4" xfId="28937"/>
    <cellStyle name="Total 2 6 4 4 5" xfId="28938"/>
    <cellStyle name="Total 2 6 4 4 6" xfId="28939"/>
    <cellStyle name="Total 2 6 4 5" xfId="28940"/>
    <cellStyle name="Total 2 6 4 5 2" xfId="28941"/>
    <cellStyle name="Total 2 6 4 5 2 2" xfId="28942"/>
    <cellStyle name="Total 2 6 4 5 2 3" xfId="28943"/>
    <cellStyle name="Total 2 6 4 5 2 4" xfId="28944"/>
    <cellStyle name="Total 2 6 4 5 2 5" xfId="28945"/>
    <cellStyle name="Total 2 6 4 5 3" xfId="28946"/>
    <cellStyle name="Total 2 6 4 5 4" xfId="28947"/>
    <cellStyle name="Total 2 6 4 5 5" xfId="28948"/>
    <cellStyle name="Total 2 6 4 5 6" xfId="28949"/>
    <cellStyle name="Total 2 6 4 6" xfId="28950"/>
    <cellStyle name="Total 2 6 4 6 2" xfId="28951"/>
    <cellStyle name="Total 2 6 4 6 3" xfId="28952"/>
    <cellStyle name="Total 2 6 4 6 4" xfId="28953"/>
    <cellStyle name="Total 2 6 4 6 5" xfId="28954"/>
    <cellStyle name="Total 2 6 4 7" xfId="28955"/>
    <cellStyle name="Total 2 6 4 8" xfId="28956"/>
    <cellStyle name="Total 2 6 4 9" xfId="28957"/>
    <cellStyle name="Total 2 6 5" xfId="28958"/>
    <cellStyle name="Total 2 6 5 2" xfId="28959"/>
    <cellStyle name="Total 2 6 5 2 2" xfId="28960"/>
    <cellStyle name="Total 2 6 5 2 3" xfId="28961"/>
    <cellStyle name="Total 2 6 5 2 4" xfId="28962"/>
    <cellStyle name="Total 2 6 5 2 5" xfId="28963"/>
    <cellStyle name="Total 2 6 5 3" xfId="28964"/>
    <cellStyle name="Total 2 6 5 4" xfId="28965"/>
    <cellStyle name="Total 2 6 5 5" xfId="28966"/>
    <cellStyle name="Total 2 6 5 6" xfId="28967"/>
    <cellStyle name="Total 2 6 6" xfId="28968"/>
    <cellStyle name="Total 2 6 6 2" xfId="28969"/>
    <cellStyle name="Total 2 6 6 2 2" xfId="28970"/>
    <cellStyle name="Total 2 6 6 2 3" xfId="28971"/>
    <cellStyle name="Total 2 6 6 2 4" xfId="28972"/>
    <cellStyle name="Total 2 6 6 2 5" xfId="28973"/>
    <cellStyle name="Total 2 6 6 3" xfId="28974"/>
    <cellStyle name="Total 2 6 6 4" xfId="28975"/>
    <cellStyle name="Total 2 6 6 5" xfId="28976"/>
    <cellStyle name="Total 2 6 6 6" xfId="28977"/>
    <cellStyle name="Total 2 6 7" xfId="28978"/>
    <cellStyle name="Total 2 6 7 2" xfId="28979"/>
    <cellStyle name="Total 2 6 7 2 2" xfId="28980"/>
    <cellStyle name="Total 2 6 7 2 3" xfId="28981"/>
    <cellStyle name="Total 2 6 7 2 4" xfId="28982"/>
    <cellStyle name="Total 2 6 7 2 5" xfId="28983"/>
    <cellStyle name="Total 2 6 7 3" xfId="28984"/>
    <cellStyle name="Total 2 6 7 4" xfId="28985"/>
    <cellStyle name="Total 2 6 7 5" xfId="28986"/>
    <cellStyle name="Total 2 6 7 6" xfId="28987"/>
    <cellStyle name="Total 2 6 8" xfId="28988"/>
    <cellStyle name="Total 2 6 8 2" xfId="28989"/>
    <cellStyle name="Total 2 6 8 2 2" xfId="28990"/>
    <cellStyle name="Total 2 6 8 2 3" xfId="28991"/>
    <cellStyle name="Total 2 6 8 2 4" xfId="28992"/>
    <cellStyle name="Total 2 6 8 2 5" xfId="28993"/>
    <cellStyle name="Total 2 6 8 3" xfId="28994"/>
    <cellStyle name="Total 2 6 8 4" xfId="28995"/>
    <cellStyle name="Total 2 6 8 5" xfId="28996"/>
    <cellStyle name="Total 2 6 8 6" xfId="28997"/>
    <cellStyle name="Total 2 6 9" xfId="28998"/>
    <cellStyle name="Total 2 6 9 2" xfId="28999"/>
    <cellStyle name="Total 2 6 9 3" xfId="29000"/>
    <cellStyle name="Total 2 6 9 4" xfId="29001"/>
    <cellStyle name="Total 2 6 9 5" xfId="29002"/>
    <cellStyle name="Total 2 7" xfId="29003"/>
    <cellStyle name="Total 2 7 10" xfId="29004"/>
    <cellStyle name="Total 2 7 11" xfId="29005"/>
    <cellStyle name="Total 2 7 12" xfId="29006"/>
    <cellStyle name="Total 2 7 2" xfId="29007"/>
    <cellStyle name="Total 2 7 2 10" xfId="29008"/>
    <cellStyle name="Total 2 7 2 2" xfId="29009"/>
    <cellStyle name="Total 2 7 2 2 2" xfId="29010"/>
    <cellStyle name="Total 2 7 2 2 2 2" xfId="29011"/>
    <cellStyle name="Total 2 7 2 2 2 3" xfId="29012"/>
    <cellStyle name="Total 2 7 2 2 2 4" xfId="29013"/>
    <cellStyle name="Total 2 7 2 2 2 5" xfId="29014"/>
    <cellStyle name="Total 2 7 2 2 3" xfId="29015"/>
    <cellStyle name="Total 2 7 2 2 4" xfId="29016"/>
    <cellStyle name="Total 2 7 2 2 5" xfId="29017"/>
    <cellStyle name="Total 2 7 2 2 6" xfId="29018"/>
    <cellStyle name="Total 2 7 2 3" xfId="29019"/>
    <cellStyle name="Total 2 7 2 3 2" xfId="29020"/>
    <cellStyle name="Total 2 7 2 3 2 2" xfId="29021"/>
    <cellStyle name="Total 2 7 2 3 2 3" xfId="29022"/>
    <cellStyle name="Total 2 7 2 3 2 4" xfId="29023"/>
    <cellStyle name="Total 2 7 2 3 2 5" xfId="29024"/>
    <cellStyle name="Total 2 7 2 3 3" xfId="29025"/>
    <cellStyle name="Total 2 7 2 3 4" xfId="29026"/>
    <cellStyle name="Total 2 7 2 3 5" xfId="29027"/>
    <cellStyle name="Total 2 7 2 3 6" xfId="29028"/>
    <cellStyle name="Total 2 7 2 4" xfId="29029"/>
    <cellStyle name="Total 2 7 2 4 2" xfId="29030"/>
    <cellStyle name="Total 2 7 2 4 2 2" xfId="29031"/>
    <cellStyle name="Total 2 7 2 4 2 3" xfId="29032"/>
    <cellStyle name="Total 2 7 2 4 2 4" xfId="29033"/>
    <cellStyle name="Total 2 7 2 4 2 5" xfId="29034"/>
    <cellStyle name="Total 2 7 2 4 3" xfId="29035"/>
    <cellStyle name="Total 2 7 2 4 4" xfId="29036"/>
    <cellStyle name="Total 2 7 2 4 5" xfId="29037"/>
    <cellStyle name="Total 2 7 2 4 6" xfId="29038"/>
    <cellStyle name="Total 2 7 2 5" xfId="29039"/>
    <cellStyle name="Total 2 7 2 5 2" xfId="29040"/>
    <cellStyle name="Total 2 7 2 5 2 2" xfId="29041"/>
    <cellStyle name="Total 2 7 2 5 2 3" xfId="29042"/>
    <cellStyle name="Total 2 7 2 5 2 4" xfId="29043"/>
    <cellStyle name="Total 2 7 2 5 2 5" xfId="29044"/>
    <cellStyle name="Total 2 7 2 5 3" xfId="29045"/>
    <cellStyle name="Total 2 7 2 5 4" xfId="29046"/>
    <cellStyle name="Total 2 7 2 5 5" xfId="29047"/>
    <cellStyle name="Total 2 7 2 5 6" xfId="29048"/>
    <cellStyle name="Total 2 7 2 6" xfId="29049"/>
    <cellStyle name="Total 2 7 2 6 2" xfId="29050"/>
    <cellStyle name="Total 2 7 2 6 3" xfId="29051"/>
    <cellStyle name="Total 2 7 2 6 4" xfId="29052"/>
    <cellStyle name="Total 2 7 2 6 5" xfId="29053"/>
    <cellStyle name="Total 2 7 2 7" xfId="29054"/>
    <cellStyle name="Total 2 7 2 8" xfId="29055"/>
    <cellStyle name="Total 2 7 2 9" xfId="29056"/>
    <cellStyle name="Total 2 7 3" xfId="29057"/>
    <cellStyle name="Total 2 7 3 10" xfId="29058"/>
    <cellStyle name="Total 2 7 3 2" xfId="29059"/>
    <cellStyle name="Total 2 7 3 2 2" xfId="29060"/>
    <cellStyle name="Total 2 7 3 2 2 2" xfId="29061"/>
    <cellStyle name="Total 2 7 3 2 2 3" xfId="29062"/>
    <cellStyle name="Total 2 7 3 2 2 4" xfId="29063"/>
    <cellStyle name="Total 2 7 3 2 2 5" xfId="29064"/>
    <cellStyle name="Total 2 7 3 2 3" xfId="29065"/>
    <cellStyle name="Total 2 7 3 2 4" xfId="29066"/>
    <cellStyle name="Total 2 7 3 2 5" xfId="29067"/>
    <cellStyle name="Total 2 7 3 2 6" xfId="29068"/>
    <cellStyle name="Total 2 7 3 3" xfId="29069"/>
    <cellStyle name="Total 2 7 3 3 2" xfId="29070"/>
    <cellStyle name="Total 2 7 3 3 2 2" xfId="29071"/>
    <cellStyle name="Total 2 7 3 3 2 3" xfId="29072"/>
    <cellStyle name="Total 2 7 3 3 2 4" xfId="29073"/>
    <cellStyle name="Total 2 7 3 3 2 5" xfId="29074"/>
    <cellStyle name="Total 2 7 3 3 3" xfId="29075"/>
    <cellStyle name="Total 2 7 3 3 4" xfId="29076"/>
    <cellStyle name="Total 2 7 3 3 5" xfId="29077"/>
    <cellStyle name="Total 2 7 3 3 6" xfId="29078"/>
    <cellStyle name="Total 2 7 3 4" xfId="29079"/>
    <cellStyle name="Total 2 7 3 4 2" xfId="29080"/>
    <cellStyle name="Total 2 7 3 4 2 2" xfId="29081"/>
    <cellStyle name="Total 2 7 3 4 2 3" xfId="29082"/>
    <cellStyle name="Total 2 7 3 4 2 4" xfId="29083"/>
    <cellStyle name="Total 2 7 3 4 2 5" xfId="29084"/>
    <cellStyle name="Total 2 7 3 4 3" xfId="29085"/>
    <cellStyle name="Total 2 7 3 4 4" xfId="29086"/>
    <cellStyle name="Total 2 7 3 4 5" xfId="29087"/>
    <cellStyle name="Total 2 7 3 4 6" xfId="29088"/>
    <cellStyle name="Total 2 7 3 5" xfId="29089"/>
    <cellStyle name="Total 2 7 3 5 2" xfId="29090"/>
    <cellStyle name="Total 2 7 3 5 2 2" xfId="29091"/>
    <cellStyle name="Total 2 7 3 5 2 3" xfId="29092"/>
    <cellStyle name="Total 2 7 3 5 2 4" xfId="29093"/>
    <cellStyle name="Total 2 7 3 5 2 5" xfId="29094"/>
    <cellStyle name="Total 2 7 3 5 3" xfId="29095"/>
    <cellStyle name="Total 2 7 3 5 4" xfId="29096"/>
    <cellStyle name="Total 2 7 3 5 5" xfId="29097"/>
    <cellStyle name="Total 2 7 3 5 6" xfId="29098"/>
    <cellStyle name="Total 2 7 3 6" xfId="29099"/>
    <cellStyle name="Total 2 7 3 6 2" xfId="29100"/>
    <cellStyle name="Total 2 7 3 6 3" xfId="29101"/>
    <cellStyle name="Total 2 7 3 6 4" xfId="29102"/>
    <cellStyle name="Total 2 7 3 6 5" xfId="29103"/>
    <cellStyle name="Total 2 7 3 7" xfId="29104"/>
    <cellStyle name="Total 2 7 3 8" xfId="29105"/>
    <cellStyle name="Total 2 7 3 9" xfId="29106"/>
    <cellStyle name="Total 2 7 4" xfId="29107"/>
    <cellStyle name="Total 2 7 4 2" xfId="29108"/>
    <cellStyle name="Total 2 7 4 2 2" xfId="29109"/>
    <cellStyle name="Total 2 7 4 2 3" xfId="29110"/>
    <cellStyle name="Total 2 7 4 2 4" xfId="29111"/>
    <cellStyle name="Total 2 7 4 2 5" xfId="29112"/>
    <cellStyle name="Total 2 7 4 3" xfId="29113"/>
    <cellStyle name="Total 2 7 4 4" xfId="29114"/>
    <cellStyle name="Total 2 7 4 5" xfId="29115"/>
    <cellStyle name="Total 2 7 4 6" xfId="29116"/>
    <cellStyle name="Total 2 7 5" xfId="29117"/>
    <cellStyle name="Total 2 7 5 2" xfId="29118"/>
    <cellStyle name="Total 2 7 5 2 2" xfId="29119"/>
    <cellStyle name="Total 2 7 5 2 3" xfId="29120"/>
    <cellStyle name="Total 2 7 5 2 4" xfId="29121"/>
    <cellStyle name="Total 2 7 5 2 5" xfId="29122"/>
    <cellStyle name="Total 2 7 5 3" xfId="29123"/>
    <cellStyle name="Total 2 7 5 4" xfId="29124"/>
    <cellStyle name="Total 2 7 5 5" xfId="29125"/>
    <cellStyle name="Total 2 7 5 6" xfId="29126"/>
    <cellStyle name="Total 2 7 6" xfId="29127"/>
    <cellStyle name="Total 2 7 6 2" xfId="29128"/>
    <cellStyle name="Total 2 7 6 2 2" xfId="29129"/>
    <cellStyle name="Total 2 7 6 2 3" xfId="29130"/>
    <cellStyle name="Total 2 7 6 2 4" xfId="29131"/>
    <cellStyle name="Total 2 7 6 2 5" xfId="29132"/>
    <cellStyle name="Total 2 7 6 3" xfId="29133"/>
    <cellStyle name="Total 2 7 6 4" xfId="29134"/>
    <cellStyle name="Total 2 7 6 5" xfId="29135"/>
    <cellStyle name="Total 2 7 6 6" xfId="29136"/>
    <cellStyle name="Total 2 7 7" xfId="29137"/>
    <cellStyle name="Total 2 7 7 2" xfId="29138"/>
    <cellStyle name="Total 2 7 7 2 2" xfId="29139"/>
    <cellStyle name="Total 2 7 7 2 3" xfId="29140"/>
    <cellStyle name="Total 2 7 7 2 4" xfId="29141"/>
    <cellStyle name="Total 2 7 7 2 5" xfId="29142"/>
    <cellStyle name="Total 2 7 7 3" xfId="29143"/>
    <cellStyle name="Total 2 7 7 4" xfId="29144"/>
    <cellStyle name="Total 2 7 7 5" xfId="29145"/>
    <cellStyle name="Total 2 7 7 6" xfId="29146"/>
    <cellStyle name="Total 2 7 8" xfId="29147"/>
    <cellStyle name="Total 2 7 8 2" xfId="29148"/>
    <cellStyle name="Total 2 7 8 3" xfId="29149"/>
    <cellStyle name="Total 2 7 8 4" xfId="29150"/>
    <cellStyle name="Total 2 7 8 5" xfId="29151"/>
    <cellStyle name="Total 2 7 9" xfId="29152"/>
    <cellStyle name="Total 2 8" xfId="29153"/>
    <cellStyle name="Total 2 8 10" xfId="29154"/>
    <cellStyle name="Total 2 8 11" xfId="29155"/>
    <cellStyle name="Total 2 8 12" xfId="29156"/>
    <cellStyle name="Total 2 8 2" xfId="29157"/>
    <cellStyle name="Total 2 8 2 10" xfId="29158"/>
    <cellStyle name="Total 2 8 2 2" xfId="29159"/>
    <cellStyle name="Total 2 8 2 2 2" xfId="29160"/>
    <cellStyle name="Total 2 8 2 2 2 2" xfId="29161"/>
    <cellStyle name="Total 2 8 2 2 2 3" xfId="29162"/>
    <cellStyle name="Total 2 8 2 2 2 4" xfId="29163"/>
    <cellStyle name="Total 2 8 2 2 2 5" xfId="29164"/>
    <cellStyle name="Total 2 8 2 2 3" xfId="29165"/>
    <cellStyle name="Total 2 8 2 2 4" xfId="29166"/>
    <cellStyle name="Total 2 8 2 2 5" xfId="29167"/>
    <cellStyle name="Total 2 8 2 2 6" xfId="29168"/>
    <cellStyle name="Total 2 8 2 3" xfId="29169"/>
    <cellStyle name="Total 2 8 2 3 2" xfId="29170"/>
    <cellStyle name="Total 2 8 2 3 2 2" xfId="29171"/>
    <cellStyle name="Total 2 8 2 3 2 3" xfId="29172"/>
    <cellStyle name="Total 2 8 2 3 2 4" xfId="29173"/>
    <cellStyle name="Total 2 8 2 3 2 5" xfId="29174"/>
    <cellStyle name="Total 2 8 2 3 3" xfId="29175"/>
    <cellStyle name="Total 2 8 2 3 4" xfId="29176"/>
    <cellStyle name="Total 2 8 2 3 5" xfId="29177"/>
    <cellStyle name="Total 2 8 2 3 6" xfId="29178"/>
    <cellStyle name="Total 2 8 2 4" xfId="29179"/>
    <cellStyle name="Total 2 8 2 4 2" xfId="29180"/>
    <cellStyle name="Total 2 8 2 4 2 2" xfId="29181"/>
    <cellStyle name="Total 2 8 2 4 2 3" xfId="29182"/>
    <cellStyle name="Total 2 8 2 4 2 4" xfId="29183"/>
    <cellStyle name="Total 2 8 2 4 2 5" xfId="29184"/>
    <cellStyle name="Total 2 8 2 4 3" xfId="29185"/>
    <cellStyle name="Total 2 8 2 4 4" xfId="29186"/>
    <cellStyle name="Total 2 8 2 4 5" xfId="29187"/>
    <cellStyle name="Total 2 8 2 4 6" xfId="29188"/>
    <cellStyle name="Total 2 8 2 5" xfId="29189"/>
    <cellStyle name="Total 2 8 2 5 2" xfId="29190"/>
    <cellStyle name="Total 2 8 2 5 2 2" xfId="29191"/>
    <cellStyle name="Total 2 8 2 5 2 3" xfId="29192"/>
    <cellStyle name="Total 2 8 2 5 2 4" xfId="29193"/>
    <cellStyle name="Total 2 8 2 5 2 5" xfId="29194"/>
    <cellStyle name="Total 2 8 2 5 3" xfId="29195"/>
    <cellStyle name="Total 2 8 2 5 4" xfId="29196"/>
    <cellStyle name="Total 2 8 2 5 5" xfId="29197"/>
    <cellStyle name="Total 2 8 2 5 6" xfId="29198"/>
    <cellStyle name="Total 2 8 2 6" xfId="29199"/>
    <cellStyle name="Total 2 8 2 6 2" xfId="29200"/>
    <cellStyle name="Total 2 8 2 6 3" xfId="29201"/>
    <cellStyle name="Total 2 8 2 6 4" xfId="29202"/>
    <cellStyle name="Total 2 8 2 6 5" xfId="29203"/>
    <cellStyle name="Total 2 8 2 7" xfId="29204"/>
    <cellStyle name="Total 2 8 2 8" xfId="29205"/>
    <cellStyle name="Total 2 8 2 9" xfId="29206"/>
    <cellStyle name="Total 2 8 3" xfId="29207"/>
    <cellStyle name="Total 2 8 3 10" xfId="29208"/>
    <cellStyle name="Total 2 8 3 2" xfId="29209"/>
    <cellStyle name="Total 2 8 3 2 2" xfId="29210"/>
    <cellStyle name="Total 2 8 3 2 2 2" xfId="29211"/>
    <cellStyle name="Total 2 8 3 2 2 3" xfId="29212"/>
    <cellStyle name="Total 2 8 3 2 2 4" xfId="29213"/>
    <cellStyle name="Total 2 8 3 2 2 5" xfId="29214"/>
    <cellStyle name="Total 2 8 3 2 3" xfId="29215"/>
    <cellStyle name="Total 2 8 3 2 4" xfId="29216"/>
    <cellStyle name="Total 2 8 3 2 5" xfId="29217"/>
    <cellStyle name="Total 2 8 3 2 6" xfId="29218"/>
    <cellStyle name="Total 2 8 3 3" xfId="29219"/>
    <cellStyle name="Total 2 8 3 3 2" xfId="29220"/>
    <cellStyle name="Total 2 8 3 3 2 2" xfId="29221"/>
    <cellStyle name="Total 2 8 3 3 2 3" xfId="29222"/>
    <cellStyle name="Total 2 8 3 3 2 4" xfId="29223"/>
    <cellStyle name="Total 2 8 3 3 2 5" xfId="29224"/>
    <cellStyle name="Total 2 8 3 3 3" xfId="29225"/>
    <cellStyle name="Total 2 8 3 3 4" xfId="29226"/>
    <cellStyle name="Total 2 8 3 3 5" xfId="29227"/>
    <cellStyle name="Total 2 8 3 3 6" xfId="29228"/>
    <cellStyle name="Total 2 8 3 4" xfId="29229"/>
    <cellStyle name="Total 2 8 3 4 2" xfId="29230"/>
    <cellStyle name="Total 2 8 3 4 2 2" xfId="29231"/>
    <cellStyle name="Total 2 8 3 4 2 3" xfId="29232"/>
    <cellStyle name="Total 2 8 3 4 2 4" xfId="29233"/>
    <cellStyle name="Total 2 8 3 4 2 5" xfId="29234"/>
    <cellStyle name="Total 2 8 3 4 3" xfId="29235"/>
    <cellStyle name="Total 2 8 3 4 4" xfId="29236"/>
    <cellStyle name="Total 2 8 3 4 5" xfId="29237"/>
    <cellStyle name="Total 2 8 3 4 6" xfId="29238"/>
    <cellStyle name="Total 2 8 3 5" xfId="29239"/>
    <cellStyle name="Total 2 8 3 5 2" xfId="29240"/>
    <cellStyle name="Total 2 8 3 5 2 2" xfId="29241"/>
    <cellStyle name="Total 2 8 3 5 2 3" xfId="29242"/>
    <cellStyle name="Total 2 8 3 5 2 4" xfId="29243"/>
    <cellStyle name="Total 2 8 3 5 2 5" xfId="29244"/>
    <cellStyle name="Total 2 8 3 5 3" xfId="29245"/>
    <cellStyle name="Total 2 8 3 5 4" xfId="29246"/>
    <cellStyle name="Total 2 8 3 5 5" xfId="29247"/>
    <cellStyle name="Total 2 8 3 5 6" xfId="29248"/>
    <cellStyle name="Total 2 8 3 6" xfId="29249"/>
    <cellStyle name="Total 2 8 3 6 2" xfId="29250"/>
    <cellStyle name="Total 2 8 3 6 3" xfId="29251"/>
    <cellStyle name="Total 2 8 3 6 4" xfId="29252"/>
    <cellStyle name="Total 2 8 3 6 5" xfId="29253"/>
    <cellStyle name="Total 2 8 3 7" xfId="29254"/>
    <cellStyle name="Total 2 8 3 8" xfId="29255"/>
    <cellStyle name="Total 2 8 3 9" xfId="29256"/>
    <cellStyle name="Total 2 8 4" xfId="29257"/>
    <cellStyle name="Total 2 8 4 2" xfId="29258"/>
    <cellStyle name="Total 2 8 4 2 2" xfId="29259"/>
    <cellStyle name="Total 2 8 4 2 3" xfId="29260"/>
    <cellStyle name="Total 2 8 4 2 4" xfId="29261"/>
    <cellStyle name="Total 2 8 4 2 5" xfId="29262"/>
    <cellStyle name="Total 2 8 4 3" xfId="29263"/>
    <cellStyle name="Total 2 8 4 4" xfId="29264"/>
    <cellStyle name="Total 2 8 4 5" xfId="29265"/>
    <cellStyle name="Total 2 8 4 6" xfId="29266"/>
    <cellStyle name="Total 2 8 5" xfId="29267"/>
    <cellStyle name="Total 2 8 5 2" xfId="29268"/>
    <cellStyle name="Total 2 8 5 2 2" xfId="29269"/>
    <cellStyle name="Total 2 8 5 2 3" xfId="29270"/>
    <cellStyle name="Total 2 8 5 2 4" xfId="29271"/>
    <cellStyle name="Total 2 8 5 2 5" xfId="29272"/>
    <cellStyle name="Total 2 8 5 3" xfId="29273"/>
    <cellStyle name="Total 2 8 5 4" xfId="29274"/>
    <cellStyle name="Total 2 8 5 5" xfId="29275"/>
    <cellStyle name="Total 2 8 5 6" xfId="29276"/>
    <cellStyle name="Total 2 8 6" xfId="29277"/>
    <cellStyle name="Total 2 8 6 2" xfId="29278"/>
    <cellStyle name="Total 2 8 6 2 2" xfId="29279"/>
    <cellStyle name="Total 2 8 6 2 3" xfId="29280"/>
    <cellStyle name="Total 2 8 6 2 4" xfId="29281"/>
    <cellStyle name="Total 2 8 6 2 5" xfId="29282"/>
    <cellStyle name="Total 2 8 6 3" xfId="29283"/>
    <cellStyle name="Total 2 8 6 4" xfId="29284"/>
    <cellStyle name="Total 2 8 6 5" xfId="29285"/>
    <cellStyle name="Total 2 8 6 6" xfId="29286"/>
    <cellStyle name="Total 2 8 7" xfId="29287"/>
    <cellStyle name="Total 2 8 7 2" xfId="29288"/>
    <cellStyle name="Total 2 8 7 2 2" xfId="29289"/>
    <cellStyle name="Total 2 8 7 2 3" xfId="29290"/>
    <cellStyle name="Total 2 8 7 2 4" xfId="29291"/>
    <cellStyle name="Total 2 8 7 2 5" xfId="29292"/>
    <cellStyle name="Total 2 8 7 3" xfId="29293"/>
    <cellStyle name="Total 2 8 7 4" xfId="29294"/>
    <cellStyle name="Total 2 8 7 5" xfId="29295"/>
    <cellStyle name="Total 2 8 7 6" xfId="29296"/>
    <cellStyle name="Total 2 8 8" xfId="29297"/>
    <cellStyle name="Total 2 8 8 2" xfId="29298"/>
    <cellStyle name="Total 2 8 8 3" xfId="29299"/>
    <cellStyle name="Total 2 8 8 4" xfId="29300"/>
    <cellStyle name="Total 2 8 8 5" xfId="29301"/>
    <cellStyle name="Total 2 8 9" xfId="29302"/>
    <cellStyle name="Total 2 9" xfId="29303"/>
    <cellStyle name="Total 2 9 10" xfId="29304"/>
    <cellStyle name="Total 2 9 11" xfId="29305"/>
    <cellStyle name="Total 2 9 2" xfId="29306"/>
    <cellStyle name="Total 2 9 2 10" xfId="29307"/>
    <cellStyle name="Total 2 9 2 2" xfId="29308"/>
    <cellStyle name="Total 2 9 2 2 2" xfId="29309"/>
    <cellStyle name="Total 2 9 2 2 2 2" xfId="29310"/>
    <cellStyle name="Total 2 9 2 2 2 3" xfId="29311"/>
    <cellStyle name="Total 2 9 2 2 2 4" xfId="29312"/>
    <cellStyle name="Total 2 9 2 2 2 5" xfId="29313"/>
    <cellStyle name="Total 2 9 2 2 3" xfId="29314"/>
    <cellStyle name="Total 2 9 2 2 4" xfId="29315"/>
    <cellStyle name="Total 2 9 2 2 5" xfId="29316"/>
    <cellStyle name="Total 2 9 2 2 6" xfId="29317"/>
    <cellStyle name="Total 2 9 2 3" xfId="29318"/>
    <cellStyle name="Total 2 9 2 3 2" xfId="29319"/>
    <cellStyle name="Total 2 9 2 3 2 2" xfId="29320"/>
    <cellStyle name="Total 2 9 2 3 2 3" xfId="29321"/>
    <cellStyle name="Total 2 9 2 3 2 4" xfId="29322"/>
    <cellStyle name="Total 2 9 2 3 2 5" xfId="29323"/>
    <cellStyle name="Total 2 9 2 3 3" xfId="29324"/>
    <cellStyle name="Total 2 9 2 3 4" xfId="29325"/>
    <cellStyle name="Total 2 9 2 3 5" xfId="29326"/>
    <cellStyle name="Total 2 9 2 3 6" xfId="29327"/>
    <cellStyle name="Total 2 9 2 4" xfId="29328"/>
    <cellStyle name="Total 2 9 2 4 2" xfId="29329"/>
    <cellStyle name="Total 2 9 2 4 2 2" xfId="29330"/>
    <cellStyle name="Total 2 9 2 4 2 3" xfId="29331"/>
    <cellStyle name="Total 2 9 2 4 2 4" xfId="29332"/>
    <cellStyle name="Total 2 9 2 4 2 5" xfId="29333"/>
    <cellStyle name="Total 2 9 2 4 3" xfId="29334"/>
    <cellStyle name="Total 2 9 2 4 4" xfId="29335"/>
    <cellStyle name="Total 2 9 2 4 5" xfId="29336"/>
    <cellStyle name="Total 2 9 2 4 6" xfId="29337"/>
    <cellStyle name="Total 2 9 2 5" xfId="29338"/>
    <cellStyle name="Total 2 9 2 5 2" xfId="29339"/>
    <cellStyle name="Total 2 9 2 5 2 2" xfId="29340"/>
    <cellStyle name="Total 2 9 2 5 2 3" xfId="29341"/>
    <cellStyle name="Total 2 9 2 5 2 4" xfId="29342"/>
    <cellStyle name="Total 2 9 2 5 2 5" xfId="29343"/>
    <cellStyle name="Total 2 9 2 5 3" xfId="29344"/>
    <cellStyle name="Total 2 9 2 5 4" xfId="29345"/>
    <cellStyle name="Total 2 9 2 5 5" xfId="29346"/>
    <cellStyle name="Total 2 9 2 5 6" xfId="29347"/>
    <cellStyle name="Total 2 9 2 6" xfId="29348"/>
    <cellStyle name="Total 2 9 2 6 2" xfId="29349"/>
    <cellStyle name="Total 2 9 2 6 3" xfId="29350"/>
    <cellStyle name="Total 2 9 2 6 4" xfId="29351"/>
    <cellStyle name="Total 2 9 2 6 5" xfId="29352"/>
    <cellStyle name="Total 2 9 2 7" xfId="29353"/>
    <cellStyle name="Total 2 9 2 8" xfId="29354"/>
    <cellStyle name="Total 2 9 2 9" xfId="29355"/>
    <cellStyle name="Total 2 9 3" xfId="29356"/>
    <cellStyle name="Total 2 9 3 10" xfId="29357"/>
    <cellStyle name="Total 2 9 3 2" xfId="29358"/>
    <cellStyle name="Total 2 9 3 2 2" xfId="29359"/>
    <cellStyle name="Total 2 9 3 2 2 2" xfId="29360"/>
    <cellStyle name="Total 2 9 3 2 2 3" xfId="29361"/>
    <cellStyle name="Total 2 9 3 2 2 4" xfId="29362"/>
    <cellStyle name="Total 2 9 3 2 2 5" xfId="29363"/>
    <cellStyle name="Total 2 9 3 2 3" xfId="29364"/>
    <cellStyle name="Total 2 9 3 2 4" xfId="29365"/>
    <cellStyle name="Total 2 9 3 2 5" xfId="29366"/>
    <cellStyle name="Total 2 9 3 2 6" xfId="29367"/>
    <cellStyle name="Total 2 9 3 3" xfId="29368"/>
    <cellStyle name="Total 2 9 3 3 2" xfId="29369"/>
    <cellStyle name="Total 2 9 3 3 2 2" xfId="29370"/>
    <cellStyle name="Total 2 9 3 3 2 3" xfId="29371"/>
    <cellStyle name="Total 2 9 3 3 2 4" xfId="29372"/>
    <cellStyle name="Total 2 9 3 3 2 5" xfId="29373"/>
    <cellStyle name="Total 2 9 3 3 3" xfId="29374"/>
    <cellStyle name="Total 2 9 3 3 4" xfId="29375"/>
    <cellStyle name="Total 2 9 3 3 5" xfId="29376"/>
    <cellStyle name="Total 2 9 3 3 6" xfId="29377"/>
    <cellStyle name="Total 2 9 3 4" xfId="29378"/>
    <cellStyle name="Total 2 9 3 4 2" xfId="29379"/>
    <cellStyle name="Total 2 9 3 4 2 2" xfId="29380"/>
    <cellStyle name="Total 2 9 3 4 2 3" xfId="29381"/>
    <cellStyle name="Total 2 9 3 4 2 4" xfId="29382"/>
    <cellStyle name="Total 2 9 3 4 2 5" xfId="29383"/>
    <cellStyle name="Total 2 9 3 4 3" xfId="29384"/>
    <cellStyle name="Total 2 9 3 4 4" xfId="29385"/>
    <cellStyle name="Total 2 9 3 4 5" xfId="29386"/>
    <cellStyle name="Total 2 9 3 4 6" xfId="29387"/>
    <cellStyle name="Total 2 9 3 5" xfId="29388"/>
    <cellStyle name="Total 2 9 3 5 2" xfId="29389"/>
    <cellStyle name="Total 2 9 3 5 2 2" xfId="29390"/>
    <cellStyle name="Total 2 9 3 5 2 3" xfId="29391"/>
    <cellStyle name="Total 2 9 3 5 2 4" xfId="29392"/>
    <cellStyle name="Total 2 9 3 5 2 5" xfId="29393"/>
    <cellStyle name="Total 2 9 3 5 3" xfId="29394"/>
    <cellStyle name="Total 2 9 3 5 4" xfId="29395"/>
    <cellStyle name="Total 2 9 3 5 5" xfId="29396"/>
    <cellStyle name="Total 2 9 3 5 6" xfId="29397"/>
    <cellStyle name="Total 2 9 3 6" xfId="29398"/>
    <cellStyle name="Total 2 9 3 6 2" xfId="29399"/>
    <cellStyle name="Total 2 9 3 6 3" xfId="29400"/>
    <cellStyle name="Total 2 9 3 6 4" xfId="29401"/>
    <cellStyle name="Total 2 9 3 6 5" xfId="29402"/>
    <cellStyle name="Total 2 9 3 7" xfId="29403"/>
    <cellStyle name="Total 2 9 3 8" xfId="29404"/>
    <cellStyle name="Total 2 9 3 9" xfId="29405"/>
    <cellStyle name="Total 2 9 4" xfId="29406"/>
    <cellStyle name="Total 2 9 4 2" xfId="29407"/>
    <cellStyle name="Total 2 9 4 2 2" xfId="29408"/>
    <cellStyle name="Total 2 9 4 2 3" xfId="29409"/>
    <cellStyle name="Total 2 9 4 2 4" xfId="29410"/>
    <cellStyle name="Total 2 9 4 2 5" xfId="29411"/>
    <cellStyle name="Total 2 9 4 3" xfId="29412"/>
    <cellStyle name="Total 2 9 4 4" xfId="29413"/>
    <cellStyle name="Total 2 9 4 5" xfId="29414"/>
    <cellStyle name="Total 2 9 4 6" xfId="29415"/>
    <cellStyle name="Total 2 9 5" xfId="29416"/>
    <cellStyle name="Total 2 9 5 2" xfId="29417"/>
    <cellStyle name="Total 2 9 5 2 2" xfId="29418"/>
    <cellStyle name="Total 2 9 5 2 3" xfId="29419"/>
    <cellStyle name="Total 2 9 5 2 4" xfId="29420"/>
    <cellStyle name="Total 2 9 5 2 5" xfId="29421"/>
    <cellStyle name="Total 2 9 5 3" xfId="29422"/>
    <cellStyle name="Total 2 9 5 4" xfId="29423"/>
    <cellStyle name="Total 2 9 5 5" xfId="29424"/>
    <cellStyle name="Total 2 9 5 6" xfId="29425"/>
    <cellStyle name="Total 2 9 6" xfId="29426"/>
    <cellStyle name="Total 2 9 6 2" xfId="29427"/>
    <cellStyle name="Total 2 9 6 2 2" xfId="29428"/>
    <cellStyle name="Total 2 9 6 2 3" xfId="29429"/>
    <cellStyle name="Total 2 9 6 2 4" xfId="29430"/>
    <cellStyle name="Total 2 9 6 2 5" xfId="29431"/>
    <cellStyle name="Total 2 9 6 3" xfId="29432"/>
    <cellStyle name="Total 2 9 6 4" xfId="29433"/>
    <cellStyle name="Total 2 9 6 5" xfId="29434"/>
    <cellStyle name="Total 2 9 6 6" xfId="29435"/>
    <cellStyle name="Total 2 9 7" xfId="29436"/>
    <cellStyle name="Total 2 9 7 2" xfId="29437"/>
    <cellStyle name="Total 2 9 7 3" xfId="29438"/>
    <cellStyle name="Total 2 9 7 4" xfId="29439"/>
    <cellStyle name="Total 2 9 7 5" xfId="29440"/>
    <cellStyle name="Total 2 9 8" xfId="29441"/>
    <cellStyle name="Total 2 9 9" xfId="29442"/>
    <cellStyle name="Total 20" xfId="3852"/>
    <cellStyle name="Total 20 2" xfId="8055"/>
    <cellStyle name="Total 21" xfId="3853"/>
    <cellStyle name="Total 21 2" xfId="8056"/>
    <cellStyle name="Total 22" xfId="3854"/>
    <cellStyle name="Total 22 2" xfId="8057"/>
    <cellStyle name="Total 23" xfId="3855"/>
    <cellStyle name="Total 23 2" xfId="8058"/>
    <cellStyle name="Total 24" xfId="3856"/>
    <cellStyle name="Total 24 2" xfId="8059"/>
    <cellStyle name="Total 25" xfId="3857"/>
    <cellStyle name="Total 25 2" xfId="8060"/>
    <cellStyle name="Total 26" xfId="3858"/>
    <cellStyle name="Total 26 2" xfId="8061"/>
    <cellStyle name="Total 27" xfId="3859"/>
    <cellStyle name="Total 27 2" xfId="8062"/>
    <cellStyle name="Total 28" xfId="3860"/>
    <cellStyle name="Total 28 2" xfId="8063"/>
    <cellStyle name="Total 29" xfId="3861"/>
    <cellStyle name="Total 29 2" xfId="8064"/>
    <cellStyle name="Total 3" xfId="3862"/>
    <cellStyle name="Total 3 2" xfId="8065"/>
    <cellStyle name="Total 3 2 10" xfId="29445"/>
    <cellStyle name="Total 3 2 11" xfId="29446"/>
    <cellStyle name="Total 3 2 12" xfId="29444"/>
    <cellStyle name="Total 3 2 2" xfId="29447"/>
    <cellStyle name="Total 3 2 2 10" xfId="29448"/>
    <cellStyle name="Total 3 2 2 2" xfId="29449"/>
    <cellStyle name="Total 3 2 2 2 2" xfId="29450"/>
    <cellStyle name="Total 3 2 2 2 2 2" xfId="29451"/>
    <cellStyle name="Total 3 2 2 2 2 3" xfId="29452"/>
    <cellStyle name="Total 3 2 2 2 2 4" xfId="29453"/>
    <cellStyle name="Total 3 2 2 2 2 5" xfId="29454"/>
    <cellStyle name="Total 3 2 2 2 3" xfId="29455"/>
    <cellStyle name="Total 3 2 2 2 4" xfId="29456"/>
    <cellStyle name="Total 3 2 2 2 5" xfId="29457"/>
    <cellStyle name="Total 3 2 2 2 6" xfId="29458"/>
    <cellStyle name="Total 3 2 2 3" xfId="29459"/>
    <cellStyle name="Total 3 2 2 3 2" xfId="29460"/>
    <cellStyle name="Total 3 2 2 3 2 2" xfId="29461"/>
    <cellStyle name="Total 3 2 2 3 2 3" xfId="29462"/>
    <cellStyle name="Total 3 2 2 3 2 4" xfId="29463"/>
    <cellStyle name="Total 3 2 2 3 2 5" xfId="29464"/>
    <cellStyle name="Total 3 2 2 3 3" xfId="29465"/>
    <cellStyle name="Total 3 2 2 3 4" xfId="29466"/>
    <cellStyle name="Total 3 2 2 3 5" xfId="29467"/>
    <cellStyle name="Total 3 2 2 3 6" xfId="29468"/>
    <cellStyle name="Total 3 2 2 4" xfId="29469"/>
    <cellStyle name="Total 3 2 2 4 2" xfId="29470"/>
    <cellStyle name="Total 3 2 2 4 2 2" xfId="29471"/>
    <cellStyle name="Total 3 2 2 4 2 3" xfId="29472"/>
    <cellStyle name="Total 3 2 2 4 2 4" xfId="29473"/>
    <cellStyle name="Total 3 2 2 4 2 5" xfId="29474"/>
    <cellStyle name="Total 3 2 2 4 3" xfId="29475"/>
    <cellStyle name="Total 3 2 2 4 4" xfId="29476"/>
    <cellStyle name="Total 3 2 2 4 5" xfId="29477"/>
    <cellStyle name="Total 3 2 2 4 6" xfId="29478"/>
    <cellStyle name="Total 3 2 2 5" xfId="29479"/>
    <cellStyle name="Total 3 2 2 5 2" xfId="29480"/>
    <cellStyle name="Total 3 2 2 5 2 2" xfId="29481"/>
    <cellStyle name="Total 3 2 2 5 2 3" xfId="29482"/>
    <cellStyle name="Total 3 2 2 5 2 4" xfId="29483"/>
    <cellStyle name="Total 3 2 2 5 2 5" xfId="29484"/>
    <cellStyle name="Total 3 2 2 5 3" xfId="29485"/>
    <cellStyle name="Total 3 2 2 5 4" xfId="29486"/>
    <cellStyle name="Total 3 2 2 5 5" xfId="29487"/>
    <cellStyle name="Total 3 2 2 5 6" xfId="29488"/>
    <cellStyle name="Total 3 2 2 6" xfId="29489"/>
    <cellStyle name="Total 3 2 2 6 2" xfId="29490"/>
    <cellStyle name="Total 3 2 2 6 3" xfId="29491"/>
    <cellStyle name="Total 3 2 2 6 4" xfId="29492"/>
    <cellStyle name="Total 3 2 2 6 5" xfId="29493"/>
    <cellStyle name="Total 3 2 2 7" xfId="29494"/>
    <cellStyle name="Total 3 2 2 8" xfId="29495"/>
    <cellStyle name="Total 3 2 2 9" xfId="29496"/>
    <cellStyle name="Total 3 2 3" xfId="29497"/>
    <cellStyle name="Total 3 2 3 10" xfId="29498"/>
    <cellStyle name="Total 3 2 3 2" xfId="29499"/>
    <cellStyle name="Total 3 2 3 2 2" xfId="29500"/>
    <cellStyle name="Total 3 2 3 2 2 2" xfId="29501"/>
    <cellStyle name="Total 3 2 3 2 2 3" xfId="29502"/>
    <cellStyle name="Total 3 2 3 2 2 4" xfId="29503"/>
    <cellStyle name="Total 3 2 3 2 2 5" xfId="29504"/>
    <cellStyle name="Total 3 2 3 2 3" xfId="29505"/>
    <cellStyle name="Total 3 2 3 2 4" xfId="29506"/>
    <cellStyle name="Total 3 2 3 2 5" xfId="29507"/>
    <cellStyle name="Total 3 2 3 2 6" xfId="29508"/>
    <cellStyle name="Total 3 2 3 3" xfId="29509"/>
    <cellStyle name="Total 3 2 3 3 2" xfId="29510"/>
    <cellStyle name="Total 3 2 3 3 2 2" xfId="29511"/>
    <cellStyle name="Total 3 2 3 3 2 3" xfId="29512"/>
    <cellStyle name="Total 3 2 3 3 2 4" xfId="29513"/>
    <cellStyle name="Total 3 2 3 3 2 5" xfId="29514"/>
    <cellStyle name="Total 3 2 3 3 3" xfId="29515"/>
    <cellStyle name="Total 3 2 3 3 4" xfId="29516"/>
    <cellStyle name="Total 3 2 3 3 5" xfId="29517"/>
    <cellStyle name="Total 3 2 3 3 6" xfId="29518"/>
    <cellStyle name="Total 3 2 3 4" xfId="29519"/>
    <cellStyle name="Total 3 2 3 4 2" xfId="29520"/>
    <cellStyle name="Total 3 2 3 4 2 2" xfId="29521"/>
    <cellStyle name="Total 3 2 3 4 2 3" xfId="29522"/>
    <cellStyle name="Total 3 2 3 4 2 4" xfId="29523"/>
    <cellStyle name="Total 3 2 3 4 2 5" xfId="29524"/>
    <cellStyle name="Total 3 2 3 4 3" xfId="29525"/>
    <cellStyle name="Total 3 2 3 4 4" xfId="29526"/>
    <cellStyle name="Total 3 2 3 4 5" xfId="29527"/>
    <cellStyle name="Total 3 2 3 4 6" xfId="29528"/>
    <cellStyle name="Total 3 2 3 5" xfId="29529"/>
    <cellStyle name="Total 3 2 3 5 2" xfId="29530"/>
    <cellStyle name="Total 3 2 3 5 2 2" xfId="29531"/>
    <cellStyle name="Total 3 2 3 5 2 3" xfId="29532"/>
    <cellStyle name="Total 3 2 3 5 2 4" xfId="29533"/>
    <cellStyle name="Total 3 2 3 5 2 5" xfId="29534"/>
    <cellStyle name="Total 3 2 3 5 3" xfId="29535"/>
    <cellStyle name="Total 3 2 3 5 4" xfId="29536"/>
    <cellStyle name="Total 3 2 3 5 5" xfId="29537"/>
    <cellStyle name="Total 3 2 3 5 6" xfId="29538"/>
    <cellStyle name="Total 3 2 3 6" xfId="29539"/>
    <cellStyle name="Total 3 2 3 6 2" xfId="29540"/>
    <cellStyle name="Total 3 2 3 6 3" xfId="29541"/>
    <cellStyle name="Total 3 2 3 6 4" xfId="29542"/>
    <cellStyle name="Total 3 2 3 6 5" xfId="29543"/>
    <cellStyle name="Total 3 2 3 7" xfId="29544"/>
    <cellStyle name="Total 3 2 3 8" xfId="29545"/>
    <cellStyle name="Total 3 2 3 9" xfId="29546"/>
    <cellStyle name="Total 3 2 4" xfId="29547"/>
    <cellStyle name="Total 3 2 4 2" xfId="29548"/>
    <cellStyle name="Total 3 2 4 2 2" xfId="29549"/>
    <cellStyle name="Total 3 2 4 2 3" xfId="29550"/>
    <cellStyle name="Total 3 2 4 2 4" xfId="29551"/>
    <cellStyle name="Total 3 2 4 2 5" xfId="29552"/>
    <cellStyle name="Total 3 2 4 3" xfId="29553"/>
    <cellStyle name="Total 3 2 4 4" xfId="29554"/>
    <cellStyle name="Total 3 2 4 5" xfId="29555"/>
    <cellStyle name="Total 3 2 4 6" xfId="29556"/>
    <cellStyle name="Total 3 2 5" xfId="29557"/>
    <cellStyle name="Total 3 2 5 2" xfId="29558"/>
    <cellStyle name="Total 3 2 5 2 2" xfId="29559"/>
    <cellStyle name="Total 3 2 5 2 3" xfId="29560"/>
    <cellStyle name="Total 3 2 5 2 4" xfId="29561"/>
    <cellStyle name="Total 3 2 5 2 5" xfId="29562"/>
    <cellStyle name="Total 3 2 5 3" xfId="29563"/>
    <cellStyle name="Total 3 2 5 4" xfId="29564"/>
    <cellStyle name="Total 3 2 5 5" xfId="29565"/>
    <cellStyle name="Total 3 2 5 6" xfId="29566"/>
    <cellStyle name="Total 3 2 6" xfId="29567"/>
    <cellStyle name="Total 3 2 6 2" xfId="29568"/>
    <cellStyle name="Total 3 2 6 2 2" xfId="29569"/>
    <cellStyle name="Total 3 2 6 2 3" xfId="29570"/>
    <cellStyle name="Total 3 2 6 2 4" xfId="29571"/>
    <cellStyle name="Total 3 2 6 2 5" xfId="29572"/>
    <cellStyle name="Total 3 2 6 3" xfId="29573"/>
    <cellStyle name="Total 3 2 6 4" xfId="29574"/>
    <cellStyle name="Total 3 2 6 5" xfId="29575"/>
    <cellStyle name="Total 3 2 6 6" xfId="29576"/>
    <cellStyle name="Total 3 2 7" xfId="29577"/>
    <cellStyle name="Total 3 2 7 2" xfId="29578"/>
    <cellStyle name="Total 3 2 7 3" xfId="29579"/>
    <cellStyle name="Total 3 2 7 4" xfId="29580"/>
    <cellStyle name="Total 3 2 7 5" xfId="29581"/>
    <cellStyle name="Total 3 2 8" xfId="29582"/>
    <cellStyle name="Total 3 2 9" xfId="29583"/>
    <cellStyle name="Total 3 3" xfId="29584"/>
    <cellStyle name="Total 3 3 10" xfId="29585"/>
    <cellStyle name="Total 3 3 11" xfId="29586"/>
    <cellStyle name="Total 3 3 2" xfId="29587"/>
    <cellStyle name="Total 3 3 2 10" xfId="29588"/>
    <cellStyle name="Total 3 3 2 2" xfId="29589"/>
    <cellStyle name="Total 3 3 2 2 2" xfId="29590"/>
    <cellStyle name="Total 3 3 2 2 2 2" xfId="29591"/>
    <cellStyle name="Total 3 3 2 2 2 3" xfId="29592"/>
    <cellStyle name="Total 3 3 2 2 2 4" xfId="29593"/>
    <cellStyle name="Total 3 3 2 2 2 5" xfId="29594"/>
    <cellStyle name="Total 3 3 2 2 3" xfId="29595"/>
    <cellStyle name="Total 3 3 2 2 4" xfId="29596"/>
    <cellStyle name="Total 3 3 2 2 5" xfId="29597"/>
    <cellStyle name="Total 3 3 2 2 6" xfId="29598"/>
    <cellStyle name="Total 3 3 2 3" xfId="29599"/>
    <cellStyle name="Total 3 3 2 3 2" xfId="29600"/>
    <cellStyle name="Total 3 3 2 3 2 2" xfId="29601"/>
    <cellStyle name="Total 3 3 2 3 2 3" xfId="29602"/>
    <cellStyle name="Total 3 3 2 3 2 4" xfId="29603"/>
    <cellStyle name="Total 3 3 2 3 2 5" xfId="29604"/>
    <cellStyle name="Total 3 3 2 3 3" xfId="29605"/>
    <cellStyle name="Total 3 3 2 3 4" xfId="29606"/>
    <cellStyle name="Total 3 3 2 3 5" xfId="29607"/>
    <cellStyle name="Total 3 3 2 3 6" xfId="29608"/>
    <cellStyle name="Total 3 3 2 4" xfId="29609"/>
    <cellStyle name="Total 3 3 2 4 2" xfId="29610"/>
    <cellStyle name="Total 3 3 2 4 2 2" xfId="29611"/>
    <cellStyle name="Total 3 3 2 4 2 3" xfId="29612"/>
    <cellStyle name="Total 3 3 2 4 2 4" xfId="29613"/>
    <cellStyle name="Total 3 3 2 4 2 5" xfId="29614"/>
    <cellStyle name="Total 3 3 2 4 3" xfId="29615"/>
    <cellStyle name="Total 3 3 2 4 4" xfId="29616"/>
    <cellStyle name="Total 3 3 2 4 5" xfId="29617"/>
    <cellStyle name="Total 3 3 2 4 6" xfId="29618"/>
    <cellStyle name="Total 3 3 2 5" xfId="29619"/>
    <cellStyle name="Total 3 3 2 5 2" xfId="29620"/>
    <cellStyle name="Total 3 3 2 5 2 2" xfId="29621"/>
    <cellStyle name="Total 3 3 2 5 2 3" xfId="29622"/>
    <cellStyle name="Total 3 3 2 5 2 4" xfId="29623"/>
    <cellStyle name="Total 3 3 2 5 2 5" xfId="29624"/>
    <cellStyle name="Total 3 3 2 5 3" xfId="29625"/>
    <cellStyle name="Total 3 3 2 5 4" xfId="29626"/>
    <cellStyle name="Total 3 3 2 5 5" xfId="29627"/>
    <cellStyle name="Total 3 3 2 5 6" xfId="29628"/>
    <cellStyle name="Total 3 3 2 6" xfId="29629"/>
    <cellStyle name="Total 3 3 2 6 2" xfId="29630"/>
    <cellStyle name="Total 3 3 2 6 3" xfId="29631"/>
    <cellStyle name="Total 3 3 2 6 4" xfId="29632"/>
    <cellStyle name="Total 3 3 2 6 5" xfId="29633"/>
    <cellStyle name="Total 3 3 2 7" xfId="29634"/>
    <cellStyle name="Total 3 3 2 8" xfId="29635"/>
    <cellStyle name="Total 3 3 2 9" xfId="29636"/>
    <cellStyle name="Total 3 3 3" xfId="29637"/>
    <cellStyle name="Total 3 3 3 10" xfId="29638"/>
    <cellStyle name="Total 3 3 3 2" xfId="29639"/>
    <cellStyle name="Total 3 3 3 2 2" xfId="29640"/>
    <cellStyle name="Total 3 3 3 2 2 2" xfId="29641"/>
    <cellStyle name="Total 3 3 3 2 2 3" xfId="29642"/>
    <cellStyle name="Total 3 3 3 2 2 4" xfId="29643"/>
    <cellStyle name="Total 3 3 3 2 2 5" xfId="29644"/>
    <cellStyle name="Total 3 3 3 2 3" xfId="29645"/>
    <cellStyle name="Total 3 3 3 2 4" xfId="29646"/>
    <cellStyle name="Total 3 3 3 2 5" xfId="29647"/>
    <cellStyle name="Total 3 3 3 2 6" xfId="29648"/>
    <cellStyle name="Total 3 3 3 3" xfId="29649"/>
    <cellStyle name="Total 3 3 3 3 2" xfId="29650"/>
    <cellStyle name="Total 3 3 3 3 2 2" xfId="29651"/>
    <cellStyle name="Total 3 3 3 3 2 3" xfId="29652"/>
    <cellStyle name="Total 3 3 3 3 2 4" xfId="29653"/>
    <cellStyle name="Total 3 3 3 3 2 5" xfId="29654"/>
    <cellStyle name="Total 3 3 3 3 3" xfId="29655"/>
    <cellStyle name="Total 3 3 3 3 4" xfId="29656"/>
    <cellStyle name="Total 3 3 3 3 5" xfId="29657"/>
    <cellStyle name="Total 3 3 3 3 6" xfId="29658"/>
    <cellStyle name="Total 3 3 3 4" xfId="29659"/>
    <cellStyle name="Total 3 3 3 4 2" xfId="29660"/>
    <cellStyle name="Total 3 3 3 4 2 2" xfId="29661"/>
    <cellStyle name="Total 3 3 3 4 2 3" xfId="29662"/>
    <cellStyle name="Total 3 3 3 4 2 4" xfId="29663"/>
    <cellStyle name="Total 3 3 3 4 2 5" xfId="29664"/>
    <cellStyle name="Total 3 3 3 4 3" xfId="29665"/>
    <cellStyle name="Total 3 3 3 4 4" xfId="29666"/>
    <cellStyle name="Total 3 3 3 4 5" xfId="29667"/>
    <cellStyle name="Total 3 3 3 4 6" xfId="29668"/>
    <cellStyle name="Total 3 3 3 5" xfId="29669"/>
    <cellStyle name="Total 3 3 3 5 2" xfId="29670"/>
    <cellStyle name="Total 3 3 3 5 2 2" xfId="29671"/>
    <cellStyle name="Total 3 3 3 5 2 3" xfId="29672"/>
    <cellStyle name="Total 3 3 3 5 2 4" xfId="29673"/>
    <cellStyle name="Total 3 3 3 5 2 5" xfId="29674"/>
    <cellStyle name="Total 3 3 3 5 3" xfId="29675"/>
    <cellStyle name="Total 3 3 3 5 4" xfId="29676"/>
    <cellStyle name="Total 3 3 3 5 5" xfId="29677"/>
    <cellStyle name="Total 3 3 3 5 6" xfId="29678"/>
    <cellStyle name="Total 3 3 3 6" xfId="29679"/>
    <cellStyle name="Total 3 3 3 6 2" xfId="29680"/>
    <cellStyle name="Total 3 3 3 6 3" xfId="29681"/>
    <cellStyle name="Total 3 3 3 6 4" xfId="29682"/>
    <cellStyle name="Total 3 3 3 6 5" xfId="29683"/>
    <cellStyle name="Total 3 3 3 7" xfId="29684"/>
    <cellStyle name="Total 3 3 3 8" xfId="29685"/>
    <cellStyle name="Total 3 3 3 9" xfId="29686"/>
    <cellStyle name="Total 3 3 4" xfId="29687"/>
    <cellStyle name="Total 3 3 4 2" xfId="29688"/>
    <cellStyle name="Total 3 3 4 2 2" xfId="29689"/>
    <cellStyle name="Total 3 3 4 2 3" xfId="29690"/>
    <cellStyle name="Total 3 3 4 2 4" xfId="29691"/>
    <cellStyle name="Total 3 3 4 2 5" xfId="29692"/>
    <cellStyle name="Total 3 3 4 3" xfId="29693"/>
    <cellStyle name="Total 3 3 4 4" xfId="29694"/>
    <cellStyle name="Total 3 3 4 5" xfId="29695"/>
    <cellStyle name="Total 3 3 4 6" xfId="29696"/>
    <cellStyle name="Total 3 3 5" xfId="29697"/>
    <cellStyle name="Total 3 3 5 2" xfId="29698"/>
    <cellStyle name="Total 3 3 5 2 2" xfId="29699"/>
    <cellStyle name="Total 3 3 5 2 3" xfId="29700"/>
    <cellStyle name="Total 3 3 5 2 4" xfId="29701"/>
    <cellStyle name="Total 3 3 5 2 5" xfId="29702"/>
    <cellStyle name="Total 3 3 5 3" xfId="29703"/>
    <cellStyle name="Total 3 3 5 4" xfId="29704"/>
    <cellStyle name="Total 3 3 5 5" xfId="29705"/>
    <cellStyle name="Total 3 3 5 6" xfId="29706"/>
    <cellStyle name="Total 3 3 6" xfId="29707"/>
    <cellStyle name="Total 3 3 6 2" xfId="29708"/>
    <cellStyle name="Total 3 3 6 2 2" xfId="29709"/>
    <cellStyle name="Total 3 3 6 2 3" xfId="29710"/>
    <cellStyle name="Total 3 3 6 2 4" xfId="29711"/>
    <cellStyle name="Total 3 3 6 2 5" xfId="29712"/>
    <cellStyle name="Total 3 3 6 3" xfId="29713"/>
    <cellStyle name="Total 3 3 6 4" xfId="29714"/>
    <cellStyle name="Total 3 3 6 5" xfId="29715"/>
    <cellStyle name="Total 3 3 6 6" xfId="29716"/>
    <cellStyle name="Total 3 3 7" xfId="29717"/>
    <cellStyle name="Total 3 3 7 2" xfId="29718"/>
    <cellStyle name="Total 3 3 7 3" xfId="29719"/>
    <cellStyle name="Total 3 3 7 4" xfId="29720"/>
    <cellStyle name="Total 3 3 7 5" xfId="29721"/>
    <cellStyle name="Total 3 3 8" xfId="29722"/>
    <cellStyle name="Total 3 3 9" xfId="29723"/>
    <cellStyle name="Total 3 4" xfId="29724"/>
    <cellStyle name="Total 3 4 10" xfId="29725"/>
    <cellStyle name="Total 3 4 11" xfId="29726"/>
    <cellStyle name="Total 3 4 2" xfId="29727"/>
    <cellStyle name="Total 3 4 2 10" xfId="29728"/>
    <cellStyle name="Total 3 4 2 2" xfId="29729"/>
    <cellStyle name="Total 3 4 2 2 2" xfId="29730"/>
    <cellStyle name="Total 3 4 2 2 2 2" xfId="29731"/>
    <cellStyle name="Total 3 4 2 2 2 3" xfId="29732"/>
    <cellStyle name="Total 3 4 2 2 2 4" xfId="29733"/>
    <cellStyle name="Total 3 4 2 2 2 5" xfId="29734"/>
    <cellStyle name="Total 3 4 2 2 3" xfId="29735"/>
    <cellStyle name="Total 3 4 2 2 4" xfId="29736"/>
    <cellStyle name="Total 3 4 2 2 5" xfId="29737"/>
    <cellStyle name="Total 3 4 2 2 6" xfId="29738"/>
    <cellStyle name="Total 3 4 2 3" xfId="29739"/>
    <cellStyle name="Total 3 4 2 3 2" xfId="29740"/>
    <cellStyle name="Total 3 4 2 3 2 2" xfId="29741"/>
    <cellStyle name="Total 3 4 2 3 2 3" xfId="29742"/>
    <cellStyle name="Total 3 4 2 3 2 4" xfId="29743"/>
    <cellStyle name="Total 3 4 2 3 2 5" xfId="29744"/>
    <cellStyle name="Total 3 4 2 3 3" xfId="29745"/>
    <cellStyle name="Total 3 4 2 3 4" xfId="29746"/>
    <cellStyle name="Total 3 4 2 3 5" xfId="29747"/>
    <cellStyle name="Total 3 4 2 3 6" xfId="29748"/>
    <cellStyle name="Total 3 4 2 4" xfId="29749"/>
    <cellStyle name="Total 3 4 2 4 2" xfId="29750"/>
    <cellStyle name="Total 3 4 2 4 2 2" xfId="29751"/>
    <cellStyle name="Total 3 4 2 4 2 3" xfId="29752"/>
    <cellStyle name="Total 3 4 2 4 2 4" xfId="29753"/>
    <cellStyle name="Total 3 4 2 4 2 5" xfId="29754"/>
    <cellStyle name="Total 3 4 2 4 3" xfId="29755"/>
    <cellStyle name="Total 3 4 2 4 4" xfId="29756"/>
    <cellStyle name="Total 3 4 2 4 5" xfId="29757"/>
    <cellStyle name="Total 3 4 2 4 6" xfId="29758"/>
    <cellStyle name="Total 3 4 2 5" xfId="29759"/>
    <cellStyle name="Total 3 4 2 5 2" xfId="29760"/>
    <cellStyle name="Total 3 4 2 5 2 2" xfId="29761"/>
    <cellStyle name="Total 3 4 2 5 2 3" xfId="29762"/>
    <cellStyle name="Total 3 4 2 5 2 4" xfId="29763"/>
    <cellStyle name="Total 3 4 2 5 2 5" xfId="29764"/>
    <cellStyle name="Total 3 4 2 5 3" xfId="29765"/>
    <cellStyle name="Total 3 4 2 5 4" xfId="29766"/>
    <cellStyle name="Total 3 4 2 5 5" xfId="29767"/>
    <cellStyle name="Total 3 4 2 5 6" xfId="29768"/>
    <cellStyle name="Total 3 4 2 6" xfId="29769"/>
    <cellStyle name="Total 3 4 2 6 2" xfId="29770"/>
    <cellStyle name="Total 3 4 2 6 3" xfId="29771"/>
    <cellStyle name="Total 3 4 2 6 4" xfId="29772"/>
    <cellStyle name="Total 3 4 2 6 5" xfId="29773"/>
    <cellStyle name="Total 3 4 2 7" xfId="29774"/>
    <cellStyle name="Total 3 4 2 8" xfId="29775"/>
    <cellStyle name="Total 3 4 2 9" xfId="29776"/>
    <cellStyle name="Total 3 4 3" xfId="29777"/>
    <cellStyle name="Total 3 4 3 10" xfId="29778"/>
    <cellStyle name="Total 3 4 3 2" xfId="29779"/>
    <cellStyle name="Total 3 4 3 2 2" xfId="29780"/>
    <cellStyle name="Total 3 4 3 2 2 2" xfId="29781"/>
    <cellStyle name="Total 3 4 3 2 2 3" xfId="29782"/>
    <cellStyle name="Total 3 4 3 2 2 4" xfId="29783"/>
    <cellStyle name="Total 3 4 3 2 2 5" xfId="29784"/>
    <cellStyle name="Total 3 4 3 2 3" xfId="29785"/>
    <cellStyle name="Total 3 4 3 2 4" xfId="29786"/>
    <cellStyle name="Total 3 4 3 2 5" xfId="29787"/>
    <cellStyle name="Total 3 4 3 2 6" xfId="29788"/>
    <cellStyle name="Total 3 4 3 3" xfId="29789"/>
    <cellStyle name="Total 3 4 3 3 2" xfId="29790"/>
    <cellStyle name="Total 3 4 3 3 2 2" xfId="29791"/>
    <cellStyle name="Total 3 4 3 3 2 3" xfId="29792"/>
    <cellStyle name="Total 3 4 3 3 2 4" xfId="29793"/>
    <cellStyle name="Total 3 4 3 3 2 5" xfId="29794"/>
    <cellStyle name="Total 3 4 3 3 3" xfId="29795"/>
    <cellStyle name="Total 3 4 3 3 4" xfId="29796"/>
    <cellStyle name="Total 3 4 3 3 5" xfId="29797"/>
    <cellStyle name="Total 3 4 3 3 6" xfId="29798"/>
    <cellStyle name="Total 3 4 3 4" xfId="29799"/>
    <cellStyle name="Total 3 4 3 4 2" xfId="29800"/>
    <cellStyle name="Total 3 4 3 4 2 2" xfId="29801"/>
    <cellStyle name="Total 3 4 3 4 2 3" xfId="29802"/>
    <cellStyle name="Total 3 4 3 4 2 4" xfId="29803"/>
    <cellStyle name="Total 3 4 3 4 2 5" xfId="29804"/>
    <cellStyle name="Total 3 4 3 4 3" xfId="29805"/>
    <cellStyle name="Total 3 4 3 4 4" xfId="29806"/>
    <cellStyle name="Total 3 4 3 4 5" xfId="29807"/>
    <cellStyle name="Total 3 4 3 4 6" xfId="29808"/>
    <cellStyle name="Total 3 4 3 5" xfId="29809"/>
    <cellStyle name="Total 3 4 3 5 2" xfId="29810"/>
    <cellStyle name="Total 3 4 3 5 2 2" xfId="29811"/>
    <cellStyle name="Total 3 4 3 5 2 3" xfId="29812"/>
    <cellStyle name="Total 3 4 3 5 2 4" xfId="29813"/>
    <cellStyle name="Total 3 4 3 5 2 5" xfId="29814"/>
    <cellStyle name="Total 3 4 3 5 3" xfId="29815"/>
    <cellStyle name="Total 3 4 3 5 4" xfId="29816"/>
    <cellStyle name="Total 3 4 3 5 5" xfId="29817"/>
    <cellStyle name="Total 3 4 3 5 6" xfId="29818"/>
    <cellStyle name="Total 3 4 3 6" xfId="29819"/>
    <cellStyle name="Total 3 4 3 6 2" xfId="29820"/>
    <cellStyle name="Total 3 4 3 6 3" xfId="29821"/>
    <cellStyle name="Total 3 4 3 6 4" xfId="29822"/>
    <cellStyle name="Total 3 4 3 6 5" xfId="29823"/>
    <cellStyle name="Total 3 4 3 7" xfId="29824"/>
    <cellStyle name="Total 3 4 3 8" xfId="29825"/>
    <cellStyle name="Total 3 4 3 9" xfId="29826"/>
    <cellStyle name="Total 3 4 4" xfId="29827"/>
    <cellStyle name="Total 3 4 4 2" xfId="29828"/>
    <cellStyle name="Total 3 4 4 2 2" xfId="29829"/>
    <cellStyle name="Total 3 4 4 2 3" xfId="29830"/>
    <cellStyle name="Total 3 4 4 2 4" xfId="29831"/>
    <cellStyle name="Total 3 4 4 2 5" xfId="29832"/>
    <cellStyle name="Total 3 4 4 3" xfId="29833"/>
    <cellStyle name="Total 3 4 4 4" xfId="29834"/>
    <cellStyle name="Total 3 4 4 5" xfId="29835"/>
    <cellStyle name="Total 3 4 4 6" xfId="29836"/>
    <cellStyle name="Total 3 4 5" xfId="29837"/>
    <cellStyle name="Total 3 4 5 2" xfId="29838"/>
    <cellStyle name="Total 3 4 5 2 2" xfId="29839"/>
    <cellStyle name="Total 3 4 5 2 3" xfId="29840"/>
    <cellStyle name="Total 3 4 5 2 4" xfId="29841"/>
    <cellStyle name="Total 3 4 5 2 5" xfId="29842"/>
    <cellStyle name="Total 3 4 5 3" xfId="29843"/>
    <cellStyle name="Total 3 4 5 4" xfId="29844"/>
    <cellStyle name="Total 3 4 5 5" xfId="29845"/>
    <cellStyle name="Total 3 4 5 6" xfId="29846"/>
    <cellStyle name="Total 3 4 6" xfId="29847"/>
    <cellStyle name="Total 3 4 6 2" xfId="29848"/>
    <cellStyle name="Total 3 4 6 2 2" xfId="29849"/>
    <cellStyle name="Total 3 4 6 2 3" xfId="29850"/>
    <cellStyle name="Total 3 4 6 2 4" xfId="29851"/>
    <cellStyle name="Total 3 4 6 2 5" xfId="29852"/>
    <cellStyle name="Total 3 4 6 3" xfId="29853"/>
    <cellStyle name="Total 3 4 6 4" xfId="29854"/>
    <cellStyle name="Total 3 4 6 5" xfId="29855"/>
    <cellStyle name="Total 3 4 6 6" xfId="29856"/>
    <cellStyle name="Total 3 4 7" xfId="29857"/>
    <cellStyle name="Total 3 4 7 2" xfId="29858"/>
    <cellStyle name="Total 3 4 7 3" xfId="29859"/>
    <cellStyle name="Total 3 4 7 4" xfId="29860"/>
    <cellStyle name="Total 3 4 7 5" xfId="29861"/>
    <cellStyle name="Total 3 4 8" xfId="29862"/>
    <cellStyle name="Total 3 4 9" xfId="29863"/>
    <cellStyle name="Total 3 5" xfId="29864"/>
    <cellStyle name="Total 3 5 10" xfId="29865"/>
    <cellStyle name="Total 3 5 11" xfId="29866"/>
    <cellStyle name="Total 3 5 12" xfId="29867"/>
    <cellStyle name="Total 3 5 2" xfId="29868"/>
    <cellStyle name="Total 3 5 2 10" xfId="29869"/>
    <cellStyle name="Total 3 5 2 2" xfId="29870"/>
    <cellStyle name="Total 3 5 2 2 2" xfId="29871"/>
    <cellStyle name="Total 3 5 2 2 2 2" xfId="29872"/>
    <cellStyle name="Total 3 5 2 2 2 3" xfId="29873"/>
    <cellStyle name="Total 3 5 2 2 2 4" xfId="29874"/>
    <cellStyle name="Total 3 5 2 2 2 5" xfId="29875"/>
    <cellStyle name="Total 3 5 2 2 3" xfId="29876"/>
    <cellStyle name="Total 3 5 2 2 4" xfId="29877"/>
    <cellStyle name="Total 3 5 2 2 5" xfId="29878"/>
    <cellStyle name="Total 3 5 2 2 6" xfId="29879"/>
    <cellStyle name="Total 3 5 2 3" xfId="29880"/>
    <cellStyle name="Total 3 5 2 3 2" xfId="29881"/>
    <cellStyle name="Total 3 5 2 3 2 2" xfId="29882"/>
    <cellStyle name="Total 3 5 2 3 2 3" xfId="29883"/>
    <cellStyle name="Total 3 5 2 3 2 4" xfId="29884"/>
    <cellStyle name="Total 3 5 2 3 2 5" xfId="29885"/>
    <cellStyle name="Total 3 5 2 3 3" xfId="29886"/>
    <cellStyle name="Total 3 5 2 3 4" xfId="29887"/>
    <cellStyle name="Total 3 5 2 3 5" xfId="29888"/>
    <cellStyle name="Total 3 5 2 3 6" xfId="29889"/>
    <cellStyle name="Total 3 5 2 4" xfId="29890"/>
    <cellStyle name="Total 3 5 2 4 2" xfId="29891"/>
    <cellStyle name="Total 3 5 2 4 2 2" xfId="29892"/>
    <cellStyle name="Total 3 5 2 4 2 3" xfId="29893"/>
    <cellStyle name="Total 3 5 2 4 2 4" xfId="29894"/>
    <cellStyle name="Total 3 5 2 4 2 5" xfId="29895"/>
    <cellStyle name="Total 3 5 2 4 3" xfId="29896"/>
    <cellStyle name="Total 3 5 2 4 4" xfId="29897"/>
    <cellStyle name="Total 3 5 2 4 5" xfId="29898"/>
    <cellStyle name="Total 3 5 2 4 6" xfId="29899"/>
    <cellStyle name="Total 3 5 2 5" xfId="29900"/>
    <cellStyle name="Total 3 5 2 5 2" xfId="29901"/>
    <cellStyle name="Total 3 5 2 5 2 2" xfId="29902"/>
    <cellStyle name="Total 3 5 2 5 2 3" xfId="29903"/>
    <cellStyle name="Total 3 5 2 5 2 4" xfId="29904"/>
    <cellStyle name="Total 3 5 2 5 2 5" xfId="29905"/>
    <cellStyle name="Total 3 5 2 5 3" xfId="29906"/>
    <cellStyle name="Total 3 5 2 5 4" xfId="29907"/>
    <cellStyle name="Total 3 5 2 5 5" xfId="29908"/>
    <cellStyle name="Total 3 5 2 5 6" xfId="29909"/>
    <cellStyle name="Total 3 5 2 6" xfId="29910"/>
    <cellStyle name="Total 3 5 2 6 2" xfId="29911"/>
    <cellStyle name="Total 3 5 2 6 3" xfId="29912"/>
    <cellStyle name="Total 3 5 2 6 4" xfId="29913"/>
    <cellStyle name="Total 3 5 2 6 5" xfId="29914"/>
    <cellStyle name="Total 3 5 2 7" xfId="29915"/>
    <cellStyle name="Total 3 5 2 8" xfId="29916"/>
    <cellStyle name="Total 3 5 2 9" xfId="29917"/>
    <cellStyle name="Total 3 5 3" xfId="29918"/>
    <cellStyle name="Total 3 5 3 10" xfId="29919"/>
    <cellStyle name="Total 3 5 3 2" xfId="29920"/>
    <cellStyle name="Total 3 5 3 2 2" xfId="29921"/>
    <cellStyle name="Total 3 5 3 2 2 2" xfId="29922"/>
    <cellStyle name="Total 3 5 3 2 2 3" xfId="29923"/>
    <cellStyle name="Total 3 5 3 2 2 4" xfId="29924"/>
    <cellStyle name="Total 3 5 3 2 2 5" xfId="29925"/>
    <cellStyle name="Total 3 5 3 2 3" xfId="29926"/>
    <cellStyle name="Total 3 5 3 2 4" xfId="29927"/>
    <cellStyle name="Total 3 5 3 2 5" xfId="29928"/>
    <cellStyle name="Total 3 5 3 2 6" xfId="29929"/>
    <cellStyle name="Total 3 5 3 3" xfId="29930"/>
    <cellStyle name="Total 3 5 3 3 2" xfId="29931"/>
    <cellStyle name="Total 3 5 3 3 2 2" xfId="29932"/>
    <cellStyle name="Total 3 5 3 3 2 3" xfId="29933"/>
    <cellStyle name="Total 3 5 3 3 2 4" xfId="29934"/>
    <cellStyle name="Total 3 5 3 3 2 5" xfId="29935"/>
    <cellStyle name="Total 3 5 3 3 3" xfId="29936"/>
    <cellStyle name="Total 3 5 3 3 4" xfId="29937"/>
    <cellStyle name="Total 3 5 3 3 5" xfId="29938"/>
    <cellStyle name="Total 3 5 3 3 6" xfId="29939"/>
    <cellStyle name="Total 3 5 3 4" xfId="29940"/>
    <cellStyle name="Total 3 5 3 4 2" xfId="29941"/>
    <cellStyle name="Total 3 5 3 4 2 2" xfId="29942"/>
    <cellStyle name="Total 3 5 3 4 2 3" xfId="29943"/>
    <cellStyle name="Total 3 5 3 4 2 4" xfId="29944"/>
    <cellStyle name="Total 3 5 3 4 2 5" xfId="29945"/>
    <cellStyle name="Total 3 5 3 4 3" xfId="29946"/>
    <cellStyle name="Total 3 5 3 4 4" xfId="29947"/>
    <cellStyle name="Total 3 5 3 4 5" xfId="29948"/>
    <cellStyle name="Total 3 5 3 4 6" xfId="29949"/>
    <cellStyle name="Total 3 5 3 5" xfId="29950"/>
    <cellStyle name="Total 3 5 3 5 2" xfId="29951"/>
    <cellStyle name="Total 3 5 3 5 2 2" xfId="29952"/>
    <cellStyle name="Total 3 5 3 5 2 3" xfId="29953"/>
    <cellStyle name="Total 3 5 3 5 2 4" xfId="29954"/>
    <cellStyle name="Total 3 5 3 5 2 5" xfId="29955"/>
    <cellStyle name="Total 3 5 3 5 3" xfId="29956"/>
    <cellStyle name="Total 3 5 3 5 4" xfId="29957"/>
    <cellStyle name="Total 3 5 3 5 5" xfId="29958"/>
    <cellStyle name="Total 3 5 3 5 6" xfId="29959"/>
    <cellStyle name="Total 3 5 3 6" xfId="29960"/>
    <cellStyle name="Total 3 5 3 6 2" xfId="29961"/>
    <cellStyle name="Total 3 5 3 6 3" xfId="29962"/>
    <cellStyle name="Total 3 5 3 6 4" xfId="29963"/>
    <cellStyle name="Total 3 5 3 6 5" xfId="29964"/>
    <cellStyle name="Total 3 5 3 7" xfId="29965"/>
    <cellStyle name="Total 3 5 3 8" xfId="29966"/>
    <cellStyle name="Total 3 5 3 9" xfId="29967"/>
    <cellStyle name="Total 3 5 4" xfId="29968"/>
    <cellStyle name="Total 3 5 4 2" xfId="29969"/>
    <cellStyle name="Total 3 5 4 2 2" xfId="29970"/>
    <cellStyle name="Total 3 5 4 2 3" xfId="29971"/>
    <cellStyle name="Total 3 5 4 2 4" xfId="29972"/>
    <cellStyle name="Total 3 5 4 2 5" xfId="29973"/>
    <cellStyle name="Total 3 5 4 3" xfId="29974"/>
    <cellStyle name="Total 3 5 4 4" xfId="29975"/>
    <cellStyle name="Total 3 5 4 5" xfId="29976"/>
    <cellStyle name="Total 3 5 4 6" xfId="29977"/>
    <cellStyle name="Total 3 5 5" xfId="29978"/>
    <cellStyle name="Total 3 5 5 2" xfId="29979"/>
    <cellStyle name="Total 3 5 5 2 2" xfId="29980"/>
    <cellStyle name="Total 3 5 5 2 3" xfId="29981"/>
    <cellStyle name="Total 3 5 5 2 4" xfId="29982"/>
    <cellStyle name="Total 3 5 5 2 5" xfId="29983"/>
    <cellStyle name="Total 3 5 5 3" xfId="29984"/>
    <cellStyle name="Total 3 5 5 4" xfId="29985"/>
    <cellStyle name="Total 3 5 5 5" xfId="29986"/>
    <cellStyle name="Total 3 5 5 6" xfId="29987"/>
    <cellStyle name="Total 3 5 6" xfId="29988"/>
    <cellStyle name="Total 3 5 6 2" xfId="29989"/>
    <cellStyle name="Total 3 5 6 2 2" xfId="29990"/>
    <cellStyle name="Total 3 5 6 2 3" xfId="29991"/>
    <cellStyle name="Total 3 5 6 2 4" xfId="29992"/>
    <cellStyle name="Total 3 5 6 2 5" xfId="29993"/>
    <cellStyle name="Total 3 5 6 3" xfId="29994"/>
    <cellStyle name="Total 3 5 6 4" xfId="29995"/>
    <cellStyle name="Total 3 5 6 5" xfId="29996"/>
    <cellStyle name="Total 3 5 6 6" xfId="29997"/>
    <cellStyle name="Total 3 5 7" xfId="29998"/>
    <cellStyle name="Total 3 5 7 2" xfId="29999"/>
    <cellStyle name="Total 3 5 7 2 2" xfId="30000"/>
    <cellStyle name="Total 3 5 7 2 3" xfId="30001"/>
    <cellStyle name="Total 3 5 7 2 4" xfId="30002"/>
    <cellStyle name="Total 3 5 7 2 5" xfId="30003"/>
    <cellStyle name="Total 3 5 7 3" xfId="30004"/>
    <cellStyle name="Total 3 5 7 4" xfId="30005"/>
    <cellStyle name="Total 3 5 7 5" xfId="30006"/>
    <cellStyle name="Total 3 5 7 6" xfId="30007"/>
    <cellStyle name="Total 3 5 8" xfId="30008"/>
    <cellStyle name="Total 3 5 8 2" xfId="30009"/>
    <cellStyle name="Total 3 5 8 3" xfId="30010"/>
    <cellStyle name="Total 3 5 8 4" xfId="30011"/>
    <cellStyle name="Total 3 5 8 5" xfId="30012"/>
    <cellStyle name="Total 3 5 9" xfId="30013"/>
    <cellStyle name="Total 3 6" xfId="29443"/>
    <cellStyle name="Total 30" xfId="3863"/>
    <cellStyle name="Total 30 2" xfId="8066"/>
    <cellStyle name="Total 31" xfId="3864"/>
    <cellStyle name="Total 31 2" xfId="8067"/>
    <cellStyle name="Total 32" xfId="3865"/>
    <cellStyle name="Total 32 2" xfId="8068"/>
    <cellStyle name="Total 33" xfId="3866"/>
    <cellStyle name="Total 33 2" xfId="8069"/>
    <cellStyle name="Total 34" xfId="3867"/>
    <cellStyle name="Total 34 2" xfId="8070"/>
    <cellStyle name="Total 35" xfId="3868"/>
    <cellStyle name="Total 35 2" xfId="8071"/>
    <cellStyle name="Total 36" xfId="3869"/>
    <cellStyle name="Total 36 2" xfId="8072"/>
    <cellStyle name="Total 37" xfId="3870"/>
    <cellStyle name="Total 37 2" xfId="8073"/>
    <cellStyle name="Total 38" xfId="3871"/>
    <cellStyle name="Total 38 2" xfId="8074"/>
    <cellStyle name="Total 39" xfId="3872"/>
    <cellStyle name="Total 39 2" xfId="8075"/>
    <cellStyle name="Total 4" xfId="3873"/>
    <cellStyle name="Total 4 10" xfId="30015"/>
    <cellStyle name="Total 4 11" xfId="30016"/>
    <cellStyle name="Total 4 12" xfId="30014"/>
    <cellStyle name="Total 4 2" xfId="8076"/>
    <cellStyle name="Total 4 2 10" xfId="30018"/>
    <cellStyle name="Total 4 2 11" xfId="30019"/>
    <cellStyle name="Total 4 2 12" xfId="30017"/>
    <cellStyle name="Total 4 2 2" xfId="30020"/>
    <cellStyle name="Total 4 2 2 10" xfId="30021"/>
    <cellStyle name="Total 4 2 2 2" xfId="30022"/>
    <cellStyle name="Total 4 2 2 2 2" xfId="30023"/>
    <cellStyle name="Total 4 2 2 2 2 2" xfId="30024"/>
    <cellStyle name="Total 4 2 2 2 2 3" xfId="30025"/>
    <cellStyle name="Total 4 2 2 2 2 4" xfId="30026"/>
    <cellStyle name="Total 4 2 2 2 2 5" xfId="30027"/>
    <cellStyle name="Total 4 2 2 2 3" xfId="30028"/>
    <cellStyle name="Total 4 2 2 2 4" xfId="30029"/>
    <cellStyle name="Total 4 2 2 2 5" xfId="30030"/>
    <cellStyle name="Total 4 2 2 2 6" xfId="30031"/>
    <cellStyle name="Total 4 2 2 3" xfId="30032"/>
    <cellStyle name="Total 4 2 2 3 2" xfId="30033"/>
    <cellStyle name="Total 4 2 2 3 2 2" xfId="30034"/>
    <cellStyle name="Total 4 2 2 3 2 3" xfId="30035"/>
    <cellStyle name="Total 4 2 2 3 2 4" xfId="30036"/>
    <cellStyle name="Total 4 2 2 3 2 5" xfId="30037"/>
    <cellStyle name="Total 4 2 2 3 3" xfId="30038"/>
    <cellStyle name="Total 4 2 2 3 4" xfId="30039"/>
    <cellStyle name="Total 4 2 2 3 5" xfId="30040"/>
    <cellStyle name="Total 4 2 2 3 6" xfId="30041"/>
    <cellStyle name="Total 4 2 2 4" xfId="30042"/>
    <cellStyle name="Total 4 2 2 4 2" xfId="30043"/>
    <cellStyle name="Total 4 2 2 4 2 2" xfId="30044"/>
    <cellStyle name="Total 4 2 2 4 2 3" xfId="30045"/>
    <cellStyle name="Total 4 2 2 4 2 4" xfId="30046"/>
    <cellStyle name="Total 4 2 2 4 2 5" xfId="30047"/>
    <cellStyle name="Total 4 2 2 4 3" xfId="30048"/>
    <cellStyle name="Total 4 2 2 4 4" xfId="30049"/>
    <cellStyle name="Total 4 2 2 4 5" xfId="30050"/>
    <cellStyle name="Total 4 2 2 4 6" xfId="30051"/>
    <cellStyle name="Total 4 2 2 5" xfId="30052"/>
    <cellStyle name="Total 4 2 2 5 2" xfId="30053"/>
    <cellStyle name="Total 4 2 2 5 2 2" xfId="30054"/>
    <cellStyle name="Total 4 2 2 5 2 3" xfId="30055"/>
    <cellStyle name="Total 4 2 2 5 2 4" xfId="30056"/>
    <cellStyle name="Total 4 2 2 5 2 5" xfId="30057"/>
    <cellStyle name="Total 4 2 2 5 3" xfId="30058"/>
    <cellStyle name="Total 4 2 2 5 4" xfId="30059"/>
    <cellStyle name="Total 4 2 2 5 5" xfId="30060"/>
    <cellStyle name="Total 4 2 2 5 6" xfId="30061"/>
    <cellStyle name="Total 4 2 2 6" xfId="30062"/>
    <cellStyle name="Total 4 2 2 6 2" xfId="30063"/>
    <cellStyle name="Total 4 2 2 6 3" xfId="30064"/>
    <cellStyle name="Total 4 2 2 6 4" xfId="30065"/>
    <cellStyle name="Total 4 2 2 6 5" xfId="30066"/>
    <cellStyle name="Total 4 2 2 7" xfId="30067"/>
    <cellStyle name="Total 4 2 2 8" xfId="30068"/>
    <cellStyle name="Total 4 2 2 9" xfId="30069"/>
    <cellStyle name="Total 4 2 3" xfId="30070"/>
    <cellStyle name="Total 4 2 3 2" xfId="30071"/>
    <cellStyle name="Total 4 2 3 2 2" xfId="30072"/>
    <cellStyle name="Total 4 2 3 2 3" xfId="30073"/>
    <cellStyle name="Total 4 2 3 2 4" xfId="30074"/>
    <cellStyle name="Total 4 2 3 2 5" xfId="30075"/>
    <cellStyle name="Total 4 2 3 3" xfId="30076"/>
    <cellStyle name="Total 4 2 3 4" xfId="30077"/>
    <cellStyle name="Total 4 2 3 5" xfId="30078"/>
    <cellStyle name="Total 4 2 3 6" xfId="30079"/>
    <cellStyle name="Total 4 2 4" xfId="30080"/>
    <cellStyle name="Total 4 2 4 2" xfId="30081"/>
    <cellStyle name="Total 4 2 4 2 2" xfId="30082"/>
    <cellStyle name="Total 4 2 4 2 3" xfId="30083"/>
    <cellStyle name="Total 4 2 4 2 4" xfId="30084"/>
    <cellStyle name="Total 4 2 4 2 5" xfId="30085"/>
    <cellStyle name="Total 4 2 4 3" xfId="30086"/>
    <cellStyle name="Total 4 2 4 4" xfId="30087"/>
    <cellStyle name="Total 4 2 4 5" xfId="30088"/>
    <cellStyle name="Total 4 2 4 6" xfId="30089"/>
    <cellStyle name="Total 4 2 5" xfId="30090"/>
    <cellStyle name="Total 4 2 5 2" xfId="30091"/>
    <cellStyle name="Total 4 2 5 2 2" xfId="30092"/>
    <cellStyle name="Total 4 2 5 2 3" xfId="30093"/>
    <cellStyle name="Total 4 2 5 2 4" xfId="30094"/>
    <cellStyle name="Total 4 2 5 2 5" xfId="30095"/>
    <cellStyle name="Total 4 2 5 3" xfId="30096"/>
    <cellStyle name="Total 4 2 5 4" xfId="30097"/>
    <cellStyle name="Total 4 2 5 5" xfId="30098"/>
    <cellStyle name="Total 4 2 5 6" xfId="30099"/>
    <cellStyle name="Total 4 2 6" xfId="30100"/>
    <cellStyle name="Total 4 2 6 2" xfId="30101"/>
    <cellStyle name="Total 4 2 6 2 2" xfId="30102"/>
    <cellStyle name="Total 4 2 6 2 3" xfId="30103"/>
    <cellStyle name="Total 4 2 6 2 4" xfId="30104"/>
    <cellStyle name="Total 4 2 6 2 5" xfId="30105"/>
    <cellStyle name="Total 4 2 6 3" xfId="30106"/>
    <cellStyle name="Total 4 2 6 4" xfId="30107"/>
    <cellStyle name="Total 4 2 6 5" xfId="30108"/>
    <cellStyle name="Total 4 2 6 6" xfId="30109"/>
    <cellStyle name="Total 4 2 7" xfId="30110"/>
    <cellStyle name="Total 4 2 7 2" xfId="30111"/>
    <cellStyle name="Total 4 2 7 3" xfId="30112"/>
    <cellStyle name="Total 4 2 7 4" xfId="30113"/>
    <cellStyle name="Total 4 2 7 5" xfId="30114"/>
    <cellStyle name="Total 4 2 8" xfId="30115"/>
    <cellStyle name="Total 4 2 9" xfId="30116"/>
    <cellStyle name="Total 4 3" xfId="30117"/>
    <cellStyle name="Total 4 3 10" xfId="30118"/>
    <cellStyle name="Total 4 3 11" xfId="30119"/>
    <cellStyle name="Total 4 3 2" xfId="30120"/>
    <cellStyle name="Total 4 3 2 10" xfId="30121"/>
    <cellStyle name="Total 4 3 2 2" xfId="30122"/>
    <cellStyle name="Total 4 3 2 2 2" xfId="30123"/>
    <cellStyle name="Total 4 3 2 2 2 2" xfId="30124"/>
    <cellStyle name="Total 4 3 2 2 2 3" xfId="30125"/>
    <cellStyle name="Total 4 3 2 2 2 4" xfId="30126"/>
    <cellStyle name="Total 4 3 2 2 2 5" xfId="30127"/>
    <cellStyle name="Total 4 3 2 2 3" xfId="30128"/>
    <cellStyle name="Total 4 3 2 2 4" xfId="30129"/>
    <cellStyle name="Total 4 3 2 2 5" xfId="30130"/>
    <cellStyle name="Total 4 3 2 2 6" xfId="30131"/>
    <cellStyle name="Total 4 3 2 3" xfId="30132"/>
    <cellStyle name="Total 4 3 2 3 2" xfId="30133"/>
    <cellStyle name="Total 4 3 2 3 2 2" xfId="30134"/>
    <cellStyle name="Total 4 3 2 3 2 3" xfId="30135"/>
    <cellStyle name="Total 4 3 2 3 2 4" xfId="30136"/>
    <cellStyle name="Total 4 3 2 3 2 5" xfId="30137"/>
    <cellStyle name="Total 4 3 2 3 3" xfId="30138"/>
    <cellStyle name="Total 4 3 2 3 4" xfId="30139"/>
    <cellStyle name="Total 4 3 2 3 5" xfId="30140"/>
    <cellStyle name="Total 4 3 2 3 6" xfId="30141"/>
    <cellStyle name="Total 4 3 2 4" xfId="30142"/>
    <cellStyle name="Total 4 3 2 4 2" xfId="30143"/>
    <cellStyle name="Total 4 3 2 4 2 2" xfId="30144"/>
    <cellStyle name="Total 4 3 2 4 2 3" xfId="30145"/>
    <cellStyle name="Total 4 3 2 4 2 4" xfId="30146"/>
    <cellStyle name="Total 4 3 2 4 2 5" xfId="30147"/>
    <cellStyle name="Total 4 3 2 4 3" xfId="30148"/>
    <cellStyle name="Total 4 3 2 4 4" xfId="30149"/>
    <cellStyle name="Total 4 3 2 4 5" xfId="30150"/>
    <cellStyle name="Total 4 3 2 4 6" xfId="30151"/>
    <cellStyle name="Total 4 3 2 5" xfId="30152"/>
    <cellStyle name="Total 4 3 2 5 2" xfId="30153"/>
    <cellStyle name="Total 4 3 2 5 2 2" xfId="30154"/>
    <cellStyle name="Total 4 3 2 5 2 3" xfId="30155"/>
    <cellStyle name="Total 4 3 2 5 2 4" xfId="30156"/>
    <cellStyle name="Total 4 3 2 5 2 5" xfId="30157"/>
    <cellStyle name="Total 4 3 2 5 3" xfId="30158"/>
    <cellStyle name="Total 4 3 2 5 4" xfId="30159"/>
    <cellStyle name="Total 4 3 2 5 5" xfId="30160"/>
    <cellStyle name="Total 4 3 2 5 6" xfId="30161"/>
    <cellStyle name="Total 4 3 2 6" xfId="30162"/>
    <cellStyle name="Total 4 3 2 6 2" xfId="30163"/>
    <cellStyle name="Total 4 3 2 6 3" xfId="30164"/>
    <cellStyle name="Total 4 3 2 6 4" xfId="30165"/>
    <cellStyle name="Total 4 3 2 6 5" xfId="30166"/>
    <cellStyle name="Total 4 3 2 7" xfId="30167"/>
    <cellStyle name="Total 4 3 2 8" xfId="30168"/>
    <cellStyle name="Total 4 3 2 9" xfId="30169"/>
    <cellStyle name="Total 4 3 3" xfId="30170"/>
    <cellStyle name="Total 4 3 3 2" xfId="30171"/>
    <cellStyle name="Total 4 3 3 2 2" xfId="30172"/>
    <cellStyle name="Total 4 3 3 2 3" xfId="30173"/>
    <cellStyle name="Total 4 3 3 2 4" xfId="30174"/>
    <cellStyle name="Total 4 3 3 2 5" xfId="30175"/>
    <cellStyle name="Total 4 3 3 3" xfId="30176"/>
    <cellStyle name="Total 4 3 3 4" xfId="30177"/>
    <cellStyle name="Total 4 3 3 5" xfId="30178"/>
    <cellStyle name="Total 4 3 3 6" xfId="30179"/>
    <cellStyle name="Total 4 3 4" xfId="30180"/>
    <cellStyle name="Total 4 3 4 2" xfId="30181"/>
    <cellStyle name="Total 4 3 4 2 2" xfId="30182"/>
    <cellStyle name="Total 4 3 4 2 3" xfId="30183"/>
    <cellStyle name="Total 4 3 4 2 4" xfId="30184"/>
    <cellStyle name="Total 4 3 4 2 5" xfId="30185"/>
    <cellStyle name="Total 4 3 4 3" xfId="30186"/>
    <cellStyle name="Total 4 3 4 4" xfId="30187"/>
    <cellStyle name="Total 4 3 4 5" xfId="30188"/>
    <cellStyle name="Total 4 3 4 6" xfId="30189"/>
    <cellStyle name="Total 4 3 5" xfId="30190"/>
    <cellStyle name="Total 4 3 5 2" xfId="30191"/>
    <cellStyle name="Total 4 3 5 2 2" xfId="30192"/>
    <cellStyle name="Total 4 3 5 2 3" xfId="30193"/>
    <cellStyle name="Total 4 3 5 2 4" xfId="30194"/>
    <cellStyle name="Total 4 3 5 2 5" xfId="30195"/>
    <cellStyle name="Total 4 3 5 3" xfId="30196"/>
    <cellStyle name="Total 4 3 5 4" xfId="30197"/>
    <cellStyle name="Total 4 3 5 5" xfId="30198"/>
    <cellStyle name="Total 4 3 5 6" xfId="30199"/>
    <cellStyle name="Total 4 3 6" xfId="30200"/>
    <cellStyle name="Total 4 3 6 2" xfId="30201"/>
    <cellStyle name="Total 4 3 6 2 2" xfId="30202"/>
    <cellStyle name="Total 4 3 6 2 3" xfId="30203"/>
    <cellStyle name="Total 4 3 6 2 4" xfId="30204"/>
    <cellStyle name="Total 4 3 6 2 5" xfId="30205"/>
    <cellStyle name="Total 4 3 6 3" xfId="30206"/>
    <cellStyle name="Total 4 3 6 4" xfId="30207"/>
    <cellStyle name="Total 4 3 6 5" xfId="30208"/>
    <cellStyle name="Total 4 3 6 6" xfId="30209"/>
    <cellStyle name="Total 4 3 7" xfId="30210"/>
    <cellStyle name="Total 4 3 7 2" xfId="30211"/>
    <cellStyle name="Total 4 3 7 3" xfId="30212"/>
    <cellStyle name="Total 4 3 7 4" xfId="30213"/>
    <cellStyle name="Total 4 3 7 5" xfId="30214"/>
    <cellStyle name="Total 4 3 8" xfId="30215"/>
    <cellStyle name="Total 4 3 9" xfId="30216"/>
    <cellStyle name="Total 4 4" xfId="30217"/>
    <cellStyle name="Total 4 4 10" xfId="30218"/>
    <cellStyle name="Total 4 4 11" xfId="30219"/>
    <cellStyle name="Total 4 4 12" xfId="30220"/>
    <cellStyle name="Total 4 4 2" xfId="30221"/>
    <cellStyle name="Total 4 4 2 10" xfId="30222"/>
    <cellStyle name="Total 4 4 2 2" xfId="30223"/>
    <cellStyle name="Total 4 4 2 2 2" xfId="30224"/>
    <cellStyle name="Total 4 4 2 2 2 2" xfId="30225"/>
    <cellStyle name="Total 4 4 2 2 2 3" xfId="30226"/>
    <cellStyle name="Total 4 4 2 2 2 4" xfId="30227"/>
    <cellStyle name="Total 4 4 2 2 2 5" xfId="30228"/>
    <cellStyle name="Total 4 4 2 2 3" xfId="30229"/>
    <cellStyle name="Total 4 4 2 2 4" xfId="30230"/>
    <cellStyle name="Total 4 4 2 2 5" xfId="30231"/>
    <cellStyle name="Total 4 4 2 2 6" xfId="30232"/>
    <cellStyle name="Total 4 4 2 3" xfId="30233"/>
    <cellStyle name="Total 4 4 2 3 2" xfId="30234"/>
    <cellStyle name="Total 4 4 2 3 2 2" xfId="30235"/>
    <cellStyle name="Total 4 4 2 3 2 3" xfId="30236"/>
    <cellStyle name="Total 4 4 2 3 2 4" xfId="30237"/>
    <cellStyle name="Total 4 4 2 3 2 5" xfId="30238"/>
    <cellStyle name="Total 4 4 2 3 3" xfId="30239"/>
    <cellStyle name="Total 4 4 2 3 4" xfId="30240"/>
    <cellStyle name="Total 4 4 2 3 5" xfId="30241"/>
    <cellStyle name="Total 4 4 2 3 6" xfId="30242"/>
    <cellStyle name="Total 4 4 2 4" xfId="30243"/>
    <cellStyle name="Total 4 4 2 4 2" xfId="30244"/>
    <cellStyle name="Total 4 4 2 4 2 2" xfId="30245"/>
    <cellStyle name="Total 4 4 2 4 2 3" xfId="30246"/>
    <cellStyle name="Total 4 4 2 4 2 4" xfId="30247"/>
    <cellStyle name="Total 4 4 2 4 2 5" xfId="30248"/>
    <cellStyle name="Total 4 4 2 4 3" xfId="30249"/>
    <cellStyle name="Total 4 4 2 4 4" xfId="30250"/>
    <cellStyle name="Total 4 4 2 4 5" xfId="30251"/>
    <cellStyle name="Total 4 4 2 4 6" xfId="30252"/>
    <cellStyle name="Total 4 4 2 5" xfId="30253"/>
    <cellStyle name="Total 4 4 2 5 2" xfId="30254"/>
    <cellStyle name="Total 4 4 2 5 2 2" xfId="30255"/>
    <cellStyle name="Total 4 4 2 5 2 3" xfId="30256"/>
    <cellStyle name="Total 4 4 2 5 2 4" xfId="30257"/>
    <cellStyle name="Total 4 4 2 5 2 5" xfId="30258"/>
    <cellStyle name="Total 4 4 2 5 3" xfId="30259"/>
    <cellStyle name="Total 4 4 2 5 4" xfId="30260"/>
    <cellStyle name="Total 4 4 2 5 5" xfId="30261"/>
    <cellStyle name="Total 4 4 2 5 6" xfId="30262"/>
    <cellStyle name="Total 4 4 2 6" xfId="30263"/>
    <cellStyle name="Total 4 4 2 6 2" xfId="30264"/>
    <cellStyle name="Total 4 4 2 6 3" xfId="30265"/>
    <cellStyle name="Total 4 4 2 6 4" xfId="30266"/>
    <cellStyle name="Total 4 4 2 6 5" xfId="30267"/>
    <cellStyle name="Total 4 4 2 7" xfId="30268"/>
    <cellStyle name="Total 4 4 2 8" xfId="30269"/>
    <cellStyle name="Total 4 4 2 9" xfId="30270"/>
    <cellStyle name="Total 4 4 3" xfId="30271"/>
    <cellStyle name="Total 4 4 3 10" xfId="30272"/>
    <cellStyle name="Total 4 4 3 2" xfId="30273"/>
    <cellStyle name="Total 4 4 3 2 2" xfId="30274"/>
    <cellStyle name="Total 4 4 3 2 2 2" xfId="30275"/>
    <cellStyle name="Total 4 4 3 2 2 3" xfId="30276"/>
    <cellStyle name="Total 4 4 3 2 2 4" xfId="30277"/>
    <cellStyle name="Total 4 4 3 2 2 5" xfId="30278"/>
    <cellStyle name="Total 4 4 3 2 3" xfId="30279"/>
    <cellStyle name="Total 4 4 3 2 4" xfId="30280"/>
    <cellStyle name="Total 4 4 3 2 5" xfId="30281"/>
    <cellStyle name="Total 4 4 3 2 6" xfId="30282"/>
    <cellStyle name="Total 4 4 3 3" xfId="30283"/>
    <cellStyle name="Total 4 4 3 3 2" xfId="30284"/>
    <cellStyle name="Total 4 4 3 3 2 2" xfId="30285"/>
    <cellStyle name="Total 4 4 3 3 2 3" xfId="30286"/>
    <cellStyle name="Total 4 4 3 3 2 4" xfId="30287"/>
    <cellStyle name="Total 4 4 3 3 2 5" xfId="30288"/>
    <cellStyle name="Total 4 4 3 3 3" xfId="30289"/>
    <cellStyle name="Total 4 4 3 3 4" xfId="30290"/>
    <cellStyle name="Total 4 4 3 3 5" xfId="30291"/>
    <cellStyle name="Total 4 4 3 3 6" xfId="30292"/>
    <cellStyle name="Total 4 4 3 4" xfId="30293"/>
    <cellStyle name="Total 4 4 3 4 2" xfId="30294"/>
    <cellStyle name="Total 4 4 3 4 2 2" xfId="30295"/>
    <cellStyle name="Total 4 4 3 4 2 3" xfId="30296"/>
    <cellStyle name="Total 4 4 3 4 2 4" xfId="30297"/>
    <cellStyle name="Total 4 4 3 4 2 5" xfId="30298"/>
    <cellStyle name="Total 4 4 3 4 3" xfId="30299"/>
    <cellStyle name="Total 4 4 3 4 4" xfId="30300"/>
    <cellStyle name="Total 4 4 3 4 5" xfId="30301"/>
    <cellStyle name="Total 4 4 3 4 6" xfId="30302"/>
    <cellStyle name="Total 4 4 3 5" xfId="30303"/>
    <cellStyle name="Total 4 4 3 5 2" xfId="30304"/>
    <cellStyle name="Total 4 4 3 5 2 2" xfId="30305"/>
    <cellStyle name="Total 4 4 3 5 2 3" xfId="30306"/>
    <cellStyle name="Total 4 4 3 5 2 4" xfId="30307"/>
    <cellStyle name="Total 4 4 3 5 2 5" xfId="30308"/>
    <cellStyle name="Total 4 4 3 5 3" xfId="30309"/>
    <cellStyle name="Total 4 4 3 5 4" xfId="30310"/>
    <cellStyle name="Total 4 4 3 5 5" xfId="30311"/>
    <cellStyle name="Total 4 4 3 5 6" xfId="30312"/>
    <cellStyle name="Total 4 4 3 6" xfId="30313"/>
    <cellStyle name="Total 4 4 3 6 2" xfId="30314"/>
    <cellStyle name="Total 4 4 3 6 3" xfId="30315"/>
    <cellStyle name="Total 4 4 3 6 4" xfId="30316"/>
    <cellStyle name="Total 4 4 3 6 5" xfId="30317"/>
    <cellStyle name="Total 4 4 3 7" xfId="30318"/>
    <cellStyle name="Total 4 4 3 8" xfId="30319"/>
    <cellStyle name="Total 4 4 3 9" xfId="30320"/>
    <cellStyle name="Total 4 4 4" xfId="30321"/>
    <cellStyle name="Total 4 4 4 2" xfId="30322"/>
    <cellStyle name="Total 4 4 4 2 2" xfId="30323"/>
    <cellStyle name="Total 4 4 4 2 3" xfId="30324"/>
    <cellStyle name="Total 4 4 4 2 4" xfId="30325"/>
    <cellStyle name="Total 4 4 4 2 5" xfId="30326"/>
    <cellStyle name="Total 4 4 4 3" xfId="30327"/>
    <cellStyle name="Total 4 4 4 4" xfId="30328"/>
    <cellStyle name="Total 4 4 4 5" xfId="30329"/>
    <cellStyle name="Total 4 4 4 6" xfId="30330"/>
    <cellStyle name="Total 4 4 5" xfId="30331"/>
    <cellStyle name="Total 4 4 5 2" xfId="30332"/>
    <cellStyle name="Total 4 4 5 2 2" xfId="30333"/>
    <cellStyle name="Total 4 4 5 2 3" xfId="30334"/>
    <cellStyle name="Total 4 4 5 2 4" xfId="30335"/>
    <cellStyle name="Total 4 4 5 2 5" xfId="30336"/>
    <cellStyle name="Total 4 4 5 3" xfId="30337"/>
    <cellStyle name="Total 4 4 5 4" xfId="30338"/>
    <cellStyle name="Total 4 4 5 5" xfId="30339"/>
    <cellStyle name="Total 4 4 5 6" xfId="30340"/>
    <cellStyle name="Total 4 4 6" xfId="30341"/>
    <cellStyle name="Total 4 4 6 2" xfId="30342"/>
    <cellStyle name="Total 4 4 6 2 2" xfId="30343"/>
    <cellStyle name="Total 4 4 6 2 3" xfId="30344"/>
    <cellStyle name="Total 4 4 6 2 4" xfId="30345"/>
    <cellStyle name="Total 4 4 6 2 5" xfId="30346"/>
    <cellStyle name="Total 4 4 6 3" xfId="30347"/>
    <cellStyle name="Total 4 4 6 4" xfId="30348"/>
    <cellStyle name="Total 4 4 6 5" xfId="30349"/>
    <cellStyle name="Total 4 4 6 6" xfId="30350"/>
    <cellStyle name="Total 4 4 7" xfId="30351"/>
    <cellStyle name="Total 4 4 7 2" xfId="30352"/>
    <cellStyle name="Total 4 4 7 2 2" xfId="30353"/>
    <cellStyle name="Total 4 4 7 2 3" xfId="30354"/>
    <cellStyle name="Total 4 4 7 2 4" xfId="30355"/>
    <cellStyle name="Total 4 4 7 2 5" xfId="30356"/>
    <cellStyle name="Total 4 4 7 3" xfId="30357"/>
    <cellStyle name="Total 4 4 7 4" xfId="30358"/>
    <cellStyle name="Total 4 4 7 5" xfId="30359"/>
    <cellStyle name="Total 4 4 7 6" xfId="30360"/>
    <cellStyle name="Total 4 4 8" xfId="30361"/>
    <cellStyle name="Total 4 4 8 2" xfId="30362"/>
    <cellStyle name="Total 4 4 8 3" xfId="30363"/>
    <cellStyle name="Total 4 4 8 4" xfId="30364"/>
    <cellStyle name="Total 4 4 8 5" xfId="30365"/>
    <cellStyle name="Total 4 4 9" xfId="30366"/>
    <cellStyle name="Total 4 5" xfId="30367"/>
    <cellStyle name="Total 4 5 10" xfId="30368"/>
    <cellStyle name="Total 4 5 11" xfId="30369"/>
    <cellStyle name="Total 4 5 12" xfId="30370"/>
    <cellStyle name="Total 4 5 2" xfId="30371"/>
    <cellStyle name="Total 4 5 2 10" xfId="30372"/>
    <cellStyle name="Total 4 5 2 2" xfId="30373"/>
    <cellStyle name="Total 4 5 2 2 2" xfId="30374"/>
    <cellStyle name="Total 4 5 2 2 2 2" xfId="30375"/>
    <cellStyle name="Total 4 5 2 2 2 3" xfId="30376"/>
    <cellStyle name="Total 4 5 2 2 2 4" xfId="30377"/>
    <cellStyle name="Total 4 5 2 2 2 5" xfId="30378"/>
    <cellStyle name="Total 4 5 2 2 3" xfId="30379"/>
    <cellStyle name="Total 4 5 2 2 4" xfId="30380"/>
    <cellStyle name="Total 4 5 2 2 5" xfId="30381"/>
    <cellStyle name="Total 4 5 2 2 6" xfId="30382"/>
    <cellStyle name="Total 4 5 2 3" xfId="30383"/>
    <cellStyle name="Total 4 5 2 3 2" xfId="30384"/>
    <cellStyle name="Total 4 5 2 3 2 2" xfId="30385"/>
    <cellStyle name="Total 4 5 2 3 2 3" xfId="30386"/>
    <cellStyle name="Total 4 5 2 3 2 4" xfId="30387"/>
    <cellStyle name="Total 4 5 2 3 2 5" xfId="30388"/>
    <cellStyle name="Total 4 5 2 3 3" xfId="30389"/>
    <cellStyle name="Total 4 5 2 3 4" xfId="30390"/>
    <cellStyle name="Total 4 5 2 3 5" xfId="30391"/>
    <cellStyle name="Total 4 5 2 3 6" xfId="30392"/>
    <cellStyle name="Total 4 5 2 4" xfId="30393"/>
    <cellStyle name="Total 4 5 2 4 2" xfId="30394"/>
    <cellStyle name="Total 4 5 2 4 2 2" xfId="30395"/>
    <cellStyle name="Total 4 5 2 4 2 3" xfId="30396"/>
    <cellStyle name="Total 4 5 2 4 2 4" xfId="30397"/>
    <cellStyle name="Total 4 5 2 4 2 5" xfId="30398"/>
    <cellStyle name="Total 4 5 2 4 3" xfId="30399"/>
    <cellStyle name="Total 4 5 2 4 4" xfId="30400"/>
    <cellStyle name="Total 4 5 2 4 5" xfId="30401"/>
    <cellStyle name="Total 4 5 2 4 6" xfId="30402"/>
    <cellStyle name="Total 4 5 2 5" xfId="30403"/>
    <cellStyle name="Total 4 5 2 5 2" xfId="30404"/>
    <cellStyle name="Total 4 5 2 5 2 2" xfId="30405"/>
    <cellStyle name="Total 4 5 2 5 2 3" xfId="30406"/>
    <cellStyle name="Total 4 5 2 5 2 4" xfId="30407"/>
    <cellStyle name="Total 4 5 2 5 2 5" xfId="30408"/>
    <cellStyle name="Total 4 5 2 5 3" xfId="30409"/>
    <cellStyle name="Total 4 5 2 5 4" xfId="30410"/>
    <cellStyle name="Total 4 5 2 5 5" xfId="30411"/>
    <cellStyle name="Total 4 5 2 5 6" xfId="30412"/>
    <cellStyle name="Total 4 5 2 6" xfId="30413"/>
    <cellStyle name="Total 4 5 2 6 2" xfId="30414"/>
    <cellStyle name="Total 4 5 2 6 3" xfId="30415"/>
    <cellStyle name="Total 4 5 2 6 4" xfId="30416"/>
    <cellStyle name="Total 4 5 2 6 5" xfId="30417"/>
    <cellStyle name="Total 4 5 2 7" xfId="30418"/>
    <cellStyle name="Total 4 5 2 8" xfId="30419"/>
    <cellStyle name="Total 4 5 2 9" xfId="30420"/>
    <cellStyle name="Total 4 5 3" xfId="30421"/>
    <cellStyle name="Total 4 5 3 10" xfId="30422"/>
    <cellStyle name="Total 4 5 3 2" xfId="30423"/>
    <cellStyle name="Total 4 5 3 2 2" xfId="30424"/>
    <cellStyle name="Total 4 5 3 2 2 2" xfId="30425"/>
    <cellStyle name="Total 4 5 3 2 2 3" xfId="30426"/>
    <cellStyle name="Total 4 5 3 2 2 4" xfId="30427"/>
    <cellStyle name="Total 4 5 3 2 2 5" xfId="30428"/>
    <cellStyle name="Total 4 5 3 2 3" xfId="30429"/>
    <cellStyle name="Total 4 5 3 2 4" xfId="30430"/>
    <cellStyle name="Total 4 5 3 2 5" xfId="30431"/>
    <cellStyle name="Total 4 5 3 2 6" xfId="30432"/>
    <cellStyle name="Total 4 5 3 3" xfId="30433"/>
    <cellStyle name="Total 4 5 3 3 2" xfId="30434"/>
    <cellStyle name="Total 4 5 3 3 2 2" xfId="30435"/>
    <cellStyle name="Total 4 5 3 3 2 3" xfId="30436"/>
    <cellStyle name="Total 4 5 3 3 2 4" xfId="30437"/>
    <cellStyle name="Total 4 5 3 3 2 5" xfId="30438"/>
    <cellStyle name="Total 4 5 3 3 3" xfId="30439"/>
    <cellStyle name="Total 4 5 3 3 4" xfId="30440"/>
    <cellStyle name="Total 4 5 3 3 5" xfId="30441"/>
    <cellStyle name="Total 4 5 3 3 6" xfId="30442"/>
    <cellStyle name="Total 4 5 3 4" xfId="30443"/>
    <cellStyle name="Total 4 5 3 4 2" xfId="30444"/>
    <cellStyle name="Total 4 5 3 4 2 2" xfId="30445"/>
    <cellStyle name="Total 4 5 3 4 2 3" xfId="30446"/>
    <cellStyle name="Total 4 5 3 4 2 4" xfId="30447"/>
    <cellStyle name="Total 4 5 3 4 2 5" xfId="30448"/>
    <cellStyle name="Total 4 5 3 4 3" xfId="30449"/>
    <cellStyle name="Total 4 5 3 4 4" xfId="30450"/>
    <cellStyle name="Total 4 5 3 4 5" xfId="30451"/>
    <cellStyle name="Total 4 5 3 4 6" xfId="30452"/>
    <cellStyle name="Total 4 5 3 5" xfId="30453"/>
    <cellStyle name="Total 4 5 3 5 2" xfId="30454"/>
    <cellStyle name="Total 4 5 3 5 2 2" xfId="30455"/>
    <cellStyle name="Total 4 5 3 5 2 3" xfId="30456"/>
    <cellStyle name="Total 4 5 3 5 2 4" xfId="30457"/>
    <cellStyle name="Total 4 5 3 5 2 5" xfId="30458"/>
    <cellStyle name="Total 4 5 3 5 3" xfId="30459"/>
    <cellStyle name="Total 4 5 3 5 4" xfId="30460"/>
    <cellStyle name="Total 4 5 3 5 5" xfId="30461"/>
    <cellStyle name="Total 4 5 3 5 6" xfId="30462"/>
    <cellStyle name="Total 4 5 3 6" xfId="30463"/>
    <cellStyle name="Total 4 5 3 6 2" xfId="30464"/>
    <cellStyle name="Total 4 5 3 6 3" xfId="30465"/>
    <cellStyle name="Total 4 5 3 6 4" xfId="30466"/>
    <cellStyle name="Total 4 5 3 6 5" xfId="30467"/>
    <cellStyle name="Total 4 5 3 7" xfId="30468"/>
    <cellStyle name="Total 4 5 3 8" xfId="30469"/>
    <cellStyle name="Total 4 5 3 9" xfId="30470"/>
    <cellStyle name="Total 4 5 4" xfId="30471"/>
    <cellStyle name="Total 4 5 4 2" xfId="30472"/>
    <cellStyle name="Total 4 5 4 2 2" xfId="30473"/>
    <cellStyle name="Total 4 5 4 2 3" xfId="30474"/>
    <cellStyle name="Total 4 5 4 2 4" xfId="30475"/>
    <cellStyle name="Total 4 5 4 2 5" xfId="30476"/>
    <cellStyle name="Total 4 5 4 3" xfId="30477"/>
    <cellStyle name="Total 4 5 4 4" xfId="30478"/>
    <cellStyle name="Total 4 5 4 5" xfId="30479"/>
    <cellStyle name="Total 4 5 4 6" xfId="30480"/>
    <cellStyle name="Total 4 5 5" xfId="30481"/>
    <cellStyle name="Total 4 5 5 2" xfId="30482"/>
    <cellStyle name="Total 4 5 5 2 2" xfId="30483"/>
    <cellStyle name="Total 4 5 5 2 3" xfId="30484"/>
    <cellStyle name="Total 4 5 5 2 4" xfId="30485"/>
    <cellStyle name="Total 4 5 5 2 5" xfId="30486"/>
    <cellStyle name="Total 4 5 5 3" xfId="30487"/>
    <cellStyle name="Total 4 5 5 4" xfId="30488"/>
    <cellStyle name="Total 4 5 5 5" xfId="30489"/>
    <cellStyle name="Total 4 5 5 6" xfId="30490"/>
    <cellStyle name="Total 4 5 6" xfId="30491"/>
    <cellStyle name="Total 4 5 6 2" xfId="30492"/>
    <cellStyle name="Total 4 5 6 2 2" xfId="30493"/>
    <cellStyle name="Total 4 5 6 2 3" xfId="30494"/>
    <cellStyle name="Total 4 5 6 2 4" xfId="30495"/>
    <cellStyle name="Total 4 5 6 2 5" xfId="30496"/>
    <cellStyle name="Total 4 5 6 3" xfId="30497"/>
    <cellStyle name="Total 4 5 6 4" xfId="30498"/>
    <cellStyle name="Total 4 5 6 5" xfId="30499"/>
    <cellStyle name="Total 4 5 6 6" xfId="30500"/>
    <cellStyle name="Total 4 5 7" xfId="30501"/>
    <cellStyle name="Total 4 5 7 2" xfId="30502"/>
    <cellStyle name="Total 4 5 7 2 2" xfId="30503"/>
    <cellStyle name="Total 4 5 7 2 3" xfId="30504"/>
    <cellStyle name="Total 4 5 7 2 4" xfId="30505"/>
    <cellStyle name="Total 4 5 7 2 5" xfId="30506"/>
    <cellStyle name="Total 4 5 7 3" xfId="30507"/>
    <cellStyle name="Total 4 5 7 4" xfId="30508"/>
    <cellStyle name="Total 4 5 7 5" xfId="30509"/>
    <cellStyle name="Total 4 5 7 6" xfId="30510"/>
    <cellStyle name="Total 4 5 8" xfId="30511"/>
    <cellStyle name="Total 4 5 8 2" xfId="30512"/>
    <cellStyle name="Total 4 5 8 3" xfId="30513"/>
    <cellStyle name="Total 4 5 8 4" xfId="30514"/>
    <cellStyle name="Total 4 5 8 5" xfId="30515"/>
    <cellStyle name="Total 4 5 9" xfId="30516"/>
    <cellStyle name="Total 4 6" xfId="30517"/>
    <cellStyle name="Total 4 6 10" xfId="30518"/>
    <cellStyle name="Total 4 6 11" xfId="30519"/>
    <cellStyle name="Total 4 6 12" xfId="30520"/>
    <cellStyle name="Total 4 6 2" xfId="30521"/>
    <cellStyle name="Total 4 6 2 10" xfId="30522"/>
    <cellStyle name="Total 4 6 2 2" xfId="30523"/>
    <cellStyle name="Total 4 6 2 2 2" xfId="30524"/>
    <cellStyle name="Total 4 6 2 2 2 2" xfId="30525"/>
    <cellStyle name="Total 4 6 2 2 2 3" xfId="30526"/>
    <cellStyle name="Total 4 6 2 2 2 4" xfId="30527"/>
    <cellStyle name="Total 4 6 2 2 2 5" xfId="30528"/>
    <cellStyle name="Total 4 6 2 2 3" xfId="30529"/>
    <cellStyle name="Total 4 6 2 2 4" xfId="30530"/>
    <cellStyle name="Total 4 6 2 2 5" xfId="30531"/>
    <cellStyle name="Total 4 6 2 2 6" xfId="30532"/>
    <cellStyle name="Total 4 6 2 3" xfId="30533"/>
    <cellStyle name="Total 4 6 2 3 2" xfId="30534"/>
    <cellStyle name="Total 4 6 2 3 2 2" xfId="30535"/>
    <cellStyle name="Total 4 6 2 3 2 3" xfId="30536"/>
    <cellStyle name="Total 4 6 2 3 2 4" xfId="30537"/>
    <cellStyle name="Total 4 6 2 3 2 5" xfId="30538"/>
    <cellStyle name="Total 4 6 2 3 3" xfId="30539"/>
    <cellStyle name="Total 4 6 2 3 4" xfId="30540"/>
    <cellStyle name="Total 4 6 2 3 5" xfId="30541"/>
    <cellStyle name="Total 4 6 2 3 6" xfId="30542"/>
    <cellStyle name="Total 4 6 2 4" xfId="30543"/>
    <cellStyle name="Total 4 6 2 4 2" xfId="30544"/>
    <cellStyle name="Total 4 6 2 4 2 2" xfId="30545"/>
    <cellStyle name="Total 4 6 2 4 2 3" xfId="30546"/>
    <cellStyle name="Total 4 6 2 4 2 4" xfId="30547"/>
    <cellStyle name="Total 4 6 2 4 2 5" xfId="30548"/>
    <cellStyle name="Total 4 6 2 4 3" xfId="30549"/>
    <cellStyle name="Total 4 6 2 4 4" xfId="30550"/>
    <cellStyle name="Total 4 6 2 4 5" xfId="30551"/>
    <cellStyle name="Total 4 6 2 4 6" xfId="30552"/>
    <cellStyle name="Total 4 6 2 5" xfId="30553"/>
    <cellStyle name="Total 4 6 2 5 2" xfId="30554"/>
    <cellStyle name="Total 4 6 2 5 2 2" xfId="30555"/>
    <cellStyle name="Total 4 6 2 5 2 3" xfId="30556"/>
    <cellStyle name="Total 4 6 2 5 2 4" xfId="30557"/>
    <cellStyle name="Total 4 6 2 5 2 5" xfId="30558"/>
    <cellStyle name="Total 4 6 2 5 3" xfId="30559"/>
    <cellStyle name="Total 4 6 2 5 4" xfId="30560"/>
    <cellStyle name="Total 4 6 2 5 5" xfId="30561"/>
    <cellStyle name="Total 4 6 2 5 6" xfId="30562"/>
    <cellStyle name="Total 4 6 2 6" xfId="30563"/>
    <cellStyle name="Total 4 6 2 6 2" xfId="30564"/>
    <cellStyle name="Total 4 6 2 6 3" xfId="30565"/>
    <cellStyle name="Total 4 6 2 6 4" xfId="30566"/>
    <cellStyle name="Total 4 6 2 6 5" xfId="30567"/>
    <cellStyle name="Total 4 6 2 7" xfId="30568"/>
    <cellStyle name="Total 4 6 2 8" xfId="30569"/>
    <cellStyle name="Total 4 6 2 9" xfId="30570"/>
    <cellStyle name="Total 4 6 3" xfId="30571"/>
    <cellStyle name="Total 4 6 3 10" xfId="30572"/>
    <cellStyle name="Total 4 6 3 2" xfId="30573"/>
    <cellStyle name="Total 4 6 3 2 2" xfId="30574"/>
    <cellStyle name="Total 4 6 3 2 2 2" xfId="30575"/>
    <cellStyle name="Total 4 6 3 2 2 3" xfId="30576"/>
    <cellStyle name="Total 4 6 3 2 2 4" xfId="30577"/>
    <cellStyle name="Total 4 6 3 2 2 5" xfId="30578"/>
    <cellStyle name="Total 4 6 3 2 3" xfId="30579"/>
    <cellStyle name="Total 4 6 3 2 4" xfId="30580"/>
    <cellStyle name="Total 4 6 3 2 5" xfId="30581"/>
    <cellStyle name="Total 4 6 3 2 6" xfId="30582"/>
    <cellStyle name="Total 4 6 3 3" xfId="30583"/>
    <cellStyle name="Total 4 6 3 3 2" xfId="30584"/>
    <cellStyle name="Total 4 6 3 3 2 2" xfId="30585"/>
    <cellStyle name="Total 4 6 3 3 2 3" xfId="30586"/>
    <cellStyle name="Total 4 6 3 3 2 4" xfId="30587"/>
    <cellStyle name="Total 4 6 3 3 2 5" xfId="30588"/>
    <cellStyle name="Total 4 6 3 3 3" xfId="30589"/>
    <cellStyle name="Total 4 6 3 3 4" xfId="30590"/>
    <cellStyle name="Total 4 6 3 3 5" xfId="30591"/>
    <cellStyle name="Total 4 6 3 3 6" xfId="30592"/>
    <cellStyle name="Total 4 6 3 4" xfId="30593"/>
    <cellStyle name="Total 4 6 3 4 2" xfId="30594"/>
    <cellStyle name="Total 4 6 3 4 2 2" xfId="30595"/>
    <cellStyle name="Total 4 6 3 4 2 3" xfId="30596"/>
    <cellStyle name="Total 4 6 3 4 2 4" xfId="30597"/>
    <cellStyle name="Total 4 6 3 4 2 5" xfId="30598"/>
    <cellStyle name="Total 4 6 3 4 3" xfId="30599"/>
    <cellStyle name="Total 4 6 3 4 4" xfId="30600"/>
    <cellStyle name="Total 4 6 3 4 5" xfId="30601"/>
    <cellStyle name="Total 4 6 3 4 6" xfId="30602"/>
    <cellStyle name="Total 4 6 3 5" xfId="30603"/>
    <cellStyle name="Total 4 6 3 5 2" xfId="30604"/>
    <cellStyle name="Total 4 6 3 5 2 2" xfId="30605"/>
    <cellStyle name="Total 4 6 3 5 2 3" xfId="30606"/>
    <cellStyle name="Total 4 6 3 5 2 4" xfId="30607"/>
    <cellStyle name="Total 4 6 3 5 2 5" xfId="30608"/>
    <cellStyle name="Total 4 6 3 5 3" xfId="30609"/>
    <cellStyle name="Total 4 6 3 5 4" xfId="30610"/>
    <cellStyle name="Total 4 6 3 5 5" xfId="30611"/>
    <cellStyle name="Total 4 6 3 5 6" xfId="30612"/>
    <cellStyle name="Total 4 6 3 6" xfId="30613"/>
    <cellStyle name="Total 4 6 3 6 2" xfId="30614"/>
    <cellStyle name="Total 4 6 3 6 3" xfId="30615"/>
    <cellStyle name="Total 4 6 3 6 4" xfId="30616"/>
    <cellStyle name="Total 4 6 3 6 5" xfId="30617"/>
    <cellStyle name="Total 4 6 3 7" xfId="30618"/>
    <cellStyle name="Total 4 6 3 8" xfId="30619"/>
    <cellStyle name="Total 4 6 3 9" xfId="30620"/>
    <cellStyle name="Total 4 6 4" xfId="30621"/>
    <cellStyle name="Total 4 6 4 2" xfId="30622"/>
    <cellStyle name="Total 4 6 4 2 2" xfId="30623"/>
    <cellStyle name="Total 4 6 4 2 3" xfId="30624"/>
    <cellStyle name="Total 4 6 4 2 4" xfId="30625"/>
    <cellStyle name="Total 4 6 4 2 5" xfId="30626"/>
    <cellStyle name="Total 4 6 4 3" xfId="30627"/>
    <cellStyle name="Total 4 6 4 4" xfId="30628"/>
    <cellStyle name="Total 4 6 4 5" xfId="30629"/>
    <cellStyle name="Total 4 6 4 6" xfId="30630"/>
    <cellStyle name="Total 4 6 5" xfId="30631"/>
    <cellStyle name="Total 4 6 5 2" xfId="30632"/>
    <cellStyle name="Total 4 6 5 2 2" xfId="30633"/>
    <cellStyle name="Total 4 6 5 2 3" xfId="30634"/>
    <cellStyle name="Total 4 6 5 2 4" xfId="30635"/>
    <cellStyle name="Total 4 6 5 2 5" xfId="30636"/>
    <cellStyle name="Total 4 6 5 3" xfId="30637"/>
    <cellStyle name="Total 4 6 5 4" xfId="30638"/>
    <cellStyle name="Total 4 6 5 5" xfId="30639"/>
    <cellStyle name="Total 4 6 5 6" xfId="30640"/>
    <cellStyle name="Total 4 6 6" xfId="30641"/>
    <cellStyle name="Total 4 6 6 2" xfId="30642"/>
    <cellStyle name="Total 4 6 6 2 2" xfId="30643"/>
    <cellStyle name="Total 4 6 6 2 3" xfId="30644"/>
    <cellStyle name="Total 4 6 6 2 4" xfId="30645"/>
    <cellStyle name="Total 4 6 6 2 5" xfId="30646"/>
    <cellStyle name="Total 4 6 6 3" xfId="30647"/>
    <cellStyle name="Total 4 6 6 4" xfId="30648"/>
    <cellStyle name="Total 4 6 6 5" xfId="30649"/>
    <cellStyle name="Total 4 6 6 6" xfId="30650"/>
    <cellStyle name="Total 4 6 7" xfId="30651"/>
    <cellStyle name="Total 4 6 7 2" xfId="30652"/>
    <cellStyle name="Total 4 6 7 2 2" xfId="30653"/>
    <cellStyle name="Total 4 6 7 2 3" xfId="30654"/>
    <cellStyle name="Total 4 6 7 2 4" xfId="30655"/>
    <cellStyle name="Total 4 6 7 2 5" xfId="30656"/>
    <cellStyle name="Total 4 6 7 3" xfId="30657"/>
    <cellStyle name="Total 4 6 7 4" xfId="30658"/>
    <cellStyle name="Total 4 6 7 5" xfId="30659"/>
    <cellStyle name="Total 4 6 7 6" xfId="30660"/>
    <cellStyle name="Total 4 6 8" xfId="30661"/>
    <cellStyle name="Total 4 6 8 2" xfId="30662"/>
    <cellStyle name="Total 4 6 8 3" xfId="30663"/>
    <cellStyle name="Total 4 6 8 4" xfId="30664"/>
    <cellStyle name="Total 4 6 8 5" xfId="30665"/>
    <cellStyle name="Total 4 6 9" xfId="30666"/>
    <cellStyle name="Total 4 7" xfId="30667"/>
    <cellStyle name="Total 4 7 10" xfId="30668"/>
    <cellStyle name="Total 4 7 11" xfId="30669"/>
    <cellStyle name="Total 4 7 12" xfId="30670"/>
    <cellStyle name="Total 4 7 2" xfId="30671"/>
    <cellStyle name="Total 4 7 2 10" xfId="30672"/>
    <cellStyle name="Total 4 7 2 2" xfId="30673"/>
    <cellStyle name="Total 4 7 2 2 2" xfId="30674"/>
    <cellStyle name="Total 4 7 2 2 2 2" xfId="30675"/>
    <cellStyle name="Total 4 7 2 2 2 3" xfId="30676"/>
    <cellStyle name="Total 4 7 2 2 2 4" xfId="30677"/>
    <cellStyle name="Total 4 7 2 2 2 5" xfId="30678"/>
    <cellStyle name="Total 4 7 2 2 3" xfId="30679"/>
    <cellStyle name="Total 4 7 2 2 4" xfId="30680"/>
    <cellStyle name="Total 4 7 2 2 5" xfId="30681"/>
    <cellStyle name="Total 4 7 2 2 6" xfId="30682"/>
    <cellStyle name="Total 4 7 2 3" xfId="30683"/>
    <cellStyle name="Total 4 7 2 3 2" xfId="30684"/>
    <cellStyle name="Total 4 7 2 3 2 2" xfId="30685"/>
    <cellStyle name="Total 4 7 2 3 2 3" xfId="30686"/>
    <cellStyle name="Total 4 7 2 3 2 4" xfId="30687"/>
    <cellStyle name="Total 4 7 2 3 2 5" xfId="30688"/>
    <cellStyle name="Total 4 7 2 3 3" xfId="30689"/>
    <cellStyle name="Total 4 7 2 3 4" xfId="30690"/>
    <cellStyle name="Total 4 7 2 3 5" xfId="30691"/>
    <cellStyle name="Total 4 7 2 3 6" xfId="30692"/>
    <cellStyle name="Total 4 7 2 4" xfId="30693"/>
    <cellStyle name="Total 4 7 2 4 2" xfId="30694"/>
    <cellStyle name="Total 4 7 2 4 2 2" xfId="30695"/>
    <cellStyle name="Total 4 7 2 4 2 3" xfId="30696"/>
    <cellStyle name="Total 4 7 2 4 2 4" xfId="30697"/>
    <cellStyle name="Total 4 7 2 4 2 5" xfId="30698"/>
    <cellStyle name="Total 4 7 2 4 3" xfId="30699"/>
    <cellStyle name="Total 4 7 2 4 4" xfId="30700"/>
    <cellStyle name="Total 4 7 2 4 5" xfId="30701"/>
    <cellStyle name="Total 4 7 2 4 6" xfId="30702"/>
    <cellStyle name="Total 4 7 2 5" xfId="30703"/>
    <cellStyle name="Total 4 7 2 5 2" xfId="30704"/>
    <cellStyle name="Total 4 7 2 5 2 2" xfId="30705"/>
    <cellStyle name="Total 4 7 2 5 2 3" xfId="30706"/>
    <cellStyle name="Total 4 7 2 5 2 4" xfId="30707"/>
    <cellStyle name="Total 4 7 2 5 2 5" xfId="30708"/>
    <cellStyle name="Total 4 7 2 5 3" xfId="30709"/>
    <cellStyle name="Total 4 7 2 5 4" xfId="30710"/>
    <cellStyle name="Total 4 7 2 5 5" xfId="30711"/>
    <cellStyle name="Total 4 7 2 5 6" xfId="30712"/>
    <cellStyle name="Total 4 7 2 6" xfId="30713"/>
    <cellStyle name="Total 4 7 2 6 2" xfId="30714"/>
    <cellStyle name="Total 4 7 2 6 3" xfId="30715"/>
    <cellStyle name="Total 4 7 2 6 4" xfId="30716"/>
    <cellStyle name="Total 4 7 2 6 5" xfId="30717"/>
    <cellStyle name="Total 4 7 2 7" xfId="30718"/>
    <cellStyle name="Total 4 7 2 8" xfId="30719"/>
    <cellStyle name="Total 4 7 2 9" xfId="30720"/>
    <cellStyle name="Total 4 7 3" xfId="30721"/>
    <cellStyle name="Total 4 7 3 10" xfId="30722"/>
    <cellStyle name="Total 4 7 3 2" xfId="30723"/>
    <cellStyle name="Total 4 7 3 2 2" xfId="30724"/>
    <cellStyle name="Total 4 7 3 2 2 2" xfId="30725"/>
    <cellStyle name="Total 4 7 3 2 2 3" xfId="30726"/>
    <cellStyle name="Total 4 7 3 2 2 4" xfId="30727"/>
    <cellStyle name="Total 4 7 3 2 2 5" xfId="30728"/>
    <cellStyle name="Total 4 7 3 2 3" xfId="30729"/>
    <cellStyle name="Total 4 7 3 2 4" xfId="30730"/>
    <cellStyle name="Total 4 7 3 2 5" xfId="30731"/>
    <cellStyle name="Total 4 7 3 2 6" xfId="30732"/>
    <cellStyle name="Total 4 7 3 3" xfId="30733"/>
    <cellStyle name="Total 4 7 3 3 2" xfId="30734"/>
    <cellStyle name="Total 4 7 3 3 2 2" xfId="30735"/>
    <cellStyle name="Total 4 7 3 3 2 3" xfId="30736"/>
    <cellStyle name="Total 4 7 3 3 2 4" xfId="30737"/>
    <cellStyle name="Total 4 7 3 3 2 5" xfId="30738"/>
    <cellStyle name="Total 4 7 3 3 3" xfId="30739"/>
    <cellStyle name="Total 4 7 3 3 4" xfId="30740"/>
    <cellStyle name="Total 4 7 3 3 5" xfId="30741"/>
    <cellStyle name="Total 4 7 3 3 6" xfId="30742"/>
    <cellStyle name="Total 4 7 3 4" xfId="30743"/>
    <cellStyle name="Total 4 7 3 4 2" xfId="30744"/>
    <cellStyle name="Total 4 7 3 4 2 2" xfId="30745"/>
    <cellStyle name="Total 4 7 3 4 2 3" xfId="30746"/>
    <cellStyle name="Total 4 7 3 4 2 4" xfId="30747"/>
    <cellStyle name="Total 4 7 3 4 2 5" xfId="30748"/>
    <cellStyle name="Total 4 7 3 4 3" xfId="30749"/>
    <cellStyle name="Total 4 7 3 4 4" xfId="30750"/>
    <cellStyle name="Total 4 7 3 4 5" xfId="30751"/>
    <cellStyle name="Total 4 7 3 4 6" xfId="30752"/>
    <cellStyle name="Total 4 7 3 5" xfId="30753"/>
    <cellStyle name="Total 4 7 3 5 2" xfId="30754"/>
    <cellStyle name="Total 4 7 3 5 2 2" xfId="30755"/>
    <cellStyle name="Total 4 7 3 5 2 3" xfId="30756"/>
    <cellStyle name="Total 4 7 3 5 2 4" xfId="30757"/>
    <cellStyle name="Total 4 7 3 5 2 5" xfId="30758"/>
    <cellStyle name="Total 4 7 3 5 3" xfId="30759"/>
    <cellStyle name="Total 4 7 3 5 4" xfId="30760"/>
    <cellStyle name="Total 4 7 3 5 5" xfId="30761"/>
    <cellStyle name="Total 4 7 3 5 6" xfId="30762"/>
    <cellStyle name="Total 4 7 3 6" xfId="30763"/>
    <cellStyle name="Total 4 7 3 6 2" xfId="30764"/>
    <cellStyle name="Total 4 7 3 6 3" xfId="30765"/>
    <cellStyle name="Total 4 7 3 6 4" xfId="30766"/>
    <cellStyle name="Total 4 7 3 6 5" xfId="30767"/>
    <cellStyle name="Total 4 7 3 7" xfId="30768"/>
    <cellStyle name="Total 4 7 3 8" xfId="30769"/>
    <cellStyle name="Total 4 7 3 9" xfId="30770"/>
    <cellStyle name="Total 4 7 4" xfId="30771"/>
    <cellStyle name="Total 4 7 4 2" xfId="30772"/>
    <cellStyle name="Total 4 7 4 2 2" xfId="30773"/>
    <cellStyle name="Total 4 7 4 2 3" xfId="30774"/>
    <cellStyle name="Total 4 7 4 2 4" xfId="30775"/>
    <cellStyle name="Total 4 7 4 2 5" xfId="30776"/>
    <cellStyle name="Total 4 7 4 3" xfId="30777"/>
    <cellStyle name="Total 4 7 4 4" xfId="30778"/>
    <cellStyle name="Total 4 7 4 5" xfId="30779"/>
    <cellStyle name="Total 4 7 4 6" xfId="30780"/>
    <cellStyle name="Total 4 7 5" xfId="30781"/>
    <cellStyle name="Total 4 7 5 2" xfId="30782"/>
    <cellStyle name="Total 4 7 5 2 2" xfId="30783"/>
    <cellStyle name="Total 4 7 5 2 3" xfId="30784"/>
    <cellStyle name="Total 4 7 5 2 4" xfId="30785"/>
    <cellStyle name="Total 4 7 5 2 5" xfId="30786"/>
    <cellStyle name="Total 4 7 5 3" xfId="30787"/>
    <cellStyle name="Total 4 7 5 4" xfId="30788"/>
    <cellStyle name="Total 4 7 5 5" xfId="30789"/>
    <cellStyle name="Total 4 7 5 6" xfId="30790"/>
    <cellStyle name="Total 4 7 6" xfId="30791"/>
    <cellStyle name="Total 4 7 6 2" xfId="30792"/>
    <cellStyle name="Total 4 7 6 2 2" xfId="30793"/>
    <cellStyle name="Total 4 7 6 2 3" xfId="30794"/>
    <cellStyle name="Total 4 7 6 2 4" xfId="30795"/>
    <cellStyle name="Total 4 7 6 2 5" xfId="30796"/>
    <cellStyle name="Total 4 7 6 3" xfId="30797"/>
    <cellStyle name="Total 4 7 6 4" xfId="30798"/>
    <cellStyle name="Total 4 7 6 5" xfId="30799"/>
    <cellStyle name="Total 4 7 6 6" xfId="30800"/>
    <cellStyle name="Total 4 7 7" xfId="30801"/>
    <cellStyle name="Total 4 7 7 2" xfId="30802"/>
    <cellStyle name="Total 4 7 7 2 2" xfId="30803"/>
    <cellStyle name="Total 4 7 7 2 3" xfId="30804"/>
    <cellStyle name="Total 4 7 7 2 4" xfId="30805"/>
    <cellStyle name="Total 4 7 7 2 5" xfId="30806"/>
    <cellStyle name="Total 4 7 7 3" xfId="30807"/>
    <cellStyle name="Total 4 7 7 4" xfId="30808"/>
    <cellStyle name="Total 4 7 7 5" xfId="30809"/>
    <cellStyle name="Total 4 7 7 6" xfId="30810"/>
    <cellStyle name="Total 4 7 8" xfId="30811"/>
    <cellStyle name="Total 4 7 8 2" xfId="30812"/>
    <cellStyle name="Total 4 7 8 3" xfId="30813"/>
    <cellStyle name="Total 4 7 8 4" xfId="30814"/>
    <cellStyle name="Total 4 7 8 5" xfId="30815"/>
    <cellStyle name="Total 4 7 9" xfId="30816"/>
    <cellStyle name="Total 4 8" xfId="30817"/>
    <cellStyle name="Total 4 8 10" xfId="30818"/>
    <cellStyle name="Total 4 8 11" xfId="30819"/>
    <cellStyle name="Total 4 8 12" xfId="30820"/>
    <cellStyle name="Total 4 8 2" xfId="30821"/>
    <cellStyle name="Total 4 8 2 10" xfId="30822"/>
    <cellStyle name="Total 4 8 2 2" xfId="30823"/>
    <cellStyle name="Total 4 8 2 2 2" xfId="30824"/>
    <cellStyle name="Total 4 8 2 2 2 2" xfId="30825"/>
    <cellStyle name="Total 4 8 2 2 2 3" xfId="30826"/>
    <cellStyle name="Total 4 8 2 2 2 4" xfId="30827"/>
    <cellStyle name="Total 4 8 2 2 2 5" xfId="30828"/>
    <cellStyle name="Total 4 8 2 2 3" xfId="30829"/>
    <cellStyle name="Total 4 8 2 2 4" xfId="30830"/>
    <cellStyle name="Total 4 8 2 2 5" xfId="30831"/>
    <cellStyle name="Total 4 8 2 2 6" xfId="30832"/>
    <cellStyle name="Total 4 8 2 3" xfId="30833"/>
    <cellStyle name="Total 4 8 2 3 2" xfId="30834"/>
    <cellStyle name="Total 4 8 2 3 2 2" xfId="30835"/>
    <cellStyle name="Total 4 8 2 3 2 3" xfId="30836"/>
    <cellStyle name="Total 4 8 2 3 2 4" xfId="30837"/>
    <cellStyle name="Total 4 8 2 3 2 5" xfId="30838"/>
    <cellStyle name="Total 4 8 2 3 3" xfId="30839"/>
    <cellStyle name="Total 4 8 2 3 4" xfId="30840"/>
    <cellStyle name="Total 4 8 2 3 5" xfId="30841"/>
    <cellStyle name="Total 4 8 2 3 6" xfId="30842"/>
    <cellStyle name="Total 4 8 2 4" xfId="30843"/>
    <cellStyle name="Total 4 8 2 4 2" xfId="30844"/>
    <cellStyle name="Total 4 8 2 4 2 2" xfId="30845"/>
    <cellStyle name="Total 4 8 2 4 2 3" xfId="30846"/>
    <cellStyle name="Total 4 8 2 4 2 4" xfId="30847"/>
    <cellStyle name="Total 4 8 2 4 2 5" xfId="30848"/>
    <cellStyle name="Total 4 8 2 4 3" xfId="30849"/>
    <cellStyle name="Total 4 8 2 4 4" xfId="30850"/>
    <cellStyle name="Total 4 8 2 4 5" xfId="30851"/>
    <cellStyle name="Total 4 8 2 4 6" xfId="30852"/>
    <cellStyle name="Total 4 8 2 5" xfId="30853"/>
    <cellStyle name="Total 4 8 2 5 2" xfId="30854"/>
    <cellStyle name="Total 4 8 2 5 2 2" xfId="30855"/>
    <cellStyle name="Total 4 8 2 5 2 3" xfId="30856"/>
    <cellStyle name="Total 4 8 2 5 2 4" xfId="30857"/>
    <cellStyle name="Total 4 8 2 5 2 5" xfId="30858"/>
    <cellStyle name="Total 4 8 2 5 3" xfId="30859"/>
    <cellStyle name="Total 4 8 2 5 4" xfId="30860"/>
    <cellStyle name="Total 4 8 2 5 5" xfId="30861"/>
    <cellStyle name="Total 4 8 2 5 6" xfId="30862"/>
    <cellStyle name="Total 4 8 2 6" xfId="30863"/>
    <cellStyle name="Total 4 8 2 6 2" xfId="30864"/>
    <cellStyle name="Total 4 8 2 6 3" xfId="30865"/>
    <cellStyle name="Total 4 8 2 6 4" xfId="30866"/>
    <cellStyle name="Total 4 8 2 6 5" xfId="30867"/>
    <cellStyle name="Total 4 8 2 7" xfId="30868"/>
    <cellStyle name="Total 4 8 2 8" xfId="30869"/>
    <cellStyle name="Total 4 8 2 9" xfId="30870"/>
    <cellStyle name="Total 4 8 3" xfId="30871"/>
    <cellStyle name="Total 4 8 3 10" xfId="30872"/>
    <cellStyle name="Total 4 8 3 2" xfId="30873"/>
    <cellStyle name="Total 4 8 3 2 2" xfId="30874"/>
    <cellStyle name="Total 4 8 3 2 2 2" xfId="30875"/>
    <cellStyle name="Total 4 8 3 2 2 3" xfId="30876"/>
    <cellStyle name="Total 4 8 3 2 2 4" xfId="30877"/>
    <cellStyle name="Total 4 8 3 2 2 5" xfId="30878"/>
    <cellStyle name="Total 4 8 3 2 3" xfId="30879"/>
    <cellStyle name="Total 4 8 3 2 4" xfId="30880"/>
    <cellStyle name="Total 4 8 3 2 5" xfId="30881"/>
    <cellStyle name="Total 4 8 3 2 6" xfId="30882"/>
    <cellStyle name="Total 4 8 3 3" xfId="30883"/>
    <cellStyle name="Total 4 8 3 3 2" xfId="30884"/>
    <cellStyle name="Total 4 8 3 3 2 2" xfId="30885"/>
    <cellStyle name="Total 4 8 3 3 2 3" xfId="30886"/>
    <cellStyle name="Total 4 8 3 3 2 4" xfId="30887"/>
    <cellStyle name="Total 4 8 3 3 2 5" xfId="30888"/>
    <cellStyle name="Total 4 8 3 3 3" xfId="30889"/>
    <cellStyle name="Total 4 8 3 3 4" xfId="30890"/>
    <cellStyle name="Total 4 8 3 3 5" xfId="30891"/>
    <cellStyle name="Total 4 8 3 3 6" xfId="30892"/>
    <cellStyle name="Total 4 8 3 4" xfId="30893"/>
    <cellStyle name="Total 4 8 3 4 2" xfId="30894"/>
    <cellStyle name="Total 4 8 3 4 2 2" xfId="30895"/>
    <cellStyle name="Total 4 8 3 4 2 3" xfId="30896"/>
    <cellStyle name="Total 4 8 3 4 2 4" xfId="30897"/>
    <cellStyle name="Total 4 8 3 4 2 5" xfId="30898"/>
    <cellStyle name="Total 4 8 3 4 3" xfId="30899"/>
    <cellStyle name="Total 4 8 3 4 4" xfId="30900"/>
    <cellStyle name="Total 4 8 3 4 5" xfId="30901"/>
    <cellStyle name="Total 4 8 3 4 6" xfId="30902"/>
    <cellStyle name="Total 4 8 3 5" xfId="30903"/>
    <cellStyle name="Total 4 8 3 5 2" xfId="30904"/>
    <cellStyle name="Total 4 8 3 5 2 2" xfId="30905"/>
    <cellStyle name="Total 4 8 3 5 2 3" xfId="30906"/>
    <cellStyle name="Total 4 8 3 5 2 4" xfId="30907"/>
    <cellStyle name="Total 4 8 3 5 2 5" xfId="30908"/>
    <cellStyle name="Total 4 8 3 5 3" xfId="30909"/>
    <cellStyle name="Total 4 8 3 5 4" xfId="30910"/>
    <cellStyle name="Total 4 8 3 5 5" xfId="30911"/>
    <cellStyle name="Total 4 8 3 5 6" xfId="30912"/>
    <cellStyle name="Total 4 8 3 6" xfId="30913"/>
    <cellStyle name="Total 4 8 3 6 2" xfId="30914"/>
    <cellStyle name="Total 4 8 3 6 3" xfId="30915"/>
    <cellStyle name="Total 4 8 3 6 4" xfId="30916"/>
    <cellStyle name="Total 4 8 3 6 5" xfId="30917"/>
    <cellStyle name="Total 4 8 3 7" xfId="30918"/>
    <cellStyle name="Total 4 8 3 8" xfId="30919"/>
    <cellStyle name="Total 4 8 3 9" xfId="30920"/>
    <cellStyle name="Total 4 8 4" xfId="30921"/>
    <cellStyle name="Total 4 8 4 2" xfId="30922"/>
    <cellStyle name="Total 4 8 4 2 2" xfId="30923"/>
    <cellStyle name="Total 4 8 4 2 3" xfId="30924"/>
    <cellStyle name="Total 4 8 4 2 4" xfId="30925"/>
    <cellStyle name="Total 4 8 4 2 5" xfId="30926"/>
    <cellStyle name="Total 4 8 4 3" xfId="30927"/>
    <cellStyle name="Total 4 8 4 4" xfId="30928"/>
    <cellStyle name="Total 4 8 4 5" xfId="30929"/>
    <cellStyle name="Total 4 8 4 6" xfId="30930"/>
    <cellStyle name="Total 4 8 5" xfId="30931"/>
    <cellStyle name="Total 4 8 5 2" xfId="30932"/>
    <cellStyle name="Total 4 8 5 2 2" xfId="30933"/>
    <cellStyle name="Total 4 8 5 2 3" xfId="30934"/>
    <cellStyle name="Total 4 8 5 2 4" xfId="30935"/>
    <cellStyle name="Total 4 8 5 2 5" xfId="30936"/>
    <cellStyle name="Total 4 8 5 3" xfId="30937"/>
    <cellStyle name="Total 4 8 5 4" xfId="30938"/>
    <cellStyle name="Total 4 8 5 5" xfId="30939"/>
    <cellStyle name="Total 4 8 5 6" xfId="30940"/>
    <cellStyle name="Total 4 8 6" xfId="30941"/>
    <cellStyle name="Total 4 8 6 2" xfId="30942"/>
    <cellStyle name="Total 4 8 6 2 2" xfId="30943"/>
    <cellStyle name="Total 4 8 6 2 3" xfId="30944"/>
    <cellStyle name="Total 4 8 6 2 4" xfId="30945"/>
    <cellStyle name="Total 4 8 6 2 5" xfId="30946"/>
    <cellStyle name="Total 4 8 6 3" xfId="30947"/>
    <cellStyle name="Total 4 8 6 4" xfId="30948"/>
    <cellStyle name="Total 4 8 6 5" xfId="30949"/>
    <cellStyle name="Total 4 8 6 6" xfId="30950"/>
    <cellStyle name="Total 4 8 7" xfId="30951"/>
    <cellStyle name="Total 4 8 7 2" xfId="30952"/>
    <cellStyle name="Total 4 8 7 2 2" xfId="30953"/>
    <cellStyle name="Total 4 8 7 2 3" xfId="30954"/>
    <cellStyle name="Total 4 8 7 2 4" xfId="30955"/>
    <cellStyle name="Total 4 8 7 2 5" xfId="30956"/>
    <cellStyle name="Total 4 8 7 3" xfId="30957"/>
    <cellStyle name="Total 4 8 7 4" xfId="30958"/>
    <cellStyle name="Total 4 8 7 5" xfId="30959"/>
    <cellStyle name="Total 4 8 7 6" xfId="30960"/>
    <cellStyle name="Total 4 8 8" xfId="30961"/>
    <cellStyle name="Total 4 8 8 2" xfId="30962"/>
    <cellStyle name="Total 4 8 8 3" xfId="30963"/>
    <cellStyle name="Total 4 8 8 4" xfId="30964"/>
    <cellStyle name="Total 4 8 8 5" xfId="30965"/>
    <cellStyle name="Total 4 8 9" xfId="30966"/>
    <cellStyle name="Total 4 9" xfId="30967"/>
    <cellStyle name="Total 40" xfId="3874"/>
    <cellStyle name="Total 40 2" xfId="8077"/>
    <cellStyle name="Total 41" xfId="3875"/>
    <cellStyle name="Total 41 2" xfId="8078"/>
    <cellStyle name="Total 42" xfId="3876"/>
    <cellStyle name="Total 42 2" xfId="8079"/>
    <cellStyle name="Total 43" xfId="3877"/>
    <cellStyle name="Total 43 2" xfId="8080"/>
    <cellStyle name="Total 44" xfId="3878"/>
    <cellStyle name="Total 44 2" xfId="8081"/>
    <cellStyle name="Total 45" xfId="3879"/>
    <cellStyle name="Total 45 2" xfId="8082"/>
    <cellStyle name="Total 46" xfId="3880"/>
    <cellStyle name="Total 46 2" xfId="8083"/>
    <cellStyle name="Total 47" xfId="3881"/>
    <cellStyle name="Total 47 2" xfId="8084"/>
    <cellStyle name="Total 48" xfId="3882"/>
    <cellStyle name="Total 48 2" xfId="4705"/>
    <cellStyle name="Total 48 2 2" xfId="9227"/>
    <cellStyle name="Total 48 3" xfId="4697"/>
    <cellStyle name="Total 48 3 2" xfId="9219"/>
    <cellStyle name="Total 48 4" xfId="4458"/>
    <cellStyle name="Total 48 4 2" xfId="8980"/>
    <cellStyle name="Total 48 5" xfId="4955"/>
    <cellStyle name="Total 48 5 2" xfId="9477"/>
    <cellStyle name="Total 48 6" xfId="4972"/>
    <cellStyle name="Total 48 6 2" xfId="9494"/>
    <cellStyle name="Total 48 7" xfId="4980"/>
    <cellStyle name="Total 48 7 2" xfId="9502"/>
    <cellStyle name="Total 48 8" xfId="8085"/>
    <cellStyle name="Total 48 9" xfId="8482"/>
    <cellStyle name="Total 49" xfId="3883"/>
    <cellStyle name="Total 49 2" xfId="4706"/>
    <cellStyle name="Total 49 2 2" xfId="9228"/>
    <cellStyle name="Total 49 3" xfId="4698"/>
    <cellStyle name="Total 49 3 2" xfId="9220"/>
    <cellStyle name="Total 49 4" xfId="4459"/>
    <cellStyle name="Total 49 4 2" xfId="8981"/>
    <cellStyle name="Total 49 5" xfId="4956"/>
    <cellStyle name="Total 49 5 2" xfId="9478"/>
    <cellStyle name="Total 49 6" xfId="4971"/>
    <cellStyle name="Total 49 6 2" xfId="9493"/>
    <cellStyle name="Total 49 7" xfId="4979"/>
    <cellStyle name="Total 49 7 2" xfId="9501"/>
    <cellStyle name="Total 49 8" xfId="8086"/>
    <cellStyle name="Total 49 9" xfId="8483"/>
    <cellStyle name="Total 5" xfId="3884"/>
    <cellStyle name="Total 5 2" xfId="8087"/>
    <cellStyle name="Total 50" xfId="3885"/>
    <cellStyle name="Total 50 2" xfId="4707"/>
    <cellStyle name="Total 50 2 2" xfId="9229"/>
    <cellStyle name="Total 50 3" xfId="4699"/>
    <cellStyle name="Total 50 3 2" xfId="9221"/>
    <cellStyle name="Total 50 4" xfId="4460"/>
    <cellStyle name="Total 50 4 2" xfId="8982"/>
    <cellStyle name="Total 50 5" xfId="4957"/>
    <cellStyle name="Total 50 5 2" xfId="9479"/>
    <cellStyle name="Total 50 6" xfId="4970"/>
    <cellStyle name="Total 50 6 2" xfId="9492"/>
    <cellStyle name="Total 50 7" xfId="4978"/>
    <cellStyle name="Total 50 7 2" xfId="9500"/>
    <cellStyle name="Total 50 8" xfId="8088"/>
    <cellStyle name="Total 50 9" xfId="8484"/>
    <cellStyle name="Total 51" xfId="3886"/>
    <cellStyle name="Total 51 2" xfId="4708"/>
    <cellStyle name="Total 51 2 2" xfId="9230"/>
    <cellStyle name="Total 51 3" xfId="4700"/>
    <cellStyle name="Total 51 3 2" xfId="9222"/>
    <cellStyle name="Total 51 4" xfId="4461"/>
    <cellStyle name="Total 51 4 2" xfId="8983"/>
    <cellStyle name="Total 51 5" xfId="4958"/>
    <cellStyle name="Total 51 5 2" xfId="9480"/>
    <cellStyle name="Total 51 6" xfId="4969"/>
    <cellStyle name="Total 51 6 2" xfId="9491"/>
    <cellStyle name="Total 51 7" xfId="4977"/>
    <cellStyle name="Total 51 7 2" xfId="9499"/>
    <cellStyle name="Total 51 8" xfId="8089"/>
    <cellStyle name="Total 51 9" xfId="8485"/>
    <cellStyle name="Total 52" xfId="3887"/>
    <cellStyle name="Total 52 2" xfId="4709"/>
    <cellStyle name="Total 52 2 2" xfId="9231"/>
    <cellStyle name="Total 52 3" xfId="4701"/>
    <cellStyle name="Total 52 3 2" xfId="9223"/>
    <cellStyle name="Total 52 4" xfId="4462"/>
    <cellStyle name="Total 52 4 2" xfId="8984"/>
    <cellStyle name="Total 52 5" xfId="4959"/>
    <cellStyle name="Total 52 5 2" xfId="9481"/>
    <cellStyle name="Total 52 6" xfId="4968"/>
    <cellStyle name="Total 52 6 2" xfId="9490"/>
    <cellStyle name="Total 52 7" xfId="4976"/>
    <cellStyle name="Total 52 7 2" xfId="9498"/>
    <cellStyle name="Total 52 8" xfId="8090"/>
    <cellStyle name="Total 52 9" xfId="8486"/>
    <cellStyle name="Total 53" xfId="3888"/>
    <cellStyle name="Total 53 2" xfId="4710"/>
    <cellStyle name="Total 53 2 2" xfId="9232"/>
    <cellStyle name="Total 53 3" xfId="4702"/>
    <cellStyle name="Total 53 3 2" xfId="9224"/>
    <cellStyle name="Total 53 4" xfId="4470"/>
    <cellStyle name="Total 53 4 2" xfId="8992"/>
    <cellStyle name="Total 53 5" xfId="4960"/>
    <cellStyle name="Total 53 5 2" xfId="9482"/>
    <cellStyle name="Total 53 6" xfId="4967"/>
    <cellStyle name="Total 53 6 2" xfId="9489"/>
    <cellStyle name="Total 53 7" xfId="4975"/>
    <cellStyle name="Total 53 7 2" xfId="9497"/>
    <cellStyle name="Total 53 8" xfId="8091"/>
    <cellStyle name="Total 53 9" xfId="8487"/>
    <cellStyle name="Total 54" xfId="3889"/>
    <cellStyle name="Total 54 2" xfId="4711"/>
    <cellStyle name="Total 54 2 2" xfId="9233"/>
    <cellStyle name="Total 54 3" xfId="4703"/>
    <cellStyle name="Total 54 3 2" xfId="9225"/>
    <cellStyle name="Total 54 4" xfId="4472"/>
    <cellStyle name="Total 54 4 2" xfId="8994"/>
    <cellStyle name="Total 54 5" xfId="4961"/>
    <cellStyle name="Total 54 5 2" xfId="9483"/>
    <cellStyle name="Total 54 6" xfId="4966"/>
    <cellStyle name="Total 54 6 2" xfId="9488"/>
    <cellStyle name="Total 54 7" xfId="4974"/>
    <cellStyle name="Total 54 7 2" xfId="9496"/>
    <cellStyle name="Total 54 8" xfId="8092"/>
    <cellStyle name="Total 54 9" xfId="8488"/>
    <cellStyle name="Total 55" xfId="3890"/>
    <cellStyle name="Total 55 2" xfId="4712"/>
    <cellStyle name="Total 55 2 2" xfId="9234"/>
    <cellStyle name="Total 55 3" xfId="4704"/>
    <cellStyle name="Total 55 3 2" xfId="9226"/>
    <cellStyle name="Total 55 4" xfId="4473"/>
    <cellStyle name="Total 55 4 2" xfId="8995"/>
    <cellStyle name="Total 55 5" xfId="4962"/>
    <cellStyle name="Total 55 5 2" xfId="9484"/>
    <cellStyle name="Total 55 6" xfId="4965"/>
    <cellStyle name="Total 55 6 2" xfId="9487"/>
    <cellStyle name="Total 55 7" xfId="4973"/>
    <cellStyle name="Total 55 7 2" xfId="9495"/>
    <cellStyle name="Total 55 8" xfId="8093"/>
    <cellStyle name="Total 55 9" xfId="8489"/>
    <cellStyle name="Total 56" xfId="7078"/>
    <cellStyle name="Total 57" xfId="7079"/>
    <cellStyle name="Total 58" xfId="7080"/>
    <cellStyle name="Total 59" xfId="7081"/>
    <cellStyle name="Total 6" xfId="3891"/>
    <cellStyle name="Total 6 2" xfId="7082"/>
    <cellStyle name="Total 6 3" xfId="7083"/>
    <cellStyle name="Total 60" xfId="7084"/>
    <cellStyle name="Total 61" xfId="7085"/>
    <cellStyle name="Total 62" xfId="7086"/>
    <cellStyle name="Total 63" xfId="7087"/>
    <cellStyle name="Total 7" xfId="3892"/>
    <cellStyle name="Total 7 2" xfId="7088"/>
    <cellStyle name="Total 7 3" xfId="7089"/>
    <cellStyle name="Total 8" xfId="3893"/>
    <cellStyle name="Total 8 2" xfId="7090"/>
    <cellStyle name="Total 8 3" xfId="7091"/>
    <cellStyle name="Total 9" xfId="3894"/>
    <cellStyle name="Total 9 2" xfId="7092"/>
    <cellStyle name="Total 9 3" xfId="7093"/>
    <cellStyle name="Type1" xfId="30968"/>
    <cellStyle name="Type2" xfId="30969"/>
    <cellStyle name="Währung [0]_Übersichtstabelle_FM_24082001bu inc. EC" xfId="30970"/>
    <cellStyle name="Währung_Übersichtstabelle_FM_24082001bu inc. EC" xfId="30971"/>
    <cellStyle name="Warning" xfId="30972"/>
    <cellStyle name="Warning Text 10" xfId="3895"/>
    <cellStyle name="Warning Text 10 2" xfId="7094"/>
    <cellStyle name="Warning Text 10 3" xfId="7095"/>
    <cellStyle name="Warning Text 11" xfId="3896"/>
    <cellStyle name="Warning Text 11 2" xfId="7096"/>
    <cellStyle name="Warning Text 11 3" xfId="7097"/>
    <cellStyle name="Warning Text 12" xfId="3897"/>
    <cellStyle name="Warning Text 12 2" xfId="7098"/>
    <cellStyle name="Warning Text 12 3" xfId="7099"/>
    <cellStyle name="Warning Text 13" xfId="3898"/>
    <cellStyle name="Warning Text 13 2" xfId="7100"/>
    <cellStyle name="Warning Text 13 3" xfId="7101"/>
    <cellStyle name="Warning Text 14" xfId="3899"/>
    <cellStyle name="Warning Text 14 2" xfId="7102"/>
    <cellStyle name="Warning Text 14 3" xfId="7103"/>
    <cellStyle name="Warning Text 15" xfId="3900"/>
    <cellStyle name="Warning Text 15 2" xfId="7104"/>
    <cellStyle name="Warning Text 15 3" xfId="7105"/>
    <cellStyle name="Warning Text 16" xfId="3901"/>
    <cellStyle name="Warning Text 16 2" xfId="7106"/>
    <cellStyle name="Warning Text 16 3" xfId="7107"/>
    <cellStyle name="Warning Text 17" xfId="3902"/>
    <cellStyle name="Warning Text 17 2" xfId="7108"/>
    <cellStyle name="Warning Text 17 3" xfId="7109"/>
    <cellStyle name="Warning Text 18" xfId="3903"/>
    <cellStyle name="Warning Text 18 2" xfId="7110"/>
    <cellStyle name="Warning Text 18 3" xfId="7111"/>
    <cellStyle name="Warning Text 19" xfId="3904"/>
    <cellStyle name="Warning Text 19 2" xfId="7112"/>
    <cellStyle name="Warning Text 19 3" xfId="7113"/>
    <cellStyle name="Warning Text 2" xfId="47"/>
    <cellStyle name="Warning Text 2 2" xfId="3906"/>
    <cellStyle name="Warning Text 2 2 2" xfId="3907"/>
    <cellStyle name="Warning Text 2 2 2 2" xfId="7114"/>
    <cellStyle name="Warning Text 2 2 2 3" xfId="7115"/>
    <cellStyle name="Warning Text 2 2 3" xfId="7116"/>
    <cellStyle name="Warning Text 2 2 4" xfId="7117"/>
    <cellStyle name="Warning Text 2 3" xfId="3905"/>
    <cellStyle name="Warning Text 2 3 2" xfId="8094"/>
    <cellStyle name="Warning Text 2 4" xfId="7118"/>
    <cellStyle name="Warning Text 20" xfId="3908"/>
    <cellStyle name="Warning Text 20 2" xfId="7119"/>
    <cellStyle name="Warning Text 20 3" xfId="7120"/>
    <cellStyle name="Warning Text 21" xfId="3909"/>
    <cellStyle name="Warning Text 21 2" xfId="7121"/>
    <cellStyle name="Warning Text 21 3" xfId="7122"/>
    <cellStyle name="Warning Text 22" xfId="3910"/>
    <cellStyle name="Warning Text 22 2" xfId="7123"/>
    <cellStyle name="Warning Text 22 3" xfId="7124"/>
    <cellStyle name="Warning Text 23" xfId="3911"/>
    <cellStyle name="Warning Text 23 2" xfId="7125"/>
    <cellStyle name="Warning Text 23 3" xfId="7126"/>
    <cellStyle name="Warning Text 24" xfId="3912"/>
    <cellStyle name="Warning Text 24 2" xfId="7127"/>
    <cellStyle name="Warning Text 24 3" xfId="7128"/>
    <cellStyle name="Warning Text 25" xfId="3913"/>
    <cellStyle name="Warning Text 25 2" xfId="7129"/>
    <cellStyle name="Warning Text 25 3" xfId="7130"/>
    <cellStyle name="Warning Text 26" xfId="3914"/>
    <cellStyle name="Warning Text 26 2" xfId="7131"/>
    <cellStyle name="Warning Text 26 3" xfId="7132"/>
    <cellStyle name="Warning Text 27" xfId="3915"/>
    <cellStyle name="Warning Text 27 2" xfId="7133"/>
    <cellStyle name="Warning Text 27 3" xfId="7134"/>
    <cellStyle name="Warning Text 28" xfId="3916"/>
    <cellStyle name="Warning Text 28 2" xfId="7135"/>
    <cellStyle name="Warning Text 28 3" xfId="7136"/>
    <cellStyle name="Warning Text 29" xfId="3917"/>
    <cellStyle name="Warning Text 29 2" xfId="7137"/>
    <cellStyle name="Warning Text 29 3" xfId="7138"/>
    <cellStyle name="Warning Text 3" xfId="3918"/>
    <cellStyle name="Warning Text 3 2" xfId="7139"/>
    <cellStyle name="Warning Text 3 3" xfId="7140"/>
    <cellStyle name="Warning Text 30" xfId="3919"/>
    <cellStyle name="Warning Text 30 2" xfId="7141"/>
    <cellStyle name="Warning Text 30 3" xfId="7142"/>
    <cellStyle name="Warning Text 31" xfId="3920"/>
    <cellStyle name="Warning Text 31 2" xfId="7143"/>
    <cellStyle name="Warning Text 31 3" xfId="7144"/>
    <cellStyle name="Warning Text 32" xfId="3921"/>
    <cellStyle name="Warning Text 32 2" xfId="7145"/>
    <cellStyle name="Warning Text 32 3" xfId="7146"/>
    <cellStyle name="Warning Text 33" xfId="3922"/>
    <cellStyle name="Warning Text 33 2" xfId="7147"/>
    <cellStyle name="Warning Text 33 3" xfId="7148"/>
    <cellStyle name="Warning Text 34" xfId="3923"/>
    <cellStyle name="Warning Text 34 2" xfId="7149"/>
    <cellStyle name="Warning Text 34 3" xfId="7150"/>
    <cellStyle name="Warning Text 35" xfId="3924"/>
    <cellStyle name="Warning Text 35 2" xfId="7151"/>
    <cellStyle name="Warning Text 35 3" xfId="7152"/>
    <cellStyle name="Warning Text 36" xfId="3925"/>
    <cellStyle name="Warning Text 36 2" xfId="7153"/>
    <cellStyle name="Warning Text 36 3" xfId="7154"/>
    <cellStyle name="Warning Text 37" xfId="3926"/>
    <cellStyle name="Warning Text 37 2" xfId="7155"/>
    <cellStyle name="Warning Text 37 3" xfId="7156"/>
    <cellStyle name="Warning Text 38" xfId="3927"/>
    <cellStyle name="Warning Text 38 2" xfId="7157"/>
    <cellStyle name="Warning Text 38 3" xfId="7158"/>
    <cellStyle name="Warning Text 39" xfId="3928"/>
    <cellStyle name="Warning Text 39 2" xfId="7159"/>
    <cellStyle name="Warning Text 39 3" xfId="7160"/>
    <cellStyle name="Warning Text 4" xfId="3929"/>
    <cellStyle name="Warning Text 4 2" xfId="7161"/>
    <cellStyle name="Warning Text 4 3" xfId="7162"/>
    <cellStyle name="Warning Text 40" xfId="3930"/>
    <cellStyle name="Warning Text 40 2" xfId="7163"/>
    <cellStyle name="Warning Text 40 3" xfId="7164"/>
    <cellStyle name="Warning Text 41" xfId="3931"/>
    <cellStyle name="Warning Text 41 2" xfId="7165"/>
    <cellStyle name="Warning Text 41 3" xfId="7166"/>
    <cellStyle name="Warning Text 42" xfId="3932"/>
    <cellStyle name="Warning Text 42 2" xfId="7167"/>
    <cellStyle name="Warning Text 42 3" xfId="7168"/>
    <cellStyle name="Warning Text 43" xfId="3933"/>
    <cellStyle name="Warning Text 43 2" xfId="7169"/>
    <cellStyle name="Warning Text 43 3" xfId="7170"/>
    <cellStyle name="Warning Text 44" xfId="3934"/>
    <cellStyle name="Warning Text 44 2" xfId="7171"/>
    <cellStyle name="Warning Text 44 3" xfId="7172"/>
    <cellStyle name="Warning Text 45" xfId="3935"/>
    <cellStyle name="Warning Text 45 2" xfId="7173"/>
    <cellStyle name="Warning Text 45 3" xfId="7174"/>
    <cellStyle name="Warning Text 46" xfId="3936"/>
    <cellStyle name="Warning Text 46 2" xfId="7175"/>
    <cellStyle name="Warning Text 46 3" xfId="7176"/>
    <cellStyle name="Warning Text 47" xfId="3937"/>
    <cellStyle name="Warning Text 47 2" xfId="7177"/>
    <cellStyle name="Warning Text 47 3" xfId="7178"/>
    <cellStyle name="Warning Text 48" xfId="3938"/>
    <cellStyle name="Warning Text 48 2" xfId="7179"/>
    <cellStyle name="Warning Text 48 3" xfId="7180"/>
    <cellStyle name="Warning Text 49" xfId="3939"/>
    <cellStyle name="Warning Text 49 2" xfId="7181"/>
    <cellStyle name="Warning Text 49 3" xfId="7182"/>
    <cellStyle name="Warning Text 5" xfId="3940"/>
    <cellStyle name="Warning Text 5 2" xfId="7183"/>
    <cellStyle name="Warning Text 5 3" xfId="7184"/>
    <cellStyle name="Warning Text 50" xfId="3941"/>
    <cellStyle name="Warning Text 50 2" xfId="7185"/>
    <cellStyle name="Warning Text 50 3" xfId="7186"/>
    <cellStyle name="Warning Text 51" xfId="3942"/>
    <cellStyle name="Warning Text 51 2" xfId="7187"/>
    <cellStyle name="Warning Text 51 3" xfId="7188"/>
    <cellStyle name="Warning Text 52" xfId="3943"/>
    <cellStyle name="Warning Text 52 2" xfId="7189"/>
    <cellStyle name="Warning Text 52 3" xfId="7190"/>
    <cellStyle name="Warning Text 53" xfId="3944"/>
    <cellStyle name="Warning Text 53 2" xfId="7191"/>
    <cellStyle name="Warning Text 53 3" xfId="7192"/>
    <cellStyle name="Warning Text 54" xfId="3945"/>
    <cellStyle name="Warning Text 54 2" xfId="7193"/>
    <cellStyle name="Warning Text 54 3" xfId="7194"/>
    <cellStyle name="Warning Text 55" xfId="3946"/>
    <cellStyle name="Warning Text 55 2" xfId="7195"/>
    <cellStyle name="Warning Text 55 3" xfId="7196"/>
    <cellStyle name="Warning Text 56" xfId="7197"/>
    <cellStyle name="Warning Text 57" xfId="7198"/>
    <cellStyle name="Warning Text 58" xfId="7199"/>
    <cellStyle name="Warning Text 59" xfId="7200"/>
    <cellStyle name="Warning Text 6" xfId="3947"/>
    <cellStyle name="Warning Text 6 2" xfId="7201"/>
    <cellStyle name="Warning Text 6 3" xfId="7202"/>
    <cellStyle name="Warning Text 60" xfId="7203"/>
    <cellStyle name="Warning Text 61" xfId="7204"/>
    <cellStyle name="Warning Text 62" xfId="7205"/>
    <cellStyle name="Warning Text 63" xfId="7206"/>
    <cellStyle name="Warning Text 7" xfId="3948"/>
    <cellStyle name="Warning Text 7 2" xfId="7207"/>
    <cellStyle name="Warning Text 7 3" xfId="7208"/>
    <cellStyle name="Warning Text 8" xfId="3949"/>
    <cellStyle name="Warning Text 8 2" xfId="7209"/>
    <cellStyle name="Warning Text 8 3" xfId="7210"/>
    <cellStyle name="Warning Text 9" xfId="3950"/>
    <cellStyle name="Warning Text 9 2" xfId="7211"/>
    <cellStyle name="Warning Text 9 3" xfId="7212"/>
    <cellStyle name="year" xfId="309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1892089655414"/>
          <c:y val="5.1400554097404488E-2"/>
          <c:w val="0.63145174396963455"/>
          <c:h val="0.78276340938911404"/>
        </c:manualLayout>
      </c:layout>
      <c:lineChart>
        <c:grouping val="standard"/>
        <c:varyColors val="0"/>
        <c:ser>
          <c:idx val="2"/>
          <c:order val="0"/>
          <c:tx>
            <c:strRef>
              <c:f>'Figure 21'!$H$42</c:f>
              <c:strCache>
                <c:ptCount val="1"/>
                <c:pt idx="0">
                  <c:v>Spread premium (Max)</c:v>
                </c:pt>
              </c:strCache>
            </c:strRef>
          </c:tx>
          <c:spPr>
            <a:ln>
              <a:solidFill>
                <a:schemeClr val="accent1"/>
              </a:solidFill>
            </a:ln>
          </c:spPr>
          <c:marker>
            <c:symbol val="none"/>
          </c:marker>
          <c:cat>
            <c:numRef>
              <c:f>'Figure 21'!$E$43:$E$65</c:f>
              <c:numCache>
                <c:formatCode>m/d/yyyy</c:formatCode>
                <c:ptCount val="23"/>
                <c:pt idx="0">
                  <c:v>38257</c:v>
                </c:pt>
                <c:pt idx="1">
                  <c:v>38257</c:v>
                </c:pt>
                <c:pt idx="2">
                  <c:v>38513</c:v>
                </c:pt>
                <c:pt idx="3">
                  <c:v>39422</c:v>
                </c:pt>
                <c:pt idx="4">
                  <c:v>39610</c:v>
                </c:pt>
                <c:pt idx="5">
                  <c:v>39764</c:v>
                </c:pt>
                <c:pt idx="6">
                  <c:v>40224</c:v>
                </c:pt>
                <c:pt idx="7">
                  <c:v>40261</c:v>
                </c:pt>
                <c:pt idx="8">
                  <c:v>40315</c:v>
                </c:pt>
                <c:pt idx="9">
                  <c:v>40315</c:v>
                </c:pt>
                <c:pt idx="10">
                  <c:v>40527</c:v>
                </c:pt>
                <c:pt idx="11">
                  <c:v>40829</c:v>
                </c:pt>
                <c:pt idx="12">
                  <c:v>40829</c:v>
                </c:pt>
                <c:pt idx="13">
                  <c:v>40829</c:v>
                </c:pt>
                <c:pt idx="14">
                  <c:v>40877</c:v>
                </c:pt>
                <c:pt idx="15">
                  <c:v>40988</c:v>
                </c:pt>
                <c:pt idx="16">
                  <c:v>41158</c:v>
                </c:pt>
                <c:pt idx="17">
                  <c:v>41348</c:v>
                </c:pt>
                <c:pt idx="18">
                  <c:v>41348</c:v>
                </c:pt>
                <c:pt idx="19">
                  <c:v>41514</c:v>
                </c:pt>
                <c:pt idx="20">
                  <c:v>41607</c:v>
                </c:pt>
                <c:pt idx="21">
                  <c:v>41857</c:v>
                </c:pt>
                <c:pt idx="22">
                  <c:v>42185</c:v>
                </c:pt>
              </c:numCache>
            </c:numRef>
          </c:cat>
          <c:val>
            <c:numRef>
              <c:f>'Figure 21'!$H$43:$H$65</c:f>
              <c:numCache>
                <c:formatCode>General</c:formatCode>
                <c:ptCount val="23"/>
                <c:pt idx="0">
                  <c:v>6.0000000000000001E-3</c:v>
                </c:pt>
                <c:pt idx="1">
                  <c:v>6.0000000000000001E-3</c:v>
                </c:pt>
                <c:pt idx="2">
                  <c:v>6.0000000000000001E-3</c:v>
                </c:pt>
                <c:pt idx="3">
                  <c:v>6.0000000000000001E-3</c:v>
                </c:pt>
                <c:pt idx="4">
                  <c:v>6.0000000000000001E-3</c:v>
                </c:pt>
                <c:pt idx="5">
                  <c:v>6.0000000000000001E-3</c:v>
                </c:pt>
                <c:pt idx="6">
                  <c:v>6.0000000000000001E-3</c:v>
                </c:pt>
                <c:pt idx="7">
                  <c:v>6.0000000000000001E-3</c:v>
                </c:pt>
                <c:pt idx="8">
                  <c:v>6.0000000000000001E-3</c:v>
                </c:pt>
                <c:pt idx="9">
                  <c:v>6.0000000000000001E-3</c:v>
                </c:pt>
                <c:pt idx="10">
                  <c:v>6.0000000000000001E-3</c:v>
                </c:pt>
                <c:pt idx="11">
                  <c:v>6.0000000000000001E-3</c:v>
                </c:pt>
                <c:pt idx="12">
                  <c:v>6.0000000000000001E-3</c:v>
                </c:pt>
                <c:pt idx="13">
                  <c:v>6.0000000000000001E-3</c:v>
                </c:pt>
                <c:pt idx="14">
                  <c:v>6.0000000000000001E-3</c:v>
                </c:pt>
                <c:pt idx="15">
                  <c:v>6.0000000000000001E-3</c:v>
                </c:pt>
                <c:pt idx="16">
                  <c:v>6.0000000000000001E-3</c:v>
                </c:pt>
                <c:pt idx="17">
                  <c:v>6.0000000000000001E-3</c:v>
                </c:pt>
                <c:pt idx="18">
                  <c:v>6.0000000000000001E-3</c:v>
                </c:pt>
                <c:pt idx="19">
                  <c:v>6.0000000000000001E-3</c:v>
                </c:pt>
                <c:pt idx="20">
                  <c:v>6.0000000000000001E-3</c:v>
                </c:pt>
                <c:pt idx="21">
                  <c:v>6.0000000000000001E-3</c:v>
                </c:pt>
                <c:pt idx="22">
                  <c:v>6.0000000000000001E-3</c:v>
                </c:pt>
              </c:numCache>
            </c:numRef>
          </c:val>
          <c:smooth val="0"/>
        </c:ser>
        <c:ser>
          <c:idx val="0"/>
          <c:order val="1"/>
          <c:tx>
            <c:strRef>
              <c:f>'Figure 21'!$F$42</c:f>
              <c:strCache>
                <c:ptCount val="1"/>
                <c:pt idx="0">
                  <c:v>Spread premium (calculated)</c:v>
                </c:pt>
              </c:strCache>
            </c:strRef>
          </c:tx>
          <c:spPr>
            <a:ln>
              <a:noFill/>
            </a:ln>
          </c:spPr>
          <c:marker>
            <c:symbol val="diamond"/>
            <c:size val="15"/>
            <c:spPr>
              <a:solidFill>
                <a:schemeClr val="accent3"/>
              </a:solidFill>
              <a:ln>
                <a:solidFill>
                  <a:schemeClr val="accent3"/>
                </a:solidFill>
              </a:ln>
            </c:spPr>
          </c:marker>
          <c:cat>
            <c:numRef>
              <c:f>'Figure 21'!$E$43:$E$65</c:f>
              <c:numCache>
                <c:formatCode>m/d/yyyy</c:formatCode>
                <c:ptCount val="23"/>
                <c:pt idx="0">
                  <c:v>38257</c:v>
                </c:pt>
                <c:pt idx="1">
                  <c:v>38257</c:v>
                </c:pt>
                <c:pt idx="2">
                  <c:v>38513</c:v>
                </c:pt>
                <c:pt idx="3">
                  <c:v>39422</c:v>
                </c:pt>
                <c:pt idx="4">
                  <c:v>39610</c:v>
                </c:pt>
                <c:pt idx="5">
                  <c:v>39764</c:v>
                </c:pt>
                <c:pt idx="6">
                  <c:v>40224</c:v>
                </c:pt>
                <c:pt idx="7">
                  <c:v>40261</c:v>
                </c:pt>
                <c:pt idx="8">
                  <c:v>40315</c:v>
                </c:pt>
                <c:pt idx="9">
                  <c:v>40315</c:v>
                </c:pt>
                <c:pt idx="10">
                  <c:v>40527</c:v>
                </c:pt>
                <c:pt idx="11">
                  <c:v>40829</c:v>
                </c:pt>
                <c:pt idx="12">
                  <c:v>40829</c:v>
                </c:pt>
                <c:pt idx="13">
                  <c:v>40829</c:v>
                </c:pt>
                <c:pt idx="14">
                  <c:v>40877</c:v>
                </c:pt>
                <c:pt idx="15">
                  <c:v>40988</c:v>
                </c:pt>
                <c:pt idx="16">
                  <c:v>41158</c:v>
                </c:pt>
                <c:pt idx="17">
                  <c:v>41348</c:v>
                </c:pt>
                <c:pt idx="18">
                  <c:v>41348</c:v>
                </c:pt>
                <c:pt idx="19">
                  <c:v>41514</c:v>
                </c:pt>
                <c:pt idx="20">
                  <c:v>41607</c:v>
                </c:pt>
                <c:pt idx="21">
                  <c:v>41857</c:v>
                </c:pt>
                <c:pt idx="22">
                  <c:v>42185</c:v>
                </c:pt>
              </c:numCache>
            </c:numRef>
          </c:cat>
          <c:val>
            <c:numRef>
              <c:f>'Figure 21'!$F$43:$F$65</c:f>
              <c:numCache>
                <c:formatCode>#,##0.000000</c:formatCode>
                <c:ptCount val="23"/>
                <c:pt idx="0">
                  <c:v>1.5200000000000001E-4</c:v>
                </c:pt>
                <c:pt idx="1">
                  <c:v>1.5200000000000001E-4</c:v>
                </c:pt>
                <c:pt idx="2">
                  <c:v>7.0799999999999997E-4</c:v>
                </c:pt>
                <c:pt idx="3">
                  <c:v>1.2750000000000001E-3</c:v>
                </c:pt>
                <c:pt idx="4">
                  <c:v>1.2149999999999999E-3</c:v>
                </c:pt>
                <c:pt idx="5">
                  <c:v>-1.1509999999999999E-3</c:v>
                </c:pt>
                <c:pt idx="6">
                  <c:v>-9.5200000000000005E-4</c:v>
                </c:pt>
                <c:pt idx="7">
                  <c:v>2.1599999999999999E-4</c:v>
                </c:pt>
                <c:pt idx="8">
                  <c:v>-2.0799999999999999E-4</c:v>
                </c:pt>
                <c:pt idx="9">
                  <c:v>2.3499999999999999E-4</c:v>
                </c:pt>
                <c:pt idx="10">
                  <c:v>1.9139999999999999E-3</c:v>
                </c:pt>
                <c:pt idx="11">
                  <c:v>3.0000000000000001E-3</c:v>
                </c:pt>
                <c:pt idx="12">
                  <c:v>3.0000000000000001E-3</c:v>
                </c:pt>
                <c:pt idx="13">
                  <c:v>3.0000000000000001E-3</c:v>
                </c:pt>
                <c:pt idx="14">
                  <c:v>1E-3</c:v>
                </c:pt>
                <c:pt idx="15">
                  <c:v>2.2399999999999998E-3</c:v>
                </c:pt>
                <c:pt idx="16">
                  <c:v>3.0219999999999999E-3</c:v>
                </c:pt>
                <c:pt idx="17">
                  <c:v>3.9410000000000001E-3</c:v>
                </c:pt>
                <c:pt idx="18">
                  <c:v>5.1460000000000004E-3</c:v>
                </c:pt>
                <c:pt idx="19">
                  <c:v>2.6050000000000001E-3</c:v>
                </c:pt>
                <c:pt idx="20">
                  <c:v>4.75E-4</c:v>
                </c:pt>
                <c:pt idx="21">
                  <c:v>3.6159999999999999E-3</c:v>
                </c:pt>
                <c:pt idx="22">
                  <c:v>4.1190000000000003E-3</c:v>
                </c:pt>
              </c:numCache>
            </c:numRef>
          </c:val>
          <c:smooth val="0"/>
        </c:ser>
        <c:ser>
          <c:idx val="1"/>
          <c:order val="2"/>
          <c:tx>
            <c:strRef>
              <c:f>'Figure 21'!$G$42</c:f>
              <c:strCache>
                <c:ptCount val="1"/>
                <c:pt idx="0">
                  <c:v>Spread premium (Min)</c:v>
                </c:pt>
              </c:strCache>
            </c:strRef>
          </c:tx>
          <c:marker>
            <c:symbol val="none"/>
          </c:marker>
          <c:cat>
            <c:numRef>
              <c:f>'Figure 21'!$E$43:$E$65</c:f>
              <c:numCache>
                <c:formatCode>m/d/yyyy</c:formatCode>
                <c:ptCount val="23"/>
                <c:pt idx="0">
                  <c:v>38257</c:v>
                </c:pt>
                <c:pt idx="1">
                  <c:v>38257</c:v>
                </c:pt>
                <c:pt idx="2">
                  <c:v>38513</c:v>
                </c:pt>
                <c:pt idx="3">
                  <c:v>39422</c:v>
                </c:pt>
                <c:pt idx="4">
                  <c:v>39610</c:v>
                </c:pt>
                <c:pt idx="5">
                  <c:v>39764</c:v>
                </c:pt>
                <c:pt idx="6">
                  <c:v>40224</c:v>
                </c:pt>
                <c:pt idx="7">
                  <c:v>40261</c:v>
                </c:pt>
                <c:pt idx="8">
                  <c:v>40315</c:v>
                </c:pt>
                <c:pt idx="9">
                  <c:v>40315</c:v>
                </c:pt>
                <c:pt idx="10">
                  <c:v>40527</c:v>
                </c:pt>
                <c:pt idx="11">
                  <c:v>40829</c:v>
                </c:pt>
                <c:pt idx="12">
                  <c:v>40829</c:v>
                </c:pt>
                <c:pt idx="13">
                  <c:v>40829</c:v>
                </c:pt>
                <c:pt idx="14">
                  <c:v>40877</c:v>
                </c:pt>
                <c:pt idx="15">
                  <c:v>40988</c:v>
                </c:pt>
                <c:pt idx="16">
                  <c:v>41158</c:v>
                </c:pt>
                <c:pt idx="17">
                  <c:v>41348</c:v>
                </c:pt>
                <c:pt idx="18">
                  <c:v>41348</c:v>
                </c:pt>
                <c:pt idx="19">
                  <c:v>41514</c:v>
                </c:pt>
                <c:pt idx="20">
                  <c:v>41607</c:v>
                </c:pt>
                <c:pt idx="21">
                  <c:v>41857</c:v>
                </c:pt>
                <c:pt idx="22">
                  <c:v>42185</c:v>
                </c:pt>
              </c:numCache>
            </c:numRef>
          </c:cat>
          <c:val>
            <c:numRef>
              <c:f>'Figure 21'!$G$43:$G$65</c:f>
              <c:numCache>
                <c:formatCode>General</c:formatCode>
                <c:ptCount val="23"/>
                <c:pt idx="0">
                  <c:v>1.5E-3</c:v>
                </c:pt>
                <c:pt idx="1">
                  <c:v>1.5E-3</c:v>
                </c:pt>
                <c:pt idx="2">
                  <c:v>1.5E-3</c:v>
                </c:pt>
                <c:pt idx="3">
                  <c:v>1.5E-3</c:v>
                </c:pt>
                <c:pt idx="4">
                  <c:v>1.5E-3</c:v>
                </c:pt>
                <c:pt idx="5">
                  <c:v>1.5E-3</c:v>
                </c:pt>
                <c:pt idx="6">
                  <c:v>1.5E-3</c:v>
                </c:pt>
                <c:pt idx="7">
                  <c:v>1.5E-3</c:v>
                </c:pt>
                <c:pt idx="8">
                  <c:v>1.5E-3</c:v>
                </c:pt>
                <c:pt idx="9">
                  <c:v>1.5E-3</c:v>
                </c:pt>
                <c:pt idx="10">
                  <c:v>1.5E-3</c:v>
                </c:pt>
                <c:pt idx="11">
                  <c:v>1.5E-3</c:v>
                </c:pt>
                <c:pt idx="12">
                  <c:v>1.5E-3</c:v>
                </c:pt>
                <c:pt idx="13">
                  <c:v>1.5E-3</c:v>
                </c:pt>
                <c:pt idx="14">
                  <c:v>1.5E-3</c:v>
                </c:pt>
                <c:pt idx="15">
                  <c:v>1.5E-3</c:v>
                </c:pt>
                <c:pt idx="16">
                  <c:v>1.5E-3</c:v>
                </c:pt>
                <c:pt idx="17">
                  <c:v>1.5E-3</c:v>
                </c:pt>
                <c:pt idx="18">
                  <c:v>1.5E-3</c:v>
                </c:pt>
                <c:pt idx="19">
                  <c:v>1.5E-3</c:v>
                </c:pt>
                <c:pt idx="20">
                  <c:v>1.5E-3</c:v>
                </c:pt>
                <c:pt idx="21">
                  <c:v>1.5E-3</c:v>
                </c:pt>
                <c:pt idx="22">
                  <c:v>1.5E-3</c:v>
                </c:pt>
              </c:numCache>
            </c:numRef>
          </c:val>
          <c:smooth val="0"/>
        </c:ser>
        <c:dLbls>
          <c:showLegendKey val="0"/>
          <c:showVal val="0"/>
          <c:showCatName val="0"/>
          <c:showSerName val="0"/>
          <c:showPercent val="0"/>
          <c:showBubbleSize val="0"/>
        </c:dLbls>
        <c:marker val="1"/>
        <c:smooth val="0"/>
        <c:axId val="190217216"/>
        <c:axId val="190227584"/>
      </c:lineChart>
      <c:dateAx>
        <c:axId val="190217216"/>
        <c:scaling>
          <c:orientation val="minMax"/>
          <c:min val="37987"/>
        </c:scaling>
        <c:delete val="0"/>
        <c:axPos val="b"/>
        <c:title>
          <c:tx>
            <c:rich>
              <a:bodyPr/>
              <a:lstStyle/>
              <a:p>
                <a:pPr>
                  <a:defRPr/>
                </a:pPr>
                <a:r>
                  <a:rPr lang="en-NZ"/>
                  <a:t>Original</a:t>
                </a:r>
                <a:r>
                  <a:rPr lang="en-NZ" baseline="0"/>
                  <a:t> pricing date of debt qualifying for the TCSD </a:t>
                </a:r>
              </a:p>
              <a:p>
                <a:pPr>
                  <a:defRPr/>
                </a:pPr>
                <a:r>
                  <a:rPr lang="en-NZ" baseline="0"/>
                  <a:t>(Ie, with an orignal tenor greater than 5 years)</a:t>
                </a:r>
                <a:endParaRPr lang="en-NZ"/>
              </a:p>
            </c:rich>
          </c:tx>
          <c:layout>
            <c:manualLayout>
              <c:xMode val="edge"/>
              <c:yMode val="edge"/>
              <c:x val="0.22418637718216208"/>
              <c:y val="0.90712103563305402"/>
            </c:manualLayout>
          </c:layout>
          <c:overlay val="0"/>
        </c:title>
        <c:numFmt formatCode="yyyy" sourceLinked="0"/>
        <c:majorTickMark val="out"/>
        <c:minorTickMark val="none"/>
        <c:tickLblPos val="low"/>
        <c:txPr>
          <a:bodyPr rot="0" vert="horz"/>
          <a:lstStyle/>
          <a:p>
            <a:pPr>
              <a:defRPr/>
            </a:pPr>
            <a:endParaRPr lang="en-US"/>
          </a:p>
        </c:txPr>
        <c:crossAx val="190227584"/>
        <c:crosses val="autoZero"/>
        <c:auto val="1"/>
        <c:lblOffset val="100"/>
        <c:baseTimeUnit val="days"/>
        <c:majorUnit val="12"/>
        <c:majorTimeUnit val="months"/>
        <c:minorUnit val="12"/>
        <c:minorTimeUnit val="months"/>
      </c:dateAx>
      <c:valAx>
        <c:axId val="190227584"/>
        <c:scaling>
          <c:orientation val="minMax"/>
        </c:scaling>
        <c:delete val="0"/>
        <c:axPos val="l"/>
        <c:majorGridlines/>
        <c:title>
          <c:tx>
            <c:rich>
              <a:bodyPr rot="-5400000" vert="horz"/>
              <a:lstStyle/>
              <a:p>
                <a:pPr>
                  <a:defRPr/>
                </a:pPr>
                <a:r>
                  <a:rPr lang="en-US"/>
                  <a:t>Spread Premium</a:t>
                </a:r>
              </a:p>
            </c:rich>
          </c:tx>
          <c:layout>
            <c:manualLayout>
              <c:xMode val="edge"/>
              <c:yMode val="edge"/>
              <c:x val="2.0700254119042749E-2"/>
              <c:y val="0.33256170470051977"/>
            </c:manualLayout>
          </c:layout>
          <c:overlay val="0"/>
        </c:title>
        <c:numFmt formatCode="#,##0.000" sourceLinked="0"/>
        <c:majorTickMark val="out"/>
        <c:minorTickMark val="none"/>
        <c:tickLblPos val="nextTo"/>
        <c:crossAx val="190217216"/>
        <c:crosses val="autoZero"/>
        <c:crossBetween val="between"/>
      </c:valAx>
    </c:plotArea>
    <c:legend>
      <c:legendPos val="r"/>
      <c:layout>
        <c:manualLayout>
          <c:xMode val="edge"/>
          <c:yMode val="edge"/>
          <c:x val="0.76563603532352065"/>
          <c:y val="6.7014970360695258E-2"/>
          <c:w val="0.2331055399149641"/>
          <c:h val="0.71728831740634991"/>
        </c:manualLayout>
      </c:layout>
      <c:overlay val="0"/>
      <c:spPr>
        <a:solidFill>
          <a:schemeClr val="bg1"/>
        </a:solidFill>
      </c:spPr>
    </c:legend>
    <c:plotVisOnly val="1"/>
    <c:dispBlanksAs val="gap"/>
    <c:showDLblsOverMax val="0"/>
  </c:chart>
  <c:spPr>
    <a:ln>
      <a:noFill/>
    </a:ln>
  </c:spPr>
  <c:txPr>
    <a:bodyPr/>
    <a:lstStyle/>
    <a:p>
      <a:pPr>
        <a:defRPr sz="16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53952123045978E-2"/>
          <c:y val="3.0680527976110435E-2"/>
          <c:w val="0.85386979480094594"/>
          <c:h val="0.93863894404777914"/>
        </c:manualLayout>
      </c:layout>
      <c:scatterChart>
        <c:scatterStyle val="lineMarker"/>
        <c:varyColors val="0"/>
        <c:ser>
          <c:idx val="0"/>
          <c:order val="0"/>
          <c:spPr>
            <a:ln w="28575">
              <a:noFill/>
            </a:ln>
          </c:spPr>
          <c:marker>
            <c:symbol val="diamond"/>
            <c:size val="7"/>
            <c:spPr>
              <a:solidFill>
                <a:schemeClr val="accent2">
                  <a:lumMod val="60000"/>
                  <a:lumOff val="40000"/>
                </a:schemeClr>
              </a:solidFill>
              <a:ln>
                <a:noFill/>
              </a:ln>
            </c:spPr>
          </c:marker>
          <c:trendline>
            <c:trendlineType val="linear"/>
            <c:intercept val="0"/>
            <c:dispRSqr val="0"/>
            <c:dispEq val="0"/>
          </c:trendline>
          <c:xVal>
            <c:numRef>
              <c:f>'Figure 23'!$H$39:$H$449</c:f>
              <c:numCache>
                <c:formatCode>0.00</c:formatCode>
                <c:ptCount val="411"/>
                <c:pt idx="0">
                  <c:v>2.2261334376324271E-2</c:v>
                </c:pt>
                <c:pt idx="1">
                  <c:v>4.349449318648535E-2</c:v>
                </c:pt>
                <c:pt idx="2">
                  <c:v>4.8596851471595315E-2</c:v>
                </c:pt>
                <c:pt idx="3">
                  <c:v>5.544147843942504E-2</c:v>
                </c:pt>
                <c:pt idx="4">
                  <c:v>6.7913909803027472E-2</c:v>
                </c:pt>
                <c:pt idx="5">
                  <c:v>7.3113060792731943E-2</c:v>
                </c:pt>
                <c:pt idx="6">
                  <c:v>7.3889377790814947E-2</c:v>
                </c:pt>
                <c:pt idx="7">
                  <c:v>8.1451060917179241E-2</c:v>
                </c:pt>
                <c:pt idx="8">
                  <c:v>8.1724845995892359E-2</c:v>
                </c:pt>
                <c:pt idx="9">
                  <c:v>8.5141207630270443E-2</c:v>
                </c:pt>
                <c:pt idx="10">
                  <c:v>0.10674358723639976</c:v>
                </c:pt>
                <c:pt idx="11">
                  <c:v>0.12811897206147727</c:v>
                </c:pt>
                <c:pt idx="12">
                  <c:v>0.13030008285601102</c:v>
                </c:pt>
                <c:pt idx="13">
                  <c:v>0.13931927073610861</c:v>
                </c:pt>
                <c:pt idx="14">
                  <c:v>0.15465254512050297</c:v>
                </c:pt>
                <c:pt idx="15">
                  <c:v>0.15889312603891614</c:v>
                </c:pt>
                <c:pt idx="16">
                  <c:v>0.15906317888283894</c:v>
                </c:pt>
                <c:pt idx="17">
                  <c:v>0.16019686450897908</c:v>
                </c:pt>
                <c:pt idx="18">
                  <c:v>0.16189172452006151</c:v>
                </c:pt>
                <c:pt idx="19">
                  <c:v>0.16971415534043821</c:v>
                </c:pt>
                <c:pt idx="20">
                  <c:v>0.17079145502359605</c:v>
                </c:pt>
                <c:pt idx="21">
                  <c:v>0.18750675456608512</c:v>
                </c:pt>
                <c:pt idx="22">
                  <c:v>0.21078191714742101</c:v>
                </c:pt>
                <c:pt idx="23">
                  <c:v>0.22108145106091737</c:v>
                </c:pt>
                <c:pt idx="24">
                  <c:v>0.22394374961110142</c:v>
                </c:pt>
                <c:pt idx="25">
                  <c:v>0.23887748117727448</c:v>
                </c:pt>
                <c:pt idx="26">
                  <c:v>0.24037085433389294</c:v>
                </c:pt>
                <c:pt idx="27">
                  <c:v>0.24363612659300493</c:v>
                </c:pt>
                <c:pt idx="28">
                  <c:v>0.24476981221914684</c:v>
                </c:pt>
                <c:pt idx="29">
                  <c:v>0.24500162109586121</c:v>
                </c:pt>
                <c:pt idx="30">
                  <c:v>0.25119780971937011</c:v>
                </c:pt>
                <c:pt idx="31">
                  <c:v>0.25206894406073044</c:v>
                </c:pt>
                <c:pt idx="32">
                  <c:v>0.27322506377947864</c:v>
                </c:pt>
                <c:pt idx="33">
                  <c:v>0.2950034223134832</c:v>
                </c:pt>
                <c:pt idx="34">
                  <c:v>0.30113099312277924</c:v>
                </c:pt>
                <c:pt idx="35">
                  <c:v>0.30660669469704427</c:v>
                </c:pt>
                <c:pt idx="36">
                  <c:v>0.31978817680752236</c:v>
                </c:pt>
                <c:pt idx="37">
                  <c:v>0.32275527347395894</c:v>
                </c:pt>
                <c:pt idx="38">
                  <c:v>0.32588029507947525</c:v>
                </c:pt>
                <c:pt idx="39">
                  <c:v>0.32599091531329716</c:v>
                </c:pt>
                <c:pt idx="40">
                  <c:v>0.33071993030925206</c:v>
                </c:pt>
                <c:pt idx="41">
                  <c:v>0.3324621989919736</c:v>
                </c:pt>
                <c:pt idx="42">
                  <c:v>0.33619563188351709</c:v>
                </c:pt>
                <c:pt idx="43">
                  <c:v>0.35264238625310629</c:v>
                </c:pt>
                <c:pt idx="44">
                  <c:v>0.37741273100615924</c:v>
                </c:pt>
                <c:pt idx="45">
                  <c:v>0.38684587144546168</c:v>
                </c:pt>
                <c:pt idx="46">
                  <c:v>0.39082819986310824</c:v>
                </c:pt>
                <c:pt idx="47">
                  <c:v>0.39919385504601124</c:v>
                </c:pt>
                <c:pt idx="48">
                  <c:v>0.40737975234895174</c:v>
                </c:pt>
                <c:pt idx="49">
                  <c:v>0.4101176031360847</c:v>
                </c:pt>
                <c:pt idx="50">
                  <c:v>0.41338287539519669</c:v>
                </c:pt>
                <c:pt idx="51">
                  <c:v>0.41481698771226583</c:v>
                </c:pt>
                <c:pt idx="52">
                  <c:v>0.41546885694729596</c:v>
                </c:pt>
                <c:pt idx="53">
                  <c:v>0.41885857696946083</c:v>
                </c:pt>
                <c:pt idx="54">
                  <c:v>0.43204806449159694</c:v>
                </c:pt>
                <c:pt idx="55">
                  <c:v>0.4618878725654918</c:v>
                </c:pt>
                <c:pt idx="56">
                  <c:v>0.46957400345490719</c:v>
                </c:pt>
                <c:pt idx="57">
                  <c:v>0.47323750855578339</c:v>
                </c:pt>
                <c:pt idx="58">
                  <c:v>0.49004269743489459</c:v>
                </c:pt>
                <c:pt idx="59">
                  <c:v>0.49017307128189991</c:v>
                </c:pt>
                <c:pt idx="60">
                  <c:v>0.49278054822202755</c:v>
                </c:pt>
                <c:pt idx="61">
                  <c:v>0.49573766411548803</c:v>
                </c:pt>
                <c:pt idx="62">
                  <c:v>0.49695251132622786</c:v>
                </c:pt>
                <c:pt idx="63">
                  <c:v>0.49747993279820779</c:v>
                </c:pt>
                <c:pt idx="64">
                  <c:v>0.50308008213552302</c:v>
                </c:pt>
                <c:pt idx="65">
                  <c:v>0.52302728072748561</c:v>
                </c:pt>
                <c:pt idx="66">
                  <c:v>0.54861486364782586</c:v>
                </c:pt>
                <c:pt idx="67">
                  <c:v>0.55223694854084915</c:v>
                </c:pt>
                <c:pt idx="68">
                  <c:v>0.55771265011511417</c:v>
                </c:pt>
                <c:pt idx="69">
                  <c:v>0.55956626679635502</c:v>
                </c:pt>
                <c:pt idx="70">
                  <c:v>0.5701574264202609</c:v>
                </c:pt>
                <c:pt idx="71">
                  <c:v>0.57426420260095856</c:v>
                </c:pt>
                <c:pt idx="72">
                  <c:v>0.57700205338809063</c:v>
                </c:pt>
                <c:pt idx="73">
                  <c:v>0.57986435193827379</c:v>
                </c:pt>
                <c:pt idx="74">
                  <c:v>0.58091326879827854</c:v>
                </c:pt>
                <c:pt idx="75">
                  <c:v>0.58343005088831301</c:v>
                </c:pt>
                <c:pt idx="76">
                  <c:v>0.58548939082819906</c:v>
                </c:pt>
                <c:pt idx="77">
                  <c:v>0.60301163586584572</c:v>
                </c:pt>
                <c:pt idx="78">
                  <c:v>0.6283693491085689</c:v>
                </c:pt>
                <c:pt idx="79">
                  <c:v>0.63377643286862106</c:v>
                </c:pt>
                <c:pt idx="80">
                  <c:v>0.63818706663095615</c:v>
                </c:pt>
                <c:pt idx="81">
                  <c:v>0.64443964119745001</c:v>
                </c:pt>
                <c:pt idx="82">
                  <c:v>0.65403521871694448</c:v>
                </c:pt>
                <c:pt idx="83">
                  <c:v>0.6566735112936346</c:v>
                </c:pt>
                <c:pt idx="84">
                  <c:v>0.65941136208076667</c:v>
                </c:pt>
                <c:pt idx="85">
                  <c:v>0.66374214423495737</c:v>
                </c:pt>
                <c:pt idx="86">
                  <c:v>0.66396140934128667</c:v>
                </c:pt>
                <c:pt idx="87">
                  <c:v>0.6644888308132666</c:v>
                </c:pt>
                <c:pt idx="88">
                  <c:v>0.66800299859848256</c:v>
                </c:pt>
                <c:pt idx="89">
                  <c:v>0.68688942816252929</c:v>
                </c:pt>
                <c:pt idx="90">
                  <c:v>0.7056810403832996</c:v>
                </c:pt>
                <c:pt idx="91">
                  <c:v>0.71465510685223155</c:v>
                </c:pt>
                <c:pt idx="92">
                  <c:v>0.71893800208941272</c:v>
                </c:pt>
                <c:pt idx="93">
                  <c:v>0.72419412665819216</c:v>
                </c:pt>
                <c:pt idx="94">
                  <c:v>0.7378833805938525</c:v>
                </c:pt>
                <c:pt idx="95">
                  <c:v>0.7386596975919355</c:v>
                </c:pt>
                <c:pt idx="96">
                  <c:v>0.7411486528529645</c:v>
                </c:pt>
                <c:pt idx="97">
                  <c:v>0.7460969329552487</c:v>
                </c:pt>
                <c:pt idx="98">
                  <c:v>0.74853435705145355</c:v>
                </c:pt>
                <c:pt idx="99">
                  <c:v>0.74861551863605325</c:v>
                </c:pt>
                <c:pt idx="100">
                  <c:v>0.75035778731877301</c:v>
                </c:pt>
                <c:pt idx="101">
                  <c:v>0.77151390703752121</c:v>
                </c:pt>
                <c:pt idx="102">
                  <c:v>0.78738427176771442</c:v>
                </c:pt>
                <c:pt idx="103">
                  <c:v>0.80150581793292375</c:v>
                </c:pt>
                <c:pt idx="104">
                  <c:v>0.8032913727940949</c:v>
                </c:pt>
                <c:pt idx="105">
                  <c:v>0.80424366872005493</c:v>
                </c:pt>
                <c:pt idx="106">
                  <c:v>0.82132264267787747</c:v>
                </c:pt>
                <c:pt idx="107">
                  <c:v>0.82245632830402027</c:v>
                </c:pt>
                <c:pt idx="108">
                  <c:v>0.82787564393530033</c:v>
                </c:pt>
                <c:pt idx="109">
                  <c:v>0.83066988066541825</c:v>
                </c:pt>
                <c:pt idx="110">
                  <c:v>0.83097030735634458</c:v>
                </c:pt>
                <c:pt idx="111">
                  <c:v>0.83448447514155966</c:v>
                </c:pt>
                <c:pt idx="112">
                  <c:v>0.83448447514155966</c:v>
                </c:pt>
                <c:pt idx="113">
                  <c:v>0.85417685212346495</c:v>
                </c:pt>
                <c:pt idx="114">
                  <c:v>0.87816563997262342</c:v>
                </c:pt>
                <c:pt idx="115">
                  <c:v>0.88320904931733946</c:v>
                </c:pt>
                <c:pt idx="116">
                  <c:v>0.88572732309898594</c:v>
                </c:pt>
                <c:pt idx="117">
                  <c:v>0.88681148456356418</c:v>
                </c:pt>
                <c:pt idx="118">
                  <c:v>0.90554414784394144</c:v>
                </c:pt>
                <c:pt idx="119">
                  <c:v>0.90763012939604426</c:v>
                </c:pt>
                <c:pt idx="120">
                  <c:v>0.90840644639412549</c:v>
                </c:pt>
                <c:pt idx="121">
                  <c:v>0.91363325244228744</c:v>
                </c:pt>
                <c:pt idx="122">
                  <c:v>0.91480069098138905</c:v>
                </c:pt>
                <c:pt idx="123">
                  <c:v>0.91714742022750162</c:v>
                </c:pt>
                <c:pt idx="124">
                  <c:v>0.91714742022750162</c:v>
                </c:pt>
                <c:pt idx="125">
                  <c:v>0.93839835728952714</c:v>
                </c:pt>
                <c:pt idx="126">
                  <c:v>0.95821518203448353</c:v>
                </c:pt>
                <c:pt idx="127">
                  <c:v>0.96968808057103661</c:v>
                </c:pt>
                <c:pt idx="128">
                  <c:v>0.97399041752224402</c:v>
                </c:pt>
                <c:pt idx="129">
                  <c:v>0.97557548903058322</c:v>
                </c:pt>
                <c:pt idx="130">
                  <c:v>0.98494182067077407</c:v>
                </c:pt>
                <c:pt idx="131">
                  <c:v>0.98795345653661837</c:v>
                </c:pt>
                <c:pt idx="132">
                  <c:v>0.99106939148006923</c:v>
                </c:pt>
                <c:pt idx="133">
                  <c:v>0.99758808383038389</c:v>
                </c:pt>
                <c:pt idx="134">
                  <c:v>0.99928294384146543</c:v>
                </c:pt>
                <c:pt idx="135">
                  <c:v>0.99958337053239354</c:v>
                </c:pt>
                <c:pt idx="136">
                  <c:v>1.0013689253935674</c:v>
                </c:pt>
                <c:pt idx="137">
                  <c:v>1.0164271047227951</c:v>
                </c:pt>
                <c:pt idx="138">
                  <c:v>1.0208076659822041</c:v>
                </c:pt>
                <c:pt idx="139">
                  <c:v>1.043930060357166</c:v>
                </c:pt>
                <c:pt idx="140">
                  <c:v>1.0525169560077154</c:v>
                </c:pt>
                <c:pt idx="141">
                  <c:v>1.0540399595841068</c:v>
                </c:pt>
                <c:pt idx="142">
                  <c:v>1.0666450520551907</c:v>
                </c:pt>
                <c:pt idx="143">
                  <c:v>1.07242859809595</c:v>
                </c:pt>
                <c:pt idx="144">
                  <c:v>1.0734241802003615</c:v>
                </c:pt>
                <c:pt idx="145">
                  <c:v>1.0800461111711517</c:v>
                </c:pt>
                <c:pt idx="146">
                  <c:v>1.0821355236139629</c:v>
                </c:pt>
                <c:pt idx="147">
                  <c:v>1.0837782340862416</c:v>
                </c:pt>
                <c:pt idx="148">
                  <c:v>1.105282807541534</c:v>
                </c:pt>
                <c:pt idx="149">
                  <c:v>1.1266581923666097</c:v>
                </c:pt>
                <c:pt idx="150">
                  <c:v>1.1348717447280077</c:v>
                </c:pt>
                <c:pt idx="151">
                  <c:v>1.1397548379067901</c:v>
                </c:pt>
                <c:pt idx="152">
                  <c:v>1.1574264202600943</c:v>
                </c:pt>
                <c:pt idx="153">
                  <c:v>1.1575508680231472</c:v>
                </c:pt>
                <c:pt idx="154">
                  <c:v>1.1591555891782841</c:v>
                </c:pt>
                <c:pt idx="155">
                  <c:v>1.1605553925882459</c:v>
                </c:pt>
                <c:pt idx="156">
                  <c:v>1.1622502525993301</c:v>
                </c:pt>
                <c:pt idx="157">
                  <c:v>1.1657644203845443</c:v>
                </c:pt>
                <c:pt idx="158">
                  <c:v>1.1920097986238698</c:v>
                </c:pt>
                <c:pt idx="159">
                  <c:v>1.2093211374525543</c:v>
                </c:pt>
                <c:pt idx="160">
                  <c:v>1.2194446924381737</c:v>
                </c:pt>
                <c:pt idx="161">
                  <c:v>1.2224829699162356</c:v>
                </c:pt>
                <c:pt idx="162">
                  <c:v>1.2374759623219589</c:v>
                </c:pt>
                <c:pt idx="163">
                  <c:v>1.238910074639028</c:v>
                </c:pt>
                <c:pt idx="164">
                  <c:v>1.24217534689814</c:v>
                </c:pt>
                <c:pt idx="165">
                  <c:v>1.245181742858172</c:v>
                </c:pt>
                <c:pt idx="166">
                  <c:v>1.2468232003094952</c:v>
                </c:pt>
                <c:pt idx="167">
                  <c:v>1.2717642840846137</c:v>
                </c:pt>
                <c:pt idx="168">
                  <c:v>1.2952712555426604</c:v>
                </c:pt>
                <c:pt idx="169">
                  <c:v>1.303575502754148</c:v>
                </c:pt>
                <c:pt idx="170">
                  <c:v>1.3051459150021776</c:v>
                </c:pt>
                <c:pt idx="171">
                  <c:v>1.3162217659137578</c:v>
                </c:pt>
                <c:pt idx="172">
                  <c:v>1.3231908406446395</c:v>
                </c:pt>
                <c:pt idx="173">
                  <c:v>1.3245874210966617</c:v>
                </c:pt>
                <c:pt idx="174">
                  <c:v>1.3263020347209258</c:v>
                </c:pt>
                <c:pt idx="175">
                  <c:v>1.3327733183996004</c:v>
                </c:pt>
                <c:pt idx="176">
                  <c:v>1.3490759753593435</c:v>
                </c:pt>
                <c:pt idx="177">
                  <c:v>1.3760221910011179</c:v>
                </c:pt>
                <c:pt idx="178">
                  <c:v>1.3880577556142244</c:v>
                </c:pt>
                <c:pt idx="179">
                  <c:v>1.3910960330922828</c:v>
                </c:pt>
                <c:pt idx="180">
                  <c:v>1.3979249972981735</c:v>
                </c:pt>
                <c:pt idx="181">
                  <c:v>1.4059189726540851</c:v>
                </c:pt>
                <c:pt idx="182">
                  <c:v>1.4086568234412171</c:v>
                </c:pt>
                <c:pt idx="183">
                  <c:v>1.4154362634855451</c:v>
                </c:pt>
                <c:pt idx="184">
                  <c:v>1.4155666373325504</c:v>
                </c:pt>
                <c:pt idx="185">
                  <c:v>1.4307792067437584</c:v>
                </c:pt>
                <c:pt idx="186">
                  <c:v>1.4603755617057992</c:v>
                </c:pt>
                <c:pt idx="187">
                  <c:v>1.4688209229439106</c:v>
                </c:pt>
                <c:pt idx="188">
                  <c:v>1.4718469685507403</c:v>
                </c:pt>
                <c:pt idx="189">
                  <c:v>1.4885819177400288</c:v>
                </c:pt>
                <c:pt idx="190">
                  <c:v>1.4887063655030817</c:v>
                </c:pt>
                <c:pt idx="191">
                  <c:v>1.49131976852716</c:v>
                </c:pt>
                <c:pt idx="192">
                  <c:v>1.4955509924709105</c:v>
                </c:pt>
                <c:pt idx="193">
                  <c:v>1.4977910522058382</c:v>
                </c:pt>
                <c:pt idx="194">
                  <c:v>1.5215605749486638</c:v>
                </c:pt>
                <c:pt idx="195">
                  <c:v>1.5438956734752685</c:v>
                </c:pt>
                <c:pt idx="196">
                  <c:v>1.5545392321573042</c:v>
                </c:pt>
                <c:pt idx="197">
                  <c:v>1.5562003392554242</c:v>
                </c:pt>
                <c:pt idx="198">
                  <c:v>1.5687559075649427</c:v>
                </c:pt>
                <c:pt idx="199">
                  <c:v>1.5745320358301331</c:v>
                </c:pt>
                <c:pt idx="200">
                  <c:v>1.5772698866172661</c:v>
                </c:pt>
                <c:pt idx="201">
                  <c:v>1.5794287847675941</c:v>
                </c:pt>
                <c:pt idx="202">
                  <c:v>1.5819177400286231</c:v>
                </c:pt>
                <c:pt idx="203">
                  <c:v>1.6016101170105284</c:v>
                </c:pt>
                <c:pt idx="204">
                  <c:v>1.6326596779422884</c:v>
                </c:pt>
                <c:pt idx="205">
                  <c:v>1.63395655463093</c:v>
                </c:pt>
                <c:pt idx="206">
                  <c:v>1.6397204510248926</c:v>
                </c:pt>
                <c:pt idx="207">
                  <c:v>1.6447638603696104</c:v>
                </c:pt>
                <c:pt idx="208">
                  <c:v>1.6544707858876242</c:v>
                </c:pt>
                <c:pt idx="209">
                  <c:v>1.6552829712885906</c:v>
                </c:pt>
                <c:pt idx="210">
                  <c:v>1.664053263642586</c:v>
                </c:pt>
                <c:pt idx="211">
                  <c:v>1.6665422189036159</c:v>
                </c:pt>
                <c:pt idx="212">
                  <c:v>1.6873249953332081</c:v>
                </c:pt>
                <c:pt idx="213">
                  <c:v>1.7061493569653079</c:v>
                </c:pt>
                <c:pt idx="214">
                  <c:v>1.7133622328694189</c:v>
                </c:pt>
                <c:pt idx="215">
                  <c:v>1.7284844554919125</c:v>
                </c:pt>
                <c:pt idx="216">
                  <c:v>1.7371989178970697</c:v>
                </c:pt>
                <c:pt idx="217">
                  <c:v>1.7396363419932745</c:v>
                </c:pt>
                <c:pt idx="218">
                  <c:v>1.7467162087285297</c:v>
                </c:pt>
                <c:pt idx="219">
                  <c:v>1.7506689067264007</c:v>
                </c:pt>
                <c:pt idx="220">
                  <c:v>1.7700531273426554</c:v>
                </c:pt>
                <c:pt idx="221">
                  <c:v>1.788140783169422</c:v>
                </c:pt>
                <c:pt idx="222">
                  <c:v>1.8019741345149329</c:v>
                </c:pt>
                <c:pt idx="223">
                  <c:v>1.8043414491053094</c:v>
                </c:pt>
                <c:pt idx="224">
                  <c:v>1.8198618629830117</c:v>
                </c:pt>
                <c:pt idx="225">
                  <c:v>1.8231564537627429</c:v>
                </c:pt>
                <c:pt idx="226">
                  <c:v>1.8309377138945919</c:v>
                </c:pt>
                <c:pt idx="227">
                  <c:v>1.8330236954466921</c:v>
                </c:pt>
                <c:pt idx="228">
                  <c:v>1.8527160724285983</c:v>
                </c:pt>
                <c:pt idx="229">
                  <c:v>1.8767606902265932</c:v>
                </c:pt>
                <c:pt idx="230">
                  <c:v>1.8839655607190462</c:v>
                </c:pt>
                <c:pt idx="231">
                  <c:v>1.8843258042436686</c:v>
                </c:pt>
                <c:pt idx="232">
                  <c:v>1.8961898243212421</c:v>
                </c:pt>
                <c:pt idx="233">
                  <c:v>1.9119204582297629</c:v>
                </c:pt>
                <c:pt idx="234">
                  <c:v>1.9133470225872689</c:v>
                </c:pt>
                <c:pt idx="235">
                  <c:v>1.9156866405326385</c:v>
                </c:pt>
                <c:pt idx="236">
                  <c:v>1.9386661905187035</c:v>
                </c:pt>
                <c:pt idx="237">
                  <c:v>1.9567544023396186</c:v>
                </c:pt>
                <c:pt idx="238">
                  <c:v>1.9682035965403539</c:v>
                </c:pt>
                <c:pt idx="239">
                  <c:v>1.9687965535290086</c:v>
                </c:pt>
                <c:pt idx="240">
                  <c:v>1.9777729745307822</c:v>
                </c:pt>
                <c:pt idx="241">
                  <c:v>1.9832486761050463</c:v>
                </c:pt>
                <c:pt idx="242">
                  <c:v>1.9854101372527833</c:v>
                </c:pt>
                <c:pt idx="243">
                  <c:v>1.9899286203187643</c:v>
                </c:pt>
                <c:pt idx="244">
                  <c:v>1.9902162096871594</c:v>
                </c:pt>
                <c:pt idx="245">
                  <c:v>1.9978221641466005</c:v>
                </c:pt>
                <c:pt idx="246">
                  <c:v>2.0194171259771609</c:v>
                </c:pt>
                <c:pt idx="247">
                  <c:v>2.0519831406030491</c:v>
                </c:pt>
                <c:pt idx="248">
                  <c:v>2.052828075415345</c:v>
                </c:pt>
                <c:pt idx="249">
                  <c:v>2.0574588421773132</c:v>
                </c:pt>
                <c:pt idx="250">
                  <c:v>2.0674015634568965</c:v>
                </c:pt>
                <c:pt idx="251">
                  <c:v>2.0845491552289346</c:v>
                </c:pt>
                <c:pt idx="252">
                  <c:v>2.1037704966818458</c:v>
                </c:pt>
                <c:pt idx="253">
                  <c:v>2.1328618145866614</c:v>
                </c:pt>
                <c:pt idx="254">
                  <c:v>2.135491020501286</c:v>
                </c:pt>
                <c:pt idx="255">
                  <c:v>2.1383375161609264</c:v>
                </c:pt>
                <c:pt idx="256">
                  <c:v>2.1560214705140659</c:v>
                </c:pt>
                <c:pt idx="257">
                  <c:v>2.1643036406896767</c:v>
                </c:pt>
                <c:pt idx="258">
                  <c:v>2.1872906084513133</c:v>
                </c:pt>
                <c:pt idx="259">
                  <c:v>2.2197125256673527</c:v>
                </c:pt>
                <c:pt idx="260">
                  <c:v>2.2224503764544847</c:v>
                </c:pt>
                <c:pt idx="261">
                  <c:v>2.2279260780287462</c:v>
                </c:pt>
                <c:pt idx="262">
                  <c:v>2.2360151826270904</c:v>
                </c:pt>
                <c:pt idx="263">
                  <c:v>2.2416153319644083</c:v>
                </c:pt>
                <c:pt idx="264">
                  <c:v>2.2760546129183314</c:v>
                </c:pt>
                <c:pt idx="265">
                  <c:v>2.3021218343600278</c:v>
                </c:pt>
                <c:pt idx="266">
                  <c:v>2.3039340308334157</c:v>
                </c:pt>
                <c:pt idx="267">
                  <c:v>2.3094097324076799</c:v>
                </c:pt>
                <c:pt idx="268">
                  <c:v>2.3219653007171983</c:v>
                </c:pt>
                <c:pt idx="269">
                  <c:v>2.323318563348824</c:v>
                </c:pt>
                <c:pt idx="270">
                  <c:v>2.3495442919413536</c:v>
                </c:pt>
                <c:pt idx="271">
                  <c:v>2.3865969759193595</c:v>
                </c:pt>
                <c:pt idx="272">
                  <c:v>2.3878947883054673</c:v>
                </c:pt>
                <c:pt idx="273">
                  <c:v>2.3933704898797279</c:v>
                </c:pt>
                <c:pt idx="274">
                  <c:v>2.4045174537987677</c:v>
                </c:pt>
                <c:pt idx="275">
                  <c:v>2.4140999315537304</c:v>
                </c:pt>
                <c:pt idx="276">
                  <c:v>2.431535718145466</c:v>
                </c:pt>
                <c:pt idx="277">
                  <c:v>2.4707236637421435</c:v>
                </c:pt>
                <c:pt idx="278">
                  <c:v>2.4733239670016935</c:v>
                </c:pt>
                <c:pt idx="279">
                  <c:v>2.4761993653164094</c:v>
                </c:pt>
                <c:pt idx="280">
                  <c:v>2.4870696068803388</c:v>
                </c:pt>
                <c:pt idx="281">
                  <c:v>2.4921286789869956</c:v>
                </c:pt>
                <c:pt idx="282">
                  <c:v>2.5201556252026371</c:v>
                </c:pt>
                <c:pt idx="283">
                  <c:v>2.5530784524624339</c:v>
                </c:pt>
                <c:pt idx="284">
                  <c:v>2.5530784524624339</c:v>
                </c:pt>
                <c:pt idx="285">
                  <c:v>2.5585541540367007</c:v>
                </c:pt>
                <c:pt idx="286">
                  <c:v>2.5730197249704441</c:v>
                </c:pt>
                <c:pt idx="287">
                  <c:v>2.6001493373156599</c:v>
                </c:pt>
                <c:pt idx="288">
                  <c:v>2.6303901437371673</c:v>
                </c:pt>
                <c:pt idx="289">
                  <c:v>2.6376514001726026</c:v>
                </c:pt>
                <c:pt idx="290">
                  <c:v>2.6431271017468676</c:v>
                </c:pt>
                <c:pt idx="291">
                  <c:v>2.6556826700563834</c:v>
                </c:pt>
                <c:pt idx="292">
                  <c:v>2.6860994554057687</c:v>
                </c:pt>
                <c:pt idx="293">
                  <c:v>2.7120933751215803</c:v>
                </c:pt>
                <c:pt idx="294">
                  <c:v>2.7217822104885769</c:v>
                </c:pt>
                <c:pt idx="295">
                  <c:v>2.7272579120628411</c:v>
                </c:pt>
                <c:pt idx="296">
                  <c:v>2.7399041752224518</c:v>
                </c:pt>
                <c:pt idx="297">
                  <c:v>2.7686516084873389</c:v>
                </c:pt>
                <c:pt idx="298">
                  <c:v>2.8028747433264884</c:v>
                </c:pt>
                <c:pt idx="299">
                  <c:v>2.8062644633486507</c:v>
                </c:pt>
                <c:pt idx="300">
                  <c:v>2.8117401649229139</c:v>
                </c:pt>
                <c:pt idx="301">
                  <c:v>2.8261464750171097</c:v>
                </c:pt>
                <c:pt idx="302">
                  <c:v>2.8512037615689074</c:v>
                </c:pt>
                <c:pt idx="303">
                  <c:v>2.882924285388353</c:v>
                </c:pt>
                <c:pt idx="304">
                  <c:v>2.8870276306783396</c:v>
                </c:pt>
                <c:pt idx="305">
                  <c:v>2.8925033322526037</c:v>
                </c:pt>
                <c:pt idx="306">
                  <c:v>2.9067886254744586</c:v>
                </c:pt>
                <c:pt idx="307">
                  <c:v>2.9371538796590135</c:v>
                </c:pt>
                <c:pt idx="308">
                  <c:v>2.9686391637110345</c:v>
                </c:pt>
                <c:pt idx="309">
                  <c:v>2.9727459398917313</c:v>
                </c:pt>
                <c:pt idx="310">
                  <c:v>2.9782216414659937</c:v>
                </c:pt>
                <c:pt idx="311">
                  <c:v>2.9890485968514735</c:v>
                </c:pt>
                <c:pt idx="312">
                  <c:v>3.01095140314853</c:v>
                </c:pt>
                <c:pt idx="313">
                  <c:v>3.0198168247449537</c:v>
                </c:pt>
                <c:pt idx="314">
                  <c:v>3.0521632623653581</c:v>
                </c:pt>
                <c:pt idx="315">
                  <c:v>3.057638963939624</c:v>
                </c:pt>
                <c:pt idx="316">
                  <c:v>3.0694892604543522</c:v>
                </c:pt>
                <c:pt idx="317">
                  <c:v>3.1040383299110221</c:v>
                </c:pt>
                <c:pt idx="318">
                  <c:v>3.1315689406038469</c:v>
                </c:pt>
                <c:pt idx="319">
                  <c:v>3.1370446421781129</c:v>
                </c:pt>
                <c:pt idx="320">
                  <c:v>3.1587953456536617</c:v>
                </c:pt>
                <c:pt idx="321">
                  <c:v>3.1902806297056809</c:v>
                </c:pt>
                <c:pt idx="322">
                  <c:v>3.2225481568397338</c:v>
                </c:pt>
                <c:pt idx="323">
                  <c:v>3.2280238584140033</c:v>
                </c:pt>
                <c:pt idx="324">
                  <c:v>3.2400597349262643</c:v>
                </c:pt>
                <c:pt idx="325">
                  <c:v>3.2709227801630263</c:v>
                </c:pt>
                <c:pt idx="326">
                  <c:v>3.3025325119780984</c:v>
                </c:pt>
                <c:pt idx="327">
                  <c:v>3.308008213552359</c:v>
                </c:pt>
                <c:pt idx="328">
                  <c:v>3.3224145236465574</c:v>
                </c:pt>
                <c:pt idx="329">
                  <c:v>3.3531827515400412</c:v>
                </c:pt>
                <c:pt idx="330">
                  <c:v>3.3864103042747811</c:v>
                </c:pt>
                <c:pt idx="331">
                  <c:v>3.3918860058490452</c:v>
                </c:pt>
                <c:pt idx="332">
                  <c:v>3.4050774687325003</c:v>
                </c:pt>
                <c:pt idx="333">
                  <c:v>3.4336234151429217</c:v>
                </c:pt>
                <c:pt idx="334">
                  <c:v>3.4710347831497739</c:v>
                </c:pt>
                <c:pt idx="335">
                  <c:v>3.476510484724038</c:v>
                </c:pt>
                <c:pt idx="336">
                  <c:v>3.4910275868226055</c:v>
                </c:pt>
                <c:pt idx="337">
                  <c:v>3.522929500342233</c:v>
                </c:pt>
                <c:pt idx="338">
                  <c:v>3.5536977282357185</c:v>
                </c:pt>
                <c:pt idx="339">
                  <c:v>3.5591734298099809</c:v>
                </c:pt>
                <c:pt idx="340">
                  <c:v>3.5756005345327733</c:v>
                </c:pt>
                <c:pt idx="341">
                  <c:v>3.6041938896148338</c:v>
                </c:pt>
                <c:pt idx="342">
                  <c:v>3.637919233401778</c:v>
                </c:pt>
                <c:pt idx="343">
                  <c:v>3.6433949349760457</c:v>
                </c:pt>
                <c:pt idx="344">
                  <c:v>3.6579553232530664</c:v>
                </c:pt>
                <c:pt idx="345">
                  <c:v>3.6865486783351251</c:v>
                </c:pt>
                <c:pt idx="346">
                  <c:v>3.7203285420944567</c:v>
                </c:pt>
                <c:pt idx="347">
                  <c:v>3.7258042436687209</c:v>
                </c:pt>
                <c:pt idx="348">
                  <c:v>3.7420820110758495</c:v>
                </c:pt>
                <c:pt idx="349">
                  <c:v>3.769211623421068</c:v>
                </c:pt>
                <c:pt idx="350">
                  <c:v>3.8048036836537857</c:v>
                </c:pt>
                <c:pt idx="351">
                  <c:v>3.8102793852280499</c:v>
                </c:pt>
                <c:pt idx="352">
                  <c:v>3.8247449561617941</c:v>
                </c:pt>
                <c:pt idx="353">
                  <c:v>3.8551617415111767</c:v>
                </c:pt>
                <c:pt idx="354">
                  <c:v>3.8915306747361225</c:v>
                </c:pt>
                <c:pt idx="355">
                  <c:v>3.8970063763103848</c:v>
                </c:pt>
                <c:pt idx="356">
                  <c:v>3.9089664613278572</c:v>
                </c:pt>
                <c:pt idx="357">
                  <c:v>3.939734689221341</c:v>
                </c:pt>
                <c:pt idx="358">
                  <c:v>3.9712851601968637</c:v>
                </c:pt>
                <c:pt idx="359">
                  <c:v>3.9767608617711296</c:v>
                </c:pt>
                <c:pt idx="360">
                  <c:v>3.9913757700205323</c:v>
                </c:pt>
                <c:pt idx="361">
                  <c:v>4.0220894779416358</c:v>
                </c:pt>
                <c:pt idx="362">
                  <c:v>4.0485968514715953</c:v>
                </c:pt>
                <c:pt idx="363">
                  <c:v>4.0540725530458595</c:v>
                </c:pt>
                <c:pt idx="364">
                  <c:v>4.0698477885336217</c:v>
                </c:pt>
                <c:pt idx="365">
                  <c:v>4.1062161657644189</c:v>
                </c:pt>
                <c:pt idx="366">
                  <c:v>4.1303000828560101</c:v>
                </c:pt>
                <c:pt idx="367">
                  <c:v>4.1357757844302743</c:v>
                </c:pt>
                <c:pt idx="368">
                  <c:v>4.1544207362437877</c:v>
                </c:pt>
                <c:pt idx="369">
                  <c:v>4.1888791108503654</c:v>
                </c:pt>
                <c:pt idx="370">
                  <c:v>4.2210814510609183</c:v>
                </c:pt>
                <c:pt idx="371">
                  <c:v>4.2265571526351824</c:v>
                </c:pt>
                <c:pt idx="372">
                  <c:v>4.2403708543338947</c:v>
                </c:pt>
                <c:pt idx="373">
                  <c:v>4.2731006160164267</c:v>
                </c:pt>
                <c:pt idx="374">
                  <c:v>4.3011309931227792</c:v>
                </c:pt>
                <c:pt idx="375">
                  <c:v>4.3066066946970434</c:v>
                </c:pt>
                <c:pt idx="376">
                  <c:v>4.3230337994198358</c:v>
                </c:pt>
                <c:pt idx="377">
                  <c:v>4.3555099247091036</c:v>
                </c:pt>
                <c:pt idx="378">
                  <c:v>4.3868458714454626</c:v>
                </c:pt>
                <c:pt idx="379">
                  <c:v>4.3923215730197267</c:v>
                </c:pt>
                <c:pt idx="380">
                  <c:v>4.4053885881401289</c:v>
                </c:pt>
                <c:pt idx="381">
                  <c:v>4.4339819432221912</c:v>
                </c:pt>
                <c:pt idx="382">
                  <c:v>4.4695740034549072</c:v>
                </c:pt>
                <c:pt idx="383">
                  <c:v>4.4750497050291695</c:v>
                </c:pt>
                <c:pt idx="384">
                  <c:v>4.4895152759629138</c:v>
                </c:pt>
                <c:pt idx="385">
                  <c:v>4.5185548909323536</c:v>
                </c:pt>
                <c:pt idx="386">
                  <c:v>4.55223694854085</c:v>
                </c:pt>
                <c:pt idx="387">
                  <c:v>4.5577126501151159</c:v>
                </c:pt>
                <c:pt idx="388">
                  <c:v>4.5741397548379048</c:v>
                </c:pt>
                <c:pt idx="389">
                  <c:v>4.6045050090224642</c:v>
                </c:pt>
                <c:pt idx="390">
                  <c:v>4.638187066630957</c:v>
                </c:pt>
                <c:pt idx="391">
                  <c:v>4.6436627682052194</c:v>
                </c:pt>
                <c:pt idx="392">
                  <c:v>4.6582664426606915</c:v>
                </c:pt>
                <c:pt idx="393">
                  <c:v>4.687167954108407</c:v>
                </c:pt>
                <c:pt idx="394">
                  <c:v>4.7189380020894092</c:v>
                </c:pt>
                <c:pt idx="395">
                  <c:v>4.7244137036636769</c:v>
                </c:pt>
                <c:pt idx="396">
                  <c:v>4.7406212313809863</c:v>
                </c:pt>
                <c:pt idx="397">
                  <c:v>4.7695227428287001</c:v>
                </c:pt>
                <c:pt idx="398">
                  <c:v>4.8032913727940976</c:v>
                </c:pt>
                <c:pt idx="399">
                  <c:v>4.8087670743683599</c:v>
                </c:pt>
                <c:pt idx="400">
                  <c:v>4.8232841764669292</c:v>
                </c:pt>
                <c:pt idx="401">
                  <c:v>4.8536494306514832</c:v>
                </c:pt>
                <c:pt idx="402">
                  <c:v>4.8868114845635606</c:v>
                </c:pt>
                <c:pt idx="403">
                  <c:v>4.8922871861378301</c:v>
                </c:pt>
                <c:pt idx="404">
                  <c:v>4.9092342945570344</c:v>
                </c:pt>
                <c:pt idx="405">
                  <c:v>4.9382739095264743</c:v>
                </c:pt>
                <c:pt idx="406">
                  <c:v>4.9657768651608478</c:v>
                </c:pt>
                <c:pt idx="407">
                  <c:v>4.9755754890305877</c:v>
                </c:pt>
                <c:pt idx="408">
                  <c:v>4.9767282683093779</c:v>
                </c:pt>
                <c:pt idx="409">
                  <c:v>4.9898699520876111</c:v>
                </c:pt>
                <c:pt idx="410">
                  <c:v>5.0164271047228013</c:v>
                </c:pt>
              </c:numCache>
            </c:numRef>
          </c:xVal>
          <c:yVal>
            <c:numRef>
              <c:f>'Figure 23'!$I$39:$I$449</c:f>
              <c:numCache>
                <c:formatCode>0.00000</c:formatCode>
                <c:ptCount val="411"/>
                <c:pt idx="0">
                  <c:v>-2.2470830851658054E-3</c:v>
                </c:pt>
                <c:pt idx="1">
                  <c:v>-1.4897610481422428E-3</c:v>
                </c:pt>
                <c:pt idx="2">
                  <c:v>1.6346045860525099E-3</c:v>
                </c:pt>
                <c:pt idx="3">
                  <c:v>-2.8406389758469878E-3</c:v>
                </c:pt>
                <c:pt idx="4">
                  <c:v>-1.4669815270150662E-3</c:v>
                </c:pt>
                <c:pt idx="5">
                  <c:v>1.7530085872735635E-4</c:v>
                </c:pt>
                <c:pt idx="6">
                  <c:v>-8.2778923544907582E-4</c:v>
                </c:pt>
                <c:pt idx="7">
                  <c:v>5.0702187387253253E-3</c:v>
                </c:pt>
                <c:pt idx="8">
                  <c:v>-2.8464304332114117E-3</c:v>
                </c:pt>
                <c:pt idx="9">
                  <c:v>1.4880521926321395E-3</c:v>
                </c:pt>
                <c:pt idx="10">
                  <c:v>-1.398930213212796E-3</c:v>
                </c:pt>
                <c:pt idx="11">
                  <c:v>-2.459126099210035E-4</c:v>
                </c:pt>
                <c:pt idx="12">
                  <c:v>1.5650122271283415E-3</c:v>
                </c:pt>
                <c:pt idx="13">
                  <c:v>-2.799571448239703E-3</c:v>
                </c:pt>
                <c:pt idx="14">
                  <c:v>6.5714537797469802E-4</c:v>
                </c:pt>
                <c:pt idx="15">
                  <c:v>-1.1205232735726559E-3</c:v>
                </c:pt>
                <c:pt idx="16">
                  <c:v>1.0683121215652631E-3</c:v>
                </c:pt>
                <c:pt idx="17">
                  <c:v>-2.3996049291086161E-3</c:v>
                </c:pt>
                <c:pt idx="18">
                  <c:v>4.6281222388925153E-3</c:v>
                </c:pt>
                <c:pt idx="19">
                  <c:v>-7.6488476277662004E-4</c:v>
                </c:pt>
                <c:pt idx="20">
                  <c:v>-4.3286089736835343E-4</c:v>
                </c:pt>
                <c:pt idx="21">
                  <c:v>-8.6814425166226172E-4</c:v>
                </c:pt>
                <c:pt idx="22">
                  <c:v>5.6402317231021848E-4</c:v>
                </c:pt>
                <c:pt idx="23">
                  <c:v>1.3133796362170443E-3</c:v>
                </c:pt>
                <c:pt idx="24">
                  <c:v>-2.7108260839793039E-3</c:v>
                </c:pt>
                <c:pt idx="25">
                  <c:v>-1.6054775380951163E-3</c:v>
                </c:pt>
                <c:pt idx="26">
                  <c:v>2.9545578208286724E-4</c:v>
                </c:pt>
                <c:pt idx="27">
                  <c:v>-5.0552171471435203E-4</c:v>
                </c:pt>
                <c:pt idx="28">
                  <c:v>-5.0874544809588161E-3</c:v>
                </c:pt>
                <c:pt idx="29">
                  <c:v>-8.2102343552640719E-4</c:v>
                </c:pt>
                <c:pt idx="30">
                  <c:v>3.6657714897615802E-3</c:v>
                </c:pt>
                <c:pt idx="31">
                  <c:v>-9.3385948307340982E-4</c:v>
                </c:pt>
                <c:pt idx="32">
                  <c:v>-1.1722779123589898E-3</c:v>
                </c:pt>
                <c:pt idx="33">
                  <c:v>1.7797287647929733E-3</c:v>
                </c:pt>
                <c:pt idx="34">
                  <c:v>-7.4094835112527985E-5</c:v>
                </c:pt>
                <c:pt idx="35">
                  <c:v>-2.0311182115389931E-3</c:v>
                </c:pt>
                <c:pt idx="36">
                  <c:v>2.5006921078286198E-4</c:v>
                </c:pt>
                <c:pt idx="37">
                  <c:v>-1.1996923254064228E-3</c:v>
                </c:pt>
                <c:pt idx="38">
                  <c:v>-6.6055508611110453E-4</c:v>
                </c:pt>
                <c:pt idx="39">
                  <c:v>-5.8597276681785632E-5</c:v>
                </c:pt>
                <c:pt idx="40">
                  <c:v>-3.773456951328677E-3</c:v>
                </c:pt>
                <c:pt idx="41">
                  <c:v>2.2978085955175365E-3</c:v>
                </c:pt>
                <c:pt idx="42">
                  <c:v>-6.7746942556987447E-4</c:v>
                </c:pt>
                <c:pt idx="43">
                  <c:v>-8.4602391540968686E-4</c:v>
                </c:pt>
                <c:pt idx="44">
                  <c:v>2.1996267210610682E-3</c:v>
                </c:pt>
                <c:pt idx="45">
                  <c:v>-4.7716403163829482E-4</c:v>
                </c:pt>
                <c:pt idx="46">
                  <c:v>-1.2155563890920811E-3</c:v>
                </c:pt>
                <c:pt idx="47">
                  <c:v>-3.3910277865681349E-4</c:v>
                </c:pt>
                <c:pt idx="48">
                  <c:v>-6.612675649470684E-5</c:v>
                </c:pt>
                <c:pt idx="49">
                  <c:v>6.0231247913643607E-4</c:v>
                </c:pt>
                <c:pt idx="50">
                  <c:v>-1.6421879252754429E-4</c:v>
                </c:pt>
                <c:pt idx="51">
                  <c:v>1.2974969993247987E-3</c:v>
                </c:pt>
                <c:pt idx="52">
                  <c:v>-1.7766496345237737E-3</c:v>
                </c:pt>
                <c:pt idx="53">
                  <c:v>-2.1348937118755261E-3</c:v>
                </c:pt>
                <c:pt idx="54">
                  <c:v>-1.3388971651723154E-3</c:v>
                </c:pt>
                <c:pt idx="55">
                  <c:v>2.5714443583924815E-3</c:v>
                </c:pt>
                <c:pt idx="56">
                  <c:v>3.4991171142332092E-4</c:v>
                </c:pt>
                <c:pt idx="57">
                  <c:v>-9.3360796010386049E-4</c:v>
                </c:pt>
                <c:pt idx="58">
                  <c:v>5.0526417053498376E-4</c:v>
                </c:pt>
                <c:pt idx="59">
                  <c:v>-3.5306323182345001E-4</c:v>
                </c:pt>
                <c:pt idx="60">
                  <c:v>-1.2617891502857588E-3</c:v>
                </c:pt>
                <c:pt idx="61">
                  <c:v>-1.3383851701398008E-3</c:v>
                </c:pt>
                <c:pt idx="62">
                  <c:v>-3.2189091273809502E-3</c:v>
                </c:pt>
                <c:pt idx="63">
                  <c:v>1.0698902465361322E-3</c:v>
                </c:pt>
                <c:pt idx="64">
                  <c:v>-5.3092936543578176E-3</c:v>
                </c:pt>
                <c:pt idx="65">
                  <c:v>-1.0398964096383946E-3</c:v>
                </c:pt>
                <c:pt idx="66">
                  <c:v>2.4228673115935691E-3</c:v>
                </c:pt>
                <c:pt idx="67">
                  <c:v>1.2130733747827034E-3</c:v>
                </c:pt>
                <c:pt idx="68">
                  <c:v>-1.3750251803841852E-3</c:v>
                </c:pt>
                <c:pt idx="69">
                  <c:v>-2.2168993755264724E-4</c:v>
                </c:pt>
                <c:pt idx="70">
                  <c:v>-1.3038169775063373E-3</c:v>
                </c:pt>
                <c:pt idx="71">
                  <c:v>1.5544177981601792E-3</c:v>
                </c:pt>
                <c:pt idx="72">
                  <c:v>-5.2947513099565104E-3</c:v>
                </c:pt>
                <c:pt idx="73">
                  <c:v>-7.415505464335656E-4</c:v>
                </c:pt>
                <c:pt idx="74">
                  <c:v>-2.1460509238094647E-3</c:v>
                </c:pt>
                <c:pt idx="75">
                  <c:v>1.6882686657625871E-3</c:v>
                </c:pt>
                <c:pt idx="76">
                  <c:v>-3.6407096475538185E-3</c:v>
                </c:pt>
                <c:pt idx="77">
                  <c:v>-1.5997130401392314E-3</c:v>
                </c:pt>
                <c:pt idx="78">
                  <c:v>3.7700626703190548E-3</c:v>
                </c:pt>
                <c:pt idx="79">
                  <c:v>-7.6112936336847348E-4</c:v>
                </c:pt>
                <c:pt idx="80">
                  <c:v>1.460096887916873E-3</c:v>
                </c:pt>
                <c:pt idx="81">
                  <c:v>-1.3389584919129612E-3</c:v>
                </c:pt>
                <c:pt idx="82">
                  <c:v>-1.0623839630264538E-3</c:v>
                </c:pt>
                <c:pt idx="83">
                  <c:v>1.5076997574873865E-3</c:v>
                </c:pt>
                <c:pt idx="84">
                  <c:v>-3.82102304135001E-3</c:v>
                </c:pt>
                <c:pt idx="85">
                  <c:v>-1.1877832613636612E-3</c:v>
                </c:pt>
                <c:pt idx="86">
                  <c:v>-3.2590951864541629E-3</c:v>
                </c:pt>
                <c:pt idx="87">
                  <c:v>1.5580586650874376E-3</c:v>
                </c:pt>
                <c:pt idx="88">
                  <c:v>-1.0338943625225611E-3</c:v>
                </c:pt>
                <c:pt idx="89">
                  <c:v>-1.3677925331732291E-3</c:v>
                </c:pt>
                <c:pt idx="90">
                  <c:v>4.5933209806377114E-3</c:v>
                </c:pt>
                <c:pt idx="91">
                  <c:v>-3.978817824126929E-4</c:v>
                </c:pt>
                <c:pt idx="92">
                  <c:v>1.519538223311221E-3</c:v>
                </c:pt>
                <c:pt idx="93">
                  <c:v>-6.9633871787215529E-4</c:v>
                </c:pt>
                <c:pt idx="94">
                  <c:v>-3.4362998874285493E-3</c:v>
                </c:pt>
                <c:pt idx="95">
                  <c:v>-2.5385389004029674E-4</c:v>
                </c:pt>
                <c:pt idx="96">
                  <c:v>1.5151787561655666E-3</c:v>
                </c:pt>
                <c:pt idx="97">
                  <c:v>-6.5305228928577014E-4</c:v>
                </c:pt>
                <c:pt idx="98">
                  <c:v>-5.5316735232808899E-3</c:v>
                </c:pt>
                <c:pt idx="99">
                  <c:v>2.6114436814685914E-3</c:v>
                </c:pt>
                <c:pt idx="100">
                  <c:v>-1.0014400961339542E-3</c:v>
                </c:pt>
                <c:pt idx="101">
                  <c:v>5.2951385022956959E-5</c:v>
                </c:pt>
                <c:pt idx="102">
                  <c:v>4.548658248250053E-3</c:v>
                </c:pt>
                <c:pt idx="103">
                  <c:v>1.706866713243986E-4</c:v>
                </c:pt>
                <c:pt idx="104">
                  <c:v>1.8148244003446112E-3</c:v>
                </c:pt>
                <c:pt idx="105">
                  <c:v>-1.6583973758401357E-3</c:v>
                </c:pt>
                <c:pt idx="106">
                  <c:v>5.4109554146772668E-4</c:v>
                </c:pt>
                <c:pt idx="107">
                  <c:v>-5.6583901596956761E-3</c:v>
                </c:pt>
                <c:pt idx="108">
                  <c:v>1.1551146973518937E-3</c:v>
                </c:pt>
                <c:pt idx="109">
                  <c:v>-9.3618905543480999E-4</c:v>
                </c:pt>
                <c:pt idx="110">
                  <c:v>2.7759119784554476E-3</c:v>
                </c:pt>
                <c:pt idx="111">
                  <c:v>-3.6937660382762149E-3</c:v>
                </c:pt>
                <c:pt idx="112">
                  <c:v>-3.1271648433535415E-5</c:v>
                </c:pt>
                <c:pt idx="113">
                  <c:v>5.3180434205244223E-4</c:v>
                </c:pt>
                <c:pt idx="114">
                  <c:v>4.08420417501262E-3</c:v>
                </c:pt>
                <c:pt idx="115">
                  <c:v>4.0867437035333257E-4</c:v>
                </c:pt>
                <c:pt idx="116">
                  <c:v>-2.7202686181973107E-3</c:v>
                </c:pt>
                <c:pt idx="117">
                  <c:v>3.1097862911480117E-3</c:v>
                </c:pt>
                <c:pt idx="118">
                  <c:v>1.5259867193093656E-3</c:v>
                </c:pt>
                <c:pt idx="119">
                  <c:v>2.0948134245291627E-3</c:v>
                </c:pt>
                <c:pt idx="120">
                  <c:v>-3.2684059952727135E-3</c:v>
                </c:pt>
                <c:pt idx="121">
                  <c:v>2.0952826050465896E-3</c:v>
                </c:pt>
                <c:pt idx="122">
                  <c:v>-1.2359444547618975E-3</c:v>
                </c:pt>
                <c:pt idx="123">
                  <c:v>1.7781018544321681E-4</c:v>
                </c:pt>
                <c:pt idx="124">
                  <c:v>-1.6502781746691939E-3</c:v>
                </c:pt>
                <c:pt idx="125">
                  <c:v>1.6146481845872654E-3</c:v>
                </c:pt>
                <c:pt idx="126">
                  <c:v>2.6058384835672237E-3</c:v>
                </c:pt>
                <c:pt idx="127">
                  <c:v>-1.925462921506799E-3</c:v>
                </c:pt>
                <c:pt idx="128">
                  <c:v>2.6425610050687803E-4</c:v>
                </c:pt>
                <c:pt idx="129">
                  <c:v>9.3974672765460149E-4</c:v>
                </c:pt>
                <c:pt idx="130">
                  <c:v>2.6961911501126694E-3</c:v>
                </c:pt>
                <c:pt idx="131">
                  <c:v>1.3516881035347886E-3</c:v>
                </c:pt>
                <c:pt idx="132">
                  <c:v>1.521119250857135E-3</c:v>
                </c:pt>
                <c:pt idx="133">
                  <c:v>-9.2271104850178906E-4</c:v>
                </c:pt>
                <c:pt idx="134">
                  <c:v>-9.3472839047617842E-4</c:v>
                </c:pt>
                <c:pt idx="135">
                  <c:v>2.8630776849275265E-3</c:v>
                </c:pt>
                <c:pt idx="136">
                  <c:v>-5.4209023210825217E-3</c:v>
                </c:pt>
                <c:pt idx="137">
                  <c:v>8.4643192623619704E-4</c:v>
                </c:pt>
                <c:pt idx="138">
                  <c:v>1.7135450727659048E-3</c:v>
                </c:pt>
                <c:pt idx="139">
                  <c:v>2.252283469710379E-3</c:v>
                </c:pt>
                <c:pt idx="140">
                  <c:v>-1.175833923876636E-3</c:v>
                </c:pt>
                <c:pt idx="141">
                  <c:v>-9.046229899903821E-4</c:v>
                </c:pt>
                <c:pt idx="142">
                  <c:v>2.567734426988634E-3</c:v>
                </c:pt>
                <c:pt idx="143">
                  <c:v>1.5854887304228432E-3</c:v>
                </c:pt>
                <c:pt idx="144">
                  <c:v>1.0825107544546186E-3</c:v>
                </c:pt>
                <c:pt idx="145">
                  <c:v>-1.547360657895569E-5</c:v>
                </c:pt>
                <c:pt idx="146">
                  <c:v>3.2845279355897608E-3</c:v>
                </c:pt>
                <c:pt idx="147">
                  <c:v>-4.4666150305038479E-3</c:v>
                </c:pt>
                <c:pt idx="148">
                  <c:v>2.2812541011220031E-3</c:v>
                </c:pt>
                <c:pt idx="149">
                  <c:v>2.8737358936937775E-3</c:v>
                </c:pt>
                <c:pt idx="150">
                  <c:v>-7.5907789155442093E-4</c:v>
                </c:pt>
                <c:pt idx="151">
                  <c:v>-1.4286108663184079E-3</c:v>
                </c:pt>
                <c:pt idx="152">
                  <c:v>2.2638829256674195E-3</c:v>
                </c:pt>
                <c:pt idx="153">
                  <c:v>1.7185473172273251E-3</c:v>
                </c:pt>
                <c:pt idx="154">
                  <c:v>1.0922182062957954E-3</c:v>
                </c:pt>
                <c:pt idx="155">
                  <c:v>1.1048241285287197E-3</c:v>
                </c:pt>
                <c:pt idx="156">
                  <c:v>-4.1223183259144983E-3</c:v>
                </c:pt>
                <c:pt idx="157">
                  <c:v>-4.2049802613647325E-4</c:v>
                </c:pt>
                <c:pt idx="158">
                  <c:v>1.8908739108761154E-3</c:v>
                </c:pt>
                <c:pt idx="159">
                  <c:v>3.7959098665817856E-3</c:v>
                </c:pt>
                <c:pt idx="160">
                  <c:v>-9.653737138882422E-4</c:v>
                </c:pt>
                <c:pt idx="161">
                  <c:v>2.7994444944830568E-4</c:v>
                </c:pt>
                <c:pt idx="162">
                  <c:v>1.0094723504917268E-3</c:v>
                </c:pt>
                <c:pt idx="163">
                  <c:v>1.706263071570166E-3</c:v>
                </c:pt>
                <c:pt idx="164">
                  <c:v>3.8419252476363658E-3</c:v>
                </c:pt>
                <c:pt idx="165">
                  <c:v>-4.1340603289474059E-4</c:v>
                </c:pt>
                <c:pt idx="166">
                  <c:v>-6.0629325823098375E-3</c:v>
                </c:pt>
                <c:pt idx="167">
                  <c:v>2.5834197721638676E-3</c:v>
                </c:pt>
                <c:pt idx="168">
                  <c:v>3.6666602472429227E-3</c:v>
                </c:pt>
                <c:pt idx="169">
                  <c:v>-1.6049853164999926E-3</c:v>
                </c:pt>
                <c:pt idx="170">
                  <c:v>1.8119847989494509E-3</c:v>
                </c:pt>
                <c:pt idx="171">
                  <c:v>2.8505176222784964E-3</c:v>
                </c:pt>
                <c:pt idx="172">
                  <c:v>4.8276038669281887E-4</c:v>
                </c:pt>
                <c:pt idx="173">
                  <c:v>-8.0928580138887179E-4</c:v>
                </c:pt>
                <c:pt idx="174">
                  <c:v>4.8707232368182286E-3</c:v>
                </c:pt>
                <c:pt idx="175">
                  <c:v>-3.1411490158671802E-3</c:v>
                </c:pt>
                <c:pt idx="176">
                  <c:v>3.3047409993370719E-3</c:v>
                </c:pt>
                <c:pt idx="177">
                  <c:v>3.6241083930465268E-3</c:v>
                </c:pt>
                <c:pt idx="178">
                  <c:v>-1.096197012374147E-3</c:v>
                </c:pt>
                <c:pt idx="179">
                  <c:v>2.0272612800597001E-3</c:v>
                </c:pt>
                <c:pt idx="180">
                  <c:v>2.9987902474884025E-3</c:v>
                </c:pt>
                <c:pt idx="181">
                  <c:v>1.0975796848176726E-3</c:v>
                </c:pt>
                <c:pt idx="182">
                  <c:v>4.2892100546190644E-3</c:v>
                </c:pt>
                <c:pt idx="183">
                  <c:v>1.5035872583479652E-3</c:v>
                </c:pt>
                <c:pt idx="184">
                  <c:v>-7.0213376547620041E-4</c:v>
                </c:pt>
                <c:pt idx="185">
                  <c:v>3.2718762526383581E-3</c:v>
                </c:pt>
                <c:pt idx="186">
                  <c:v>3.1970013443596047E-3</c:v>
                </c:pt>
                <c:pt idx="187">
                  <c:v>-5.8271729502252026E-4</c:v>
                </c:pt>
                <c:pt idx="188">
                  <c:v>2.4276977378861475E-3</c:v>
                </c:pt>
                <c:pt idx="189">
                  <c:v>1.9930666026963736E-3</c:v>
                </c:pt>
                <c:pt idx="190">
                  <c:v>2.0481830876106985E-3</c:v>
                </c:pt>
                <c:pt idx="191">
                  <c:v>1.6441274112272385E-3</c:v>
                </c:pt>
                <c:pt idx="192">
                  <c:v>-1.2647627150000305E-3</c:v>
                </c:pt>
                <c:pt idx="193">
                  <c:v>2.8012984342318248E-4</c:v>
                </c:pt>
                <c:pt idx="194">
                  <c:v>2.956555606186663E-3</c:v>
                </c:pt>
                <c:pt idx="195">
                  <c:v>4.2282050024752722E-3</c:v>
                </c:pt>
                <c:pt idx="196">
                  <c:v>-1.0124536807597818E-3</c:v>
                </c:pt>
                <c:pt idx="197">
                  <c:v>2.6554413518610348E-3</c:v>
                </c:pt>
                <c:pt idx="198">
                  <c:v>1.2338283440717357E-3</c:v>
                </c:pt>
                <c:pt idx="199">
                  <c:v>2.14441372235245E-3</c:v>
                </c:pt>
                <c:pt idx="200">
                  <c:v>4.5057791426956692E-3</c:v>
                </c:pt>
                <c:pt idx="201">
                  <c:v>-9.4204355568180617E-4</c:v>
                </c:pt>
                <c:pt idx="202">
                  <c:v>5.9416348841610442E-4</c:v>
                </c:pt>
                <c:pt idx="203">
                  <c:v>1.6192339148161684E-3</c:v>
                </c:pt>
                <c:pt idx="204">
                  <c:v>2.6050119206551814E-3</c:v>
                </c:pt>
                <c:pt idx="205">
                  <c:v>-1.0131943853119892E-3</c:v>
                </c:pt>
                <c:pt idx="206">
                  <c:v>4.2636447622203463E-3</c:v>
                </c:pt>
                <c:pt idx="207">
                  <c:v>5.2980251826667685E-3</c:v>
                </c:pt>
                <c:pt idx="208">
                  <c:v>1.0265392163262277E-3</c:v>
                </c:pt>
                <c:pt idx="209">
                  <c:v>2.1163828775188596E-3</c:v>
                </c:pt>
                <c:pt idx="210">
                  <c:v>-1.0660884954545452E-3</c:v>
                </c:pt>
                <c:pt idx="211">
                  <c:v>2.0238431150140165E-3</c:v>
                </c:pt>
                <c:pt idx="212">
                  <c:v>7.7926713304082504E-4</c:v>
                </c:pt>
                <c:pt idx="213">
                  <c:v>2.4816461523575438E-3</c:v>
                </c:pt>
                <c:pt idx="214">
                  <c:v>-9.5036491309532373E-4</c:v>
                </c:pt>
                <c:pt idx="215">
                  <c:v>3.3723255980538866E-3</c:v>
                </c:pt>
                <c:pt idx="216">
                  <c:v>1.563780787676352E-3</c:v>
                </c:pt>
                <c:pt idx="217">
                  <c:v>2.9702216352271264E-3</c:v>
                </c:pt>
                <c:pt idx="218">
                  <c:v>-4.3949951071424465E-4</c:v>
                </c:pt>
                <c:pt idx="219">
                  <c:v>1.3369716848077098E-3</c:v>
                </c:pt>
                <c:pt idx="220">
                  <c:v>1.3788503098312518E-3</c:v>
                </c:pt>
                <c:pt idx="221">
                  <c:v>7.6365117116227593E-4</c:v>
                </c:pt>
                <c:pt idx="222">
                  <c:v>3.713418621295244E-3</c:v>
                </c:pt>
                <c:pt idx="223">
                  <c:v>-1.0139397981360383E-3</c:v>
                </c:pt>
                <c:pt idx="224">
                  <c:v>2.6191906730034555E-3</c:v>
                </c:pt>
                <c:pt idx="225">
                  <c:v>4.7254614697848467E-3</c:v>
                </c:pt>
                <c:pt idx="226">
                  <c:v>2.2354539782613175E-4</c:v>
                </c:pt>
                <c:pt idx="227">
                  <c:v>1.2164622542100746E-3</c:v>
                </c:pt>
                <c:pt idx="228">
                  <c:v>2.3120270185759996E-3</c:v>
                </c:pt>
                <c:pt idx="229">
                  <c:v>-2.5068111343202332E-4</c:v>
                </c:pt>
                <c:pt idx="230">
                  <c:v>4.4985025030369538E-3</c:v>
                </c:pt>
                <c:pt idx="231">
                  <c:v>-1.3795398567035544E-3</c:v>
                </c:pt>
                <c:pt idx="232">
                  <c:v>2.737638164511301E-3</c:v>
                </c:pt>
                <c:pt idx="233">
                  <c:v>3.2672389879463658E-3</c:v>
                </c:pt>
                <c:pt idx="234">
                  <c:v>-1.8491535750004423E-4</c:v>
                </c:pt>
                <c:pt idx="235">
                  <c:v>9.4163706116513757E-5</c:v>
                </c:pt>
                <c:pt idx="236">
                  <c:v>2.4087374803109136E-3</c:v>
                </c:pt>
                <c:pt idx="237">
                  <c:v>1.0761758116950154E-3</c:v>
                </c:pt>
                <c:pt idx="238">
                  <c:v>-1.0866370115908755E-3</c:v>
                </c:pt>
                <c:pt idx="239">
                  <c:v>2.1825439040366809E-3</c:v>
                </c:pt>
                <c:pt idx="240">
                  <c:v>3.1906049918421012E-3</c:v>
                </c:pt>
                <c:pt idx="241">
                  <c:v>3.4949129000789309E-3</c:v>
                </c:pt>
                <c:pt idx="242">
                  <c:v>3.0098449476226793E-3</c:v>
                </c:pt>
                <c:pt idx="243">
                  <c:v>5.1597738545916538E-4</c:v>
                </c:pt>
                <c:pt idx="244">
                  <c:v>2.5196930413031483E-3</c:v>
                </c:pt>
                <c:pt idx="245">
                  <c:v>2.7322395454544915E-4</c:v>
                </c:pt>
                <c:pt idx="246">
                  <c:v>2.3760740145603171E-3</c:v>
                </c:pt>
                <c:pt idx="247">
                  <c:v>4.459789913420973E-3</c:v>
                </c:pt>
                <c:pt idx="248">
                  <c:v>-4.9723353467525863E-4</c:v>
                </c:pt>
                <c:pt idx="249">
                  <c:v>4.1009953661051562E-3</c:v>
                </c:pt>
                <c:pt idx="250">
                  <c:v>4.5322383431518933E-3</c:v>
                </c:pt>
                <c:pt idx="251">
                  <c:v>-3.9746860131575912E-4</c:v>
                </c:pt>
                <c:pt idx="252">
                  <c:v>3.4401791831673093E-3</c:v>
                </c:pt>
                <c:pt idx="253">
                  <c:v>2.8084371190872787E-3</c:v>
                </c:pt>
                <c:pt idx="254">
                  <c:v>-1.4517517173129324E-4</c:v>
                </c:pt>
                <c:pt idx="255">
                  <c:v>2.1353035583412845E-3</c:v>
                </c:pt>
                <c:pt idx="256">
                  <c:v>3.729567984584365E-3</c:v>
                </c:pt>
                <c:pt idx="257">
                  <c:v>-4.0764205952361493E-5</c:v>
                </c:pt>
                <c:pt idx="258">
                  <c:v>4.6038094777563522E-3</c:v>
                </c:pt>
                <c:pt idx="259">
                  <c:v>2.0740252367387399E-4</c:v>
                </c:pt>
                <c:pt idx="260">
                  <c:v>7.2726562394554231E-4</c:v>
                </c:pt>
                <c:pt idx="261">
                  <c:v>1.2509004024833029E-4</c:v>
                </c:pt>
                <c:pt idx="262">
                  <c:v>4.8572127133910126E-3</c:v>
                </c:pt>
                <c:pt idx="263">
                  <c:v>7.9489175263170592E-4</c:v>
                </c:pt>
                <c:pt idx="264">
                  <c:v>2.9287682149559818E-3</c:v>
                </c:pt>
                <c:pt idx="265">
                  <c:v>1.372937072493044E-5</c:v>
                </c:pt>
                <c:pt idx="266">
                  <c:v>-2.0517656700676928E-4</c:v>
                </c:pt>
                <c:pt idx="267">
                  <c:v>-1.0472017721088502E-3</c:v>
                </c:pt>
                <c:pt idx="268">
                  <c:v>5.1689464530509516E-3</c:v>
                </c:pt>
                <c:pt idx="269">
                  <c:v>8.1608545394739468E-4</c:v>
                </c:pt>
                <c:pt idx="270">
                  <c:v>3.2063220543228944E-3</c:v>
                </c:pt>
                <c:pt idx="271">
                  <c:v>9.282792439772973E-4</c:v>
                </c:pt>
                <c:pt idx="272">
                  <c:v>8.3249607894549452E-4</c:v>
                </c:pt>
                <c:pt idx="273">
                  <c:v>2.1109527720061458E-4</c:v>
                </c:pt>
                <c:pt idx="274">
                  <c:v>6.1106104369601615E-3</c:v>
                </c:pt>
                <c:pt idx="275">
                  <c:v>1.068815892499908E-3</c:v>
                </c:pt>
                <c:pt idx="276">
                  <c:v>3.81997054538806E-4</c:v>
                </c:pt>
                <c:pt idx="277">
                  <c:v>1.4269185968505543E-3</c:v>
                </c:pt>
                <c:pt idx="278">
                  <c:v>1.325537203278257E-3</c:v>
                </c:pt>
                <c:pt idx="279">
                  <c:v>6.8207604433765529E-4</c:v>
                </c:pt>
                <c:pt idx="280">
                  <c:v>6.8911642401802836E-3</c:v>
                </c:pt>
                <c:pt idx="281">
                  <c:v>1.3278058837499392E-3</c:v>
                </c:pt>
                <c:pt idx="282">
                  <c:v>-6.0627042709660017E-4</c:v>
                </c:pt>
                <c:pt idx="283">
                  <c:v>1.7073932334693322E-3</c:v>
                </c:pt>
                <c:pt idx="284">
                  <c:v>1.6964421640952992E-3</c:v>
                </c:pt>
                <c:pt idx="285">
                  <c:v>1.150042949533997E-3</c:v>
                </c:pt>
                <c:pt idx="286">
                  <c:v>8.9727388955966325E-3</c:v>
                </c:pt>
                <c:pt idx="287">
                  <c:v>6.6404400349231313E-4</c:v>
                </c:pt>
                <c:pt idx="288">
                  <c:v>2.2890624193685274E-3</c:v>
                </c:pt>
                <c:pt idx="289">
                  <c:v>1.8122331234161661E-3</c:v>
                </c:pt>
                <c:pt idx="290">
                  <c:v>1.3653112360497537E-3</c:v>
                </c:pt>
                <c:pt idx="291">
                  <c:v>1.0375746606723496E-2</c:v>
                </c:pt>
                <c:pt idx="292">
                  <c:v>1.2220558615255762E-3</c:v>
                </c:pt>
                <c:pt idx="293">
                  <c:v>2.2760449191767049E-3</c:v>
                </c:pt>
                <c:pt idx="294">
                  <c:v>6.7132327761907501E-4</c:v>
                </c:pt>
                <c:pt idx="295">
                  <c:v>2.1454113571170441E-6</c:v>
                </c:pt>
                <c:pt idx="296">
                  <c:v>7.9892890885868949E-3</c:v>
                </c:pt>
                <c:pt idx="297">
                  <c:v>1.2253260925441552E-3</c:v>
                </c:pt>
                <c:pt idx="298">
                  <c:v>2.086992681432101E-3</c:v>
                </c:pt>
                <c:pt idx="299">
                  <c:v>1.0699916284353343E-3</c:v>
                </c:pt>
                <c:pt idx="300">
                  <c:v>5.2175137868034141E-4</c:v>
                </c:pt>
                <c:pt idx="301">
                  <c:v>7.4632136640057044E-3</c:v>
                </c:pt>
                <c:pt idx="302">
                  <c:v>1.5568414952706507E-3</c:v>
                </c:pt>
                <c:pt idx="303">
                  <c:v>1.2814071789796905E-4</c:v>
                </c:pt>
                <c:pt idx="304">
                  <c:v>2.4584037583459013E-3</c:v>
                </c:pt>
                <c:pt idx="305">
                  <c:v>1.8563621149022963E-3</c:v>
                </c:pt>
                <c:pt idx="306">
                  <c:v>4.9325636233212844E-3</c:v>
                </c:pt>
                <c:pt idx="307">
                  <c:v>2.3488505194760555E-3</c:v>
                </c:pt>
                <c:pt idx="308">
                  <c:v>-9.9353694993177533E-4</c:v>
                </c:pt>
                <c:pt idx="309">
                  <c:v>2.1467683617856954E-3</c:v>
                </c:pt>
                <c:pt idx="310">
                  <c:v>1.50346341025967E-4</c:v>
                </c:pt>
                <c:pt idx="311">
                  <c:v>3.1659888105790082E-3</c:v>
                </c:pt>
                <c:pt idx="312">
                  <c:v>-8.4885417121433743E-4</c:v>
                </c:pt>
                <c:pt idx="313">
                  <c:v>3.3616170847913726E-3</c:v>
                </c:pt>
                <c:pt idx="314">
                  <c:v>2.2608108522931582E-3</c:v>
                </c:pt>
                <c:pt idx="315">
                  <c:v>-2.4933866775568581E-4</c:v>
                </c:pt>
                <c:pt idx="316">
                  <c:v>3.0660468334956052E-3</c:v>
                </c:pt>
                <c:pt idx="317">
                  <c:v>2.2404342619564942E-3</c:v>
                </c:pt>
                <c:pt idx="318">
                  <c:v>1.8432822577380374E-3</c:v>
                </c:pt>
                <c:pt idx="319">
                  <c:v>-6.4323238591274673E-4</c:v>
                </c:pt>
                <c:pt idx="320">
                  <c:v>2.2396494283948784E-3</c:v>
                </c:pt>
                <c:pt idx="321">
                  <c:v>6.4683864596593033E-4</c:v>
                </c:pt>
                <c:pt idx="322">
                  <c:v>2.0812729520068712E-3</c:v>
                </c:pt>
                <c:pt idx="323">
                  <c:v>-3.6230071827210095E-4</c:v>
                </c:pt>
                <c:pt idx="324">
                  <c:v>2.7309220553971975E-4</c:v>
                </c:pt>
                <c:pt idx="325">
                  <c:v>8.4329263065310855E-4</c:v>
                </c:pt>
                <c:pt idx="326">
                  <c:v>1.6574439128214796E-3</c:v>
                </c:pt>
                <c:pt idx="327">
                  <c:v>-6.7428543588222631E-4</c:v>
                </c:pt>
                <c:pt idx="328">
                  <c:v>-6.8274155664228495E-4</c:v>
                </c:pt>
                <c:pt idx="329">
                  <c:v>1.4392921996212657E-3</c:v>
                </c:pt>
                <c:pt idx="330">
                  <c:v>2.3419362897727676E-3</c:v>
                </c:pt>
                <c:pt idx="331">
                  <c:v>-2.4638628659091194E-4</c:v>
                </c:pt>
                <c:pt idx="332">
                  <c:v>-7.601760525180537E-4</c:v>
                </c:pt>
                <c:pt idx="333">
                  <c:v>1.5739344635762147E-3</c:v>
                </c:pt>
                <c:pt idx="334">
                  <c:v>3.9235688321427944E-3</c:v>
                </c:pt>
                <c:pt idx="335">
                  <c:v>1.5217011258765838E-3</c:v>
                </c:pt>
                <c:pt idx="336">
                  <c:v>-7.0283757213431691E-5</c:v>
                </c:pt>
                <c:pt idx="337">
                  <c:v>1.3486230186255527E-5</c:v>
                </c:pt>
                <c:pt idx="338">
                  <c:v>4.4147499465305683E-3</c:v>
                </c:pt>
                <c:pt idx="339">
                  <c:v>2.9538361245612446E-3</c:v>
                </c:pt>
                <c:pt idx="340">
                  <c:v>-1.9960075580492606E-3</c:v>
                </c:pt>
                <c:pt idx="341">
                  <c:v>-3.4832332705182767E-4</c:v>
                </c:pt>
                <c:pt idx="342">
                  <c:v>4.5593000471739406E-3</c:v>
                </c:pt>
                <c:pt idx="343">
                  <c:v>4.3158023875870151E-3</c:v>
                </c:pt>
                <c:pt idx="344">
                  <c:v>-8.3464832134550956E-4</c:v>
                </c:pt>
                <c:pt idx="345">
                  <c:v>-1.1602687953312374E-3</c:v>
                </c:pt>
                <c:pt idx="346">
                  <c:v>4.286214899249987E-3</c:v>
                </c:pt>
                <c:pt idx="347">
                  <c:v>4.9245221942250256E-3</c:v>
                </c:pt>
                <c:pt idx="348">
                  <c:v>6.0987590364150121E-4</c:v>
                </c:pt>
                <c:pt idx="349">
                  <c:v>-1.359796977442004E-3</c:v>
                </c:pt>
                <c:pt idx="350">
                  <c:v>5.0722186431818826E-3</c:v>
                </c:pt>
                <c:pt idx="351">
                  <c:v>5.6587441985227645E-3</c:v>
                </c:pt>
                <c:pt idx="352">
                  <c:v>-1.6799095067774848E-3</c:v>
                </c:pt>
                <c:pt idx="353">
                  <c:v>-6.6063289077731083E-4</c:v>
                </c:pt>
                <c:pt idx="354">
                  <c:v>4.783035504172934E-3</c:v>
                </c:pt>
                <c:pt idx="355">
                  <c:v>5.2569625621879598E-3</c:v>
                </c:pt>
                <c:pt idx="356">
                  <c:v>-8.3682958698492287E-3</c:v>
                </c:pt>
                <c:pt idx="357">
                  <c:v>-3.1334199720748721E-3</c:v>
                </c:pt>
                <c:pt idx="358">
                  <c:v>5.1672958859523554E-3</c:v>
                </c:pt>
                <c:pt idx="359">
                  <c:v>5.0659897348095395E-3</c:v>
                </c:pt>
                <c:pt idx="360">
                  <c:v>-7.3690321145739278E-3</c:v>
                </c:pt>
                <c:pt idx="361">
                  <c:v>-2.5118220667498595E-3</c:v>
                </c:pt>
                <c:pt idx="362">
                  <c:v>5.6879397192105136E-3</c:v>
                </c:pt>
                <c:pt idx="363">
                  <c:v>5.855389156473656E-3</c:v>
                </c:pt>
                <c:pt idx="364">
                  <c:v>-6.5198481424513042E-3</c:v>
                </c:pt>
                <c:pt idx="365">
                  <c:v>-1.1957450276572287E-3</c:v>
                </c:pt>
                <c:pt idx="366">
                  <c:v>5.7516403940977463E-3</c:v>
                </c:pt>
                <c:pt idx="367">
                  <c:v>6.097963518274449E-3</c:v>
                </c:pt>
                <c:pt idx="368">
                  <c:v>-6.9961078722703181E-3</c:v>
                </c:pt>
                <c:pt idx="369">
                  <c:v>-2.6609172615830699E-3</c:v>
                </c:pt>
                <c:pt idx="370">
                  <c:v>5.5256170376071154E-3</c:v>
                </c:pt>
                <c:pt idx="371">
                  <c:v>5.590506791289248E-3</c:v>
                </c:pt>
                <c:pt idx="372">
                  <c:v>-3.0307073742123006E-3</c:v>
                </c:pt>
                <c:pt idx="373">
                  <c:v>-8.3476632550587137E-3</c:v>
                </c:pt>
                <c:pt idx="374">
                  <c:v>4.1458827468027343E-3</c:v>
                </c:pt>
                <c:pt idx="375">
                  <c:v>3.8810817832721396E-3</c:v>
                </c:pt>
                <c:pt idx="376">
                  <c:v>2.2034391047008016E-3</c:v>
                </c:pt>
                <c:pt idx="377">
                  <c:v>-7.2722258143623538E-3</c:v>
                </c:pt>
                <c:pt idx="378">
                  <c:v>3.8943567122727632E-3</c:v>
                </c:pt>
                <c:pt idx="379">
                  <c:v>4.2212832075681182E-3</c:v>
                </c:pt>
                <c:pt idx="380">
                  <c:v>1.5097710605698998E-3</c:v>
                </c:pt>
                <c:pt idx="381">
                  <c:v>-6.3598053745249697E-3</c:v>
                </c:pt>
                <c:pt idx="382">
                  <c:v>4.3660409546258765E-3</c:v>
                </c:pt>
                <c:pt idx="383">
                  <c:v>4.5554986277279372E-3</c:v>
                </c:pt>
                <c:pt idx="384">
                  <c:v>2.6323515695187427E-3</c:v>
                </c:pt>
                <c:pt idx="385">
                  <c:v>-6.8157452969339997E-3</c:v>
                </c:pt>
                <c:pt idx="386">
                  <c:v>5.01510510172078E-3</c:v>
                </c:pt>
                <c:pt idx="387">
                  <c:v>5.4275495901005937E-3</c:v>
                </c:pt>
                <c:pt idx="388">
                  <c:v>4.7196443666635626E-3</c:v>
                </c:pt>
                <c:pt idx="389">
                  <c:v>-3.289955094246429E-3</c:v>
                </c:pt>
                <c:pt idx="390">
                  <c:v>4.8799159455900527E-3</c:v>
                </c:pt>
                <c:pt idx="391">
                  <c:v>4.7238311763539743E-3</c:v>
                </c:pt>
                <c:pt idx="392">
                  <c:v>4.9115819744468964E-3</c:v>
                </c:pt>
                <c:pt idx="393">
                  <c:v>9.3117486551322001E-4</c:v>
                </c:pt>
                <c:pt idx="394">
                  <c:v>5.1307171502632185E-3</c:v>
                </c:pt>
                <c:pt idx="395">
                  <c:v>5.2587067541316618E-3</c:v>
                </c:pt>
                <c:pt idx="396">
                  <c:v>4.1213591578836244E-3</c:v>
                </c:pt>
                <c:pt idx="397">
                  <c:v>-5.2010579256215814E-4</c:v>
                </c:pt>
                <c:pt idx="398">
                  <c:v>6.12519164586953E-3</c:v>
                </c:pt>
                <c:pt idx="399">
                  <c:v>6.3480126918913464E-3</c:v>
                </c:pt>
                <c:pt idx="400">
                  <c:v>1.5599626376622718E-3</c:v>
                </c:pt>
                <c:pt idx="401">
                  <c:v>8.3517993341382726E-4</c:v>
                </c:pt>
                <c:pt idx="402">
                  <c:v>7.2257498037970012E-3</c:v>
                </c:pt>
                <c:pt idx="403">
                  <c:v>7.2024633628834205E-3</c:v>
                </c:pt>
                <c:pt idx="404">
                  <c:v>6.5554306137765583E-3</c:v>
                </c:pt>
                <c:pt idx="405">
                  <c:v>3.1730961794351267E-3</c:v>
                </c:pt>
                <c:pt idx="406">
                  <c:v>3.4918138479838601E-3</c:v>
                </c:pt>
                <c:pt idx="407">
                  <c:v>2.9962118106371706E-3</c:v>
                </c:pt>
                <c:pt idx="408">
                  <c:v>7.612778665754532E-3</c:v>
                </c:pt>
                <c:pt idx="409">
                  <c:v>3.4255282474017455E-3</c:v>
                </c:pt>
                <c:pt idx="410">
                  <c:v>4.1131131935713966E-3</c:v>
                </c:pt>
              </c:numCache>
            </c:numRef>
          </c:yVal>
          <c:smooth val="0"/>
        </c:ser>
        <c:dLbls>
          <c:showLegendKey val="0"/>
          <c:showVal val="0"/>
          <c:showCatName val="0"/>
          <c:showSerName val="0"/>
          <c:showPercent val="0"/>
          <c:showBubbleSize val="0"/>
        </c:dLbls>
        <c:axId val="193425408"/>
        <c:axId val="193427328"/>
      </c:scatterChart>
      <c:valAx>
        <c:axId val="193425408"/>
        <c:scaling>
          <c:orientation val="minMax"/>
          <c:max val="5"/>
          <c:min val="0"/>
        </c:scaling>
        <c:delete val="0"/>
        <c:axPos val="b"/>
        <c:title>
          <c:tx>
            <c:rich>
              <a:bodyPr/>
              <a:lstStyle/>
              <a:p>
                <a:pPr>
                  <a:defRPr/>
                </a:pPr>
                <a:r>
                  <a:rPr lang="en-NZ"/>
                  <a:t>Length of original tenor above five years</a:t>
                </a:r>
              </a:p>
            </c:rich>
          </c:tx>
          <c:layout>
            <c:manualLayout>
              <c:xMode val="edge"/>
              <c:yMode val="edge"/>
              <c:x val="0.36994290137844715"/>
              <c:y val="0.65124698258023495"/>
            </c:manualLayout>
          </c:layout>
          <c:overlay val="0"/>
        </c:title>
        <c:numFmt formatCode="0" sourceLinked="0"/>
        <c:majorTickMark val="out"/>
        <c:minorTickMark val="none"/>
        <c:tickLblPos val="nextTo"/>
        <c:crossAx val="193427328"/>
        <c:crosses val="autoZero"/>
        <c:crossBetween val="midCat"/>
        <c:majorUnit val="1"/>
      </c:valAx>
      <c:valAx>
        <c:axId val="193427328"/>
        <c:scaling>
          <c:orientation val="minMax"/>
        </c:scaling>
        <c:delete val="0"/>
        <c:axPos val="l"/>
        <c:majorGridlines/>
        <c:title>
          <c:tx>
            <c:rich>
              <a:bodyPr rot="-5400000" vert="horz"/>
              <a:lstStyle/>
              <a:p>
                <a:pPr>
                  <a:defRPr/>
                </a:pPr>
                <a:r>
                  <a:rPr lang="en-NZ"/>
                  <a:t>Spread Premium</a:t>
                </a:r>
              </a:p>
            </c:rich>
          </c:tx>
          <c:layout>
            <c:manualLayout>
              <c:xMode val="edge"/>
              <c:yMode val="edge"/>
              <c:x val="1.3425210976722637E-2"/>
              <c:y val="0.37815542578529077"/>
            </c:manualLayout>
          </c:layout>
          <c:overlay val="0"/>
        </c:title>
        <c:numFmt formatCode="0.0%" sourceLinked="0"/>
        <c:majorTickMark val="out"/>
        <c:minorTickMark val="none"/>
        <c:tickLblPos val="nextTo"/>
        <c:crossAx val="193425408"/>
        <c:crosses val="autoZero"/>
        <c:crossBetween val="midCat"/>
      </c:valAx>
    </c:plotArea>
    <c:plotVisOnly val="1"/>
    <c:dispBlanksAs val="gap"/>
    <c:showDLblsOverMax val="0"/>
  </c:chart>
  <c:spPr>
    <a:ln>
      <a:noFill/>
    </a:ln>
  </c:spPr>
  <c:txPr>
    <a:bodyPr/>
    <a:lstStyle/>
    <a:p>
      <a:pPr>
        <a:defRPr sz="11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161925</xdr:colOff>
      <xdr:row>4</xdr:row>
      <xdr:rowOff>85090</xdr:rowOff>
    </xdr:to>
    <xdr:pic>
      <xdr:nvPicPr>
        <xdr:cNvPr id="2" name="Picture 1" descr="C:\Users\dianap\AppData\Local\Microsoft\Windows\Temporary Internet Files\Content.Outlook\J10GMA6S\ComComNZ-CMYK.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90500"/>
          <a:ext cx="2314575" cy="6565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5</xdr:row>
      <xdr:rowOff>187779</xdr:rowOff>
    </xdr:from>
    <xdr:to>
      <xdr:col>8</xdr:col>
      <xdr:colOff>790575</xdr:colOff>
      <xdr:row>35</xdr:row>
      <xdr:rowOff>133351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152397</xdr:colOff>
      <xdr:row>6</xdr:row>
      <xdr:rowOff>8842</xdr:rowOff>
    </xdr:from>
    <xdr:to>
      <xdr:col>10</xdr:col>
      <xdr:colOff>95249</xdr:colOff>
      <xdr:row>31</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209550</xdr:colOff>
      <xdr:row>6</xdr:row>
      <xdr:rowOff>180975</xdr:rowOff>
    </xdr:from>
    <xdr:to>
      <xdr:col>18</xdr:col>
      <xdr:colOff>571500</xdr:colOff>
      <xdr:row>28</xdr:row>
      <xdr:rowOff>95250</xdr:rowOff>
    </xdr:to>
    <xdr:sp macro="" textlink="">
      <xdr:nvSpPr>
        <xdr:cNvPr id="3" name="TextBox 2"/>
        <xdr:cNvSpPr txBox="1"/>
      </xdr:nvSpPr>
      <xdr:spPr>
        <a:xfrm>
          <a:off x="9134475" y="1428750"/>
          <a:ext cx="7562850" cy="410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Explanation of how the data for Figure 23</a:t>
          </a:r>
          <a:r>
            <a:rPr lang="en-NZ" sz="1100" b="1" baseline="0"/>
            <a:t> was derived</a:t>
          </a:r>
          <a:endParaRPr lang="en-NZ" sz="1100" b="1"/>
        </a:p>
        <a:p>
          <a:endParaRPr lang="en-NZ" sz="1100"/>
        </a:p>
        <a:p>
          <a:r>
            <a:rPr lang="en-NZ" sz="1100"/>
            <a:t>Figure</a:t>
          </a:r>
          <a:r>
            <a:rPr lang="en-NZ" sz="1100" baseline="0"/>
            <a:t> 23 shows the relationship between the observed spread premium for NZ domestic vanilla bonds (with a remaining tenor greater than five years), and the length of the tenor.</a:t>
          </a:r>
          <a:endParaRPr lang="en-NZ" sz="1100"/>
        </a:p>
        <a:p>
          <a:endParaRPr lang="en-NZ" sz="1100" baseline="0"/>
        </a:p>
        <a:p>
          <a:r>
            <a:rPr lang="en-NZ" sz="1100" baseline="0"/>
            <a:t>The process for generating the source data for Figure 23 was as follows:</a:t>
          </a:r>
        </a:p>
        <a:p>
          <a:endParaRPr lang="en-NZ" sz="1100" baseline="0"/>
        </a:p>
        <a:p>
          <a:pPr lvl="0"/>
          <a:r>
            <a:rPr lang="en-NZ" sz="1100" baseline="0"/>
            <a:t>-  We downloaded </a:t>
          </a:r>
          <a:r>
            <a:rPr lang="en-NZ" sz="1100" baseline="0">
              <a:solidFill>
                <a:schemeClr val="dk1"/>
              </a:solidFill>
              <a:effectLst/>
              <a:latin typeface="+mn-lt"/>
              <a:ea typeface="+mn-ea"/>
              <a:cs typeface="+mn-cs"/>
            </a:rPr>
            <a:t>daily bid yield to maturity </a:t>
          </a:r>
          <a:r>
            <a:rPr lang="en-NZ" sz="1100" baseline="0"/>
            <a:t>data from Bloomberg for NZ government and corporate bonds over the period from January 2010 to March 2016. The bonds we used are included in the "RFR and Debt Premium" tab of the cost of capital spreadsheet published on 16 June (</a:t>
          </a:r>
          <a:r>
            <a:rPr lang="en-NZ" sz="1100" i="1" baseline="0"/>
            <a:t>Commmerce Commission "Input methodologies draft decisions - Cost of capital calculations spreadsheet" (16 June 2016)</a:t>
          </a:r>
          <a:r>
            <a:rPr lang="en-NZ" sz="1100" baseline="0"/>
            <a:t>). These are the bonds we use when estimating the debt premium under the current cost of capital IMs.</a:t>
          </a:r>
        </a:p>
        <a:p>
          <a:pPr lvl="0"/>
          <a:endParaRPr lang="en-NZ" sz="1100" baseline="0"/>
        </a:p>
        <a:p>
          <a:pPr lvl="0"/>
          <a:r>
            <a:rPr lang="en-NZ" sz="1100" baseline="0"/>
            <a:t>- We calculated the interpolated daily bid to bid spread between the corporate bonds and New Zealand government bonds. This generated a debt premium estimate and remaining term to maturity for each corporate bond, for each day in the January 2010 to March 2016 period.</a:t>
          </a:r>
        </a:p>
        <a:p>
          <a:pPr lvl="0"/>
          <a:endParaRPr lang="en-NZ" sz="1100" baseline="0"/>
        </a:p>
        <a:p>
          <a:pPr lvl="0"/>
          <a:r>
            <a:rPr lang="en-NZ" sz="1100" baseline="0"/>
            <a:t>- We then averaged the daily debt premium and term to maturity estimates for each bond, by calendar month, across the January 2010 to March 2016 period.</a:t>
          </a:r>
        </a:p>
        <a:p>
          <a:pPr lvl="0"/>
          <a:endParaRPr lang="en-NZ" sz="1100" baseline="0"/>
        </a:p>
        <a:p>
          <a:pPr lvl="0"/>
          <a:r>
            <a:rPr lang="en-NZ" sz="1100" baseline="0"/>
            <a:t>-  The resulting data set, excluding any bonds with a credit rating other than BBB+ and/or a remaining term to maturity less than 5 years (as at the averaging month), is shown in cells B39 to G449 below.</a:t>
          </a:r>
        </a:p>
        <a:p>
          <a:pPr lvl="0"/>
          <a:endParaRPr lang="en-NZ" sz="1100" baseline="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104775</xdr:colOff>
      <xdr:row>10</xdr:row>
      <xdr:rowOff>114300</xdr:rowOff>
    </xdr:from>
    <xdr:ext cx="7962757" cy="1470146"/>
    <xdr:sp macro="" textlink="">
      <xdr:nvSpPr>
        <xdr:cNvPr id="2" name="TextBox 1"/>
        <xdr:cNvSpPr txBox="1"/>
      </xdr:nvSpPr>
      <xdr:spPr>
        <a:xfrm>
          <a:off x="104775" y="2695575"/>
          <a:ext cx="7962757"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b="1"/>
            <a:t>Notes:</a:t>
          </a:r>
          <a:endParaRPr lang="en-NZ" sz="1100"/>
        </a:p>
        <a:p>
          <a:r>
            <a:rPr lang="en-NZ" sz="1100"/>
            <a:t>*   As noted at paragraph 733 on page 210 of Topic paper 4, the formula for calculating the spread premium</a:t>
          </a:r>
          <a:r>
            <a:rPr lang="en-NZ" sz="1100" baseline="0"/>
            <a:t> for BBB+ rated bonds </a:t>
          </a:r>
          <a:r>
            <a:rPr lang="en-NZ" sz="1100"/>
            <a:t>is:</a:t>
          </a:r>
        </a:p>
        <a:p>
          <a:endParaRPr lang="en-NZ" sz="1100"/>
        </a:p>
        <a:p>
          <a:r>
            <a:rPr lang="en-NZ" sz="1100"/>
            <a:t>	</a:t>
          </a:r>
          <a:r>
            <a:rPr lang="en-NZ" sz="1100" i="1"/>
            <a:t>spread premium = 0.000559 × (original term of the qualifying debt - 5)</a:t>
          </a:r>
        </a:p>
        <a:p>
          <a:endParaRPr lang="en-NZ" sz="1100" i="0"/>
        </a:p>
        <a:p>
          <a:r>
            <a:rPr lang="en-NZ" sz="1100" i="0"/>
            <a:t>    0.000559</a:t>
          </a:r>
          <a:r>
            <a:rPr lang="en-NZ" sz="1100" i="0" baseline="0"/>
            <a:t> is the linear slope of Figure 23, when the intercept is set to zero. This is calculated in cell M38 of the "Figure 23" worksheet.</a:t>
          </a:r>
          <a:endParaRPr lang="en-NZ" sz="1100" i="0"/>
        </a:p>
        <a:p>
          <a:endParaRPr lang="en-NZ" sz="1100" i="0"/>
        </a:p>
        <a:p>
          <a:r>
            <a:rPr lang="en-NZ" sz="1100" i="0"/>
            <a:t>**  The</a:t>
          </a:r>
          <a:r>
            <a:rPr lang="en-NZ" sz="1100" i="0" baseline="0"/>
            <a:t> calculations for the debt issuance adjustment are shown in Table 35 below.</a:t>
          </a:r>
          <a:endParaRPr lang="en-NZ" sz="1100" i="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8:E20"/>
  <sheetViews>
    <sheetView showGridLines="0" tabSelected="1" workbookViewId="0"/>
  </sheetViews>
  <sheetFormatPr defaultRowHeight="15"/>
  <cols>
    <col min="1" max="1" width="2.42578125" customWidth="1"/>
    <col min="3" max="3" width="14" customWidth="1"/>
  </cols>
  <sheetData>
    <row r="8" spans="2:2" ht="18.75">
      <c r="B8" s="87"/>
    </row>
    <row r="10" spans="2:2" ht="26.25">
      <c r="B10" s="90" t="s">
        <v>68</v>
      </c>
    </row>
    <row r="11" spans="2:2" ht="23.25">
      <c r="B11" s="85"/>
    </row>
    <row r="12" spans="2:2" ht="18.75">
      <c r="B12" s="89"/>
    </row>
    <row r="13" spans="2:2" ht="18.75">
      <c r="B13" s="89" t="s">
        <v>70</v>
      </c>
    </row>
    <row r="17" spans="2:5">
      <c r="B17" s="84"/>
      <c r="C17" s="88"/>
      <c r="D17" s="84"/>
      <c r="E17" s="88"/>
    </row>
    <row r="20" spans="2:5">
      <c r="B20" s="86" t="s">
        <v>69</v>
      </c>
      <c r="C20" s="91">
        <v>42566</v>
      </c>
      <c r="D20" s="84"/>
      <c r="E20" s="8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74"/>
  <sheetViews>
    <sheetView showGridLines="0" workbookViewId="0"/>
  </sheetViews>
  <sheetFormatPr defaultRowHeight="15"/>
  <cols>
    <col min="1" max="1" width="2.140625" style="35" customWidth="1"/>
    <col min="2" max="2" width="30" style="35" customWidth="1"/>
    <col min="3" max="3" width="14.7109375" style="35" customWidth="1"/>
    <col min="4" max="4" width="17.42578125" style="35" customWidth="1"/>
    <col min="5" max="5" width="15.5703125" style="35" customWidth="1"/>
    <col min="6" max="6" width="17.28515625" style="35" customWidth="1"/>
    <col min="7" max="7" width="16.85546875" style="35" customWidth="1"/>
    <col min="8" max="8" width="16.85546875" style="35" bestFit="1" customWidth="1"/>
    <col min="9" max="9" width="16.85546875" style="35" customWidth="1"/>
    <col min="10" max="10" width="12.85546875" style="35" bestFit="1" customWidth="1"/>
    <col min="11" max="11" width="13.140625" style="35" customWidth="1"/>
    <col min="12" max="12" width="11.7109375" style="35" customWidth="1"/>
    <col min="13" max="16384" width="9.140625" style="35"/>
  </cols>
  <sheetData>
    <row r="1" spans="1:11" ht="23.25">
      <c r="A1" s="9" t="s">
        <v>38</v>
      </c>
    </row>
    <row r="3" spans="1:11" ht="30" customHeight="1">
      <c r="B3" s="92" t="s">
        <v>74</v>
      </c>
      <c r="C3" s="92"/>
      <c r="D3" s="92"/>
      <c r="E3" s="92"/>
      <c r="F3" s="92"/>
      <c r="G3" s="92"/>
      <c r="H3" s="92"/>
      <c r="I3" s="92"/>
      <c r="J3" s="92"/>
      <c r="K3" s="92"/>
    </row>
    <row r="5" spans="1:11" s="11" customFormat="1">
      <c r="B5" s="12" t="s">
        <v>63</v>
      </c>
    </row>
    <row r="40" spans="2:12" s="11" customFormat="1">
      <c r="B40" s="12" t="s">
        <v>64</v>
      </c>
    </row>
    <row r="42" spans="2:12" ht="30">
      <c r="B42" s="68" t="s">
        <v>65</v>
      </c>
      <c r="C42" s="68" t="s">
        <v>66</v>
      </c>
      <c r="D42" s="68" t="s">
        <v>67</v>
      </c>
      <c r="E42" s="70" t="s">
        <v>14</v>
      </c>
      <c r="F42" s="69" t="s">
        <v>39</v>
      </c>
      <c r="G42" s="69" t="s">
        <v>40</v>
      </c>
      <c r="H42" s="69" t="s">
        <v>41</v>
      </c>
      <c r="J42" s="62"/>
      <c r="K42" s="62"/>
    </row>
    <row r="43" spans="2:12" ht="15" customHeight="1">
      <c r="B43" s="66" t="s">
        <v>49</v>
      </c>
      <c r="C43" s="73">
        <v>43735</v>
      </c>
      <c r="D43" s="79">
        <v>15.008219178082191</v>
      </c>
      <c r="E43" s="74">
        <f t="shared" ref="E43:E65" si="0">C43-D43*365</f>
        <v>38257</v>
      </c>
      <c r="F43" s="71">
        <v>1.5200000000000001E-4</v>
      </c>
      <c r="G43" s="75">
        <v>1.5E-3</v>
      </c>
      <c r="H43" s="75">
        <v>6.0000000000000001E-3</v>
      </c>
      <c r="J43" s="63"/>
      <c r="K43" s="64"/>
      <c r="L43" s="64"/>
    </row>
    <row r="44" spans="2:12" ht="15" customHeight="1">
      <c r="B44" s="66" t="s">
        <v>50</v>
      </c>
      <c r="C44" s="73">
        <v>42640</v>
      </c>
      <c r="D44" s="79">
        <v>12.008219178082191</v>
      </c>
      <c r="E44" s="74">
        <f t="shared" si="0"/>
        <v>38257</v>
      </c>
      <c r="F44" s="71">
        <v>1.5200000000000001E-4</v>
      </c>
      <c r="G44" s="75">
        <v>1.5E-3</v>
      </c>
      <c r="H44" s="75">
        <v>6.0000000000000001E-3</v>
      </c>
      <c r="J44" s="63"/>
      <c r="K44" s="64"/>
      <c r="L44" s="64"/>
    </row>
    <row r="45" spans="2:12" ht="15" customHeight="1">
      <c r="B45" s="66" t="s">
        <v>47</v>
      </c>
      <c r="C45" s="73">
        <v>43992</v>
      </c>
      <c r="D45" s="79">
        <v>15.010958904109589</v>
      </c>
      <c r="E45" s="74">
        <f t="shared" si="0"/>
        <v>38513</v>
      </c>
      <c r="F45" s="71">
        <v>7.0799999999999997E-4</v>
      </c>
      <c r="G45" s="75">
        <v>1.5E-3</v>
      </c>
      <c r="H45" s="75">
        <v>6.0000000000000001E-3</v>
      </c>
      <c r="J45" s="63"/>
      <c r="K45" s="64"/>
      <c r="L45" s="64"/>
    </row>
    <row r="46" spans="2:12" ht="15" customHeight="1">
      <c r="B46" s="66" t="s">
        <v>43</v>
      </c>
      <c r="C46" s="73">
        <v>41857</v>
      </c>
      <c r="D46" s="79">
        <v>6.6712328767123283</v>
      </c>
      <c r="E46" s="74">
        <f t="shared" si="0"/>
        <v>39422</v>
      </c>
      <c r="F46" s="71">
        <v>1.2750000000000001E-3</v>
      </c>
      <c r="G46" s="75">
        <v>1.5E-3</v>
      </c>
      <c r="H46" s="75">
        <v>6.0000000000000001E-3</v>
      </c>
      <c r="J46" s="63"/>
      <c r="K46" s="64"/>
      <c r="L46" s="64"/>
    </row>
    <row r="47" spans="2:12" ht="15" customHeight="1">
      <c r="B47" s="66" t="s">
        <v>42</v>
      </c>
      <c r="C47" s="73">
        <v>41857</v>
      </c>
      <c r="D47" s="79">
        <v>6.1561643835616442</v>
      </c>
      <c r="E47" s="74">
        <f t="shared" si="0"/>
        <v>39610</v>
      </c>
      <c r="F47" s="71">
        <v>1.2149999999999999E-3</v>
      </c>
      <c r="G47" s="75">
        <v>1.5E-3</v>
      </c>
      <c r="H47" s="75">
        <v>6.0000000000000001E-3</v>
      </c>
      <c r="J47" s="63"/>
      <c r="K47" s="64"/>
      <c r="L47" s="64"/>
    </row>
    <row r="48" spans="2:12" ht="15" customHeight="1">
      <c r="B48" s="66" t="s">
        <v>46</v>
      </c>
      <c r="C48" s="73">
        <v>43781</v>
      </c>
      <c r="D48" s="79">
        <v>11.005479452054795</v>
      </c>
      <c r="E48" s="74">
        <f t="shared" si="0"/>
        <v>39764</v>
      </c>
      <c r="F48" s="71">
        <v>-1.1509999999999999E-3</v>
      </c>
      <c r="G48" s="75">
        <v>1.5E-3</v>
      </c>
      <c r="H48" s="75">
        <v>6.0000000000000001E-3</v>
      </c>
      <c r="J48" s="63"/>
      <c r="K48" s="64"/>
      <c r="L48" s="64"/>
    </row>
    <row r="49" spans="2:12" ht="15" customHeight="1">
      <c r="B49" s="66" t="s">
        <v>46</v>
      </c>
      <c r="C49" s="73">
        <v>42781</v>
      </c>
      <c r="D49" s="79">
        <v>7.0054794520547947</v>
      </c>
      <c r="E49" s="74">
        <f t="shared" si="0"/>
        <v>40224</v>
      </c>
      <c r="F49" s="71">
        <v>-9.5200000000000005E-4</v>
      </c>
      <c r="G49" s="75">
        <v>1.5E-3</v>
      </c>
      <c r="H49" s="75">
        <v>6.0000000000000001E-3</v>
      </c>
      <c r="J49" s="63"/>
      <c r="K49" s="64"/>
      <c r="L49" s="64"/>
    </row>
    <row r="50" spans="2:12" ht="15" customHeight="1">
      <c r="B50" s="66" t="s">
        <v>44</v>
      </c>
      <c r="C50" s="73">
        <v>43914</v>
      </c>
      <c r="D50" s="79">
        <v>10.008219178082191</v>
      </c>
      <c r="E50" s="74">
        <f t="shared" si="0"/>
        <v>40261</v>
      </c>
      <c r="F50" s="71">
        <v>2.1599999999999999E-4</v>
      </c>
      <c r="G50" s="75">
        <v>1.5E-3</v>
      </c>
      <c r="H50" s="75">
        <v>6.0000000000000001E-3</v>
      </c>
      <c r="J50" s="63"/>
      <c r="K50" s="64"/>
      <c r="L50" s="64"/>
    </row>
    <row r="51" spans="2:12" ht="15" customHeight="1">
      <c r="B51" s="66" t="s">
        <v>45</v>
      </c>
      <c r="C51" s="73">
        <v>43966</v>
      </c>
      <c r="D51" s="79">
        <v>10.002739726027396</v>
      </c>
      <c r="E51" s="74">
        <f t="shared" si="0"/>
        <v>40315</v>
      </c>
      <c r="F51" s="71">
        <v>-2.0799999999999999E-4</v>
      </c>
      <c r="G51" s="75">
        <v>1.5E-3</v>
      </c>
      <c r="H51" s="75">
        <v>6.0000000000000001E-3</v>
      </c>
      <c r="J51" s="63"/>
      <c r="K51" s="64"/>
      <c r="L51" s="64"/>
    </row>
    <row r="52" spans="2:12" ht="15" customHeight="1">
      <c r="B52" s="66" t="s">
        <v>48</v>
      </c>
      <c r="C52" s="73">
        <v>42507</v>
      </c>
      <c r="D52" s="79">
        <v>6.0054794520547947</v>
      </c>
      <c r="E52" s="74">
        <f t="shared" si="0"/>
        <v>40315</v>
      </c>
      <c r="F52" s="71">
        <v>2.3499999999999999E-4</v>
      </c>
      <c r="G52" s="75">
        <v>1.5E-3</v>
      </c>
      <c r="H52" s="75">
        <v>6.0000000000000001E-3</v>
      </c>
      <c r="J52" s="63"/>
      <c r="K52" s="64"/>
      <c r="L52" s="64"/>
    </row>
    <row r="53" spans="2:12" ht="15" customHeight="1">
      <c r="B53" s="66" t="s">
        <v>51</v>
      </c>
      <c r="C53" s="73">
        <v>44910</v>
      </c>
      <c r="D53" s="79">
        <v>12.008219178082191</v>
      </c>
      <c r="E53" s="74">
        <f t="shared" si="0"/>
        <v>40527</v>
      </c>
      <c r="F53" s="71">
        <v>1.9139999999999999E-3</v>
      </c>
      <c r="G53" s="75">
        <v>1.5E-3</v>
      </c>
      <c r="H53" s="75">
        <v>6.0000000000000001E-3</v>
      </c>
      <c r="J53" s="63"/>
      <c r="K53" s="64"/>
      <c r="L53" s="64"/>
    </row>
    <row r="54" spans="2:12" ht="15" customHeight="1">
      <c r="B54" s="66" t="s">
        <v>54</v>
      </c>
      <c r="C54" s="73">
        <v>44482</v>
      </c>
      <c r="D54" s="79">
        <v>10.008219178082191</v>
      </c>
      <c r="E54" s="74">
        <f t="shared" si="0"/>
        <v>40829</v>
      </c>
      <c r="F54" s="71">
        <v>3.0000000000000001E-3</v>
      </c>
      <c r="G54" s="75">
        <v>1.5E-3</v>
      </c>
      <c r="H54" s="75">
        <v>6.0000000000000001E-3</v>
      </c>
      <c r="J54" s="63"/>
      <c r="K54" s="64"/>
      <c r="L54" s="64"/>
    </row>
    <row r="55" spans="2:12" ht="15" customHeight="1">
      <c r="B55" s="66" t="s">
        <v>55</v>
      </c>
      <c r="C55" s="73">
        <v>45212</v>
      </c>
      <c r="D55" s="79">
        <v>12.008219178082191</v>
      </c>
      <c r="E55" s="74">
        <f t="shared" si="0"/>
        <v>40829</v>
      </c>
      <c r="F55" s="71">
        <v>3.0000000000000001E-3</v>
      </c>
      <c r="G55" s="75">
        <v>1.5E-3</v>
      </c>
      <c r="H55" s="75">
        <v>6.0000000000000001E-3</v>
      </c>
      <c r="J55" s="63"/>
      <c r="K55" s="64"/>
      <c r="L55" s="64"/>
    </row>
    <row r="56" spans="2:12" ht="15" customHeight="1">
      <c r="B56" s="66" t="s">
        <v>56</v>
      </c>
      <c r="C56" s="73">
        <v>46308</v>
      </c>
      <c r="D56" s="79">
        <v>15.010958904109589</v>
      </c>
      <c r="E56" s="74">
        <f t="shared" si="0"/>
        <v>40829</v>
      </c>
      <c r="F56" s="71">
        <v>3.0000000000000001E-3</v>
      </c>
      <c r="G56" s="75">
        <v>1.5E-3</v>
      </c>
      <c r="H56" s="75">
        <v>6.0000000000000001E-3</v>
      </c>
      <c r="J56" s="63"/>
      <c r="K56" s="64"/>
      <c r="L56" s="64"/>
    </row>
    <row r="57" spans="2:12" ht="15" customHeight="1">
      <c r="B57" s="66" t="s">
        <v>52</v>
      </c>
      <c r="C57" s="73">
        <v>43434</v>
      </c>
      <c r="D57" s="79">
        <v>7.0054794520547947</v>
      </c>
      <c r="E57" s="74">
        <f t="shared" si="0"/>
        <v>40877</v>
      </c>
      <c r="F57" s="71">
        <v>1E-3</v>
      </c>
      <c r="G57" s="75">
        <v>1.5E-3</v>
      </c>
      <c r="H57" s="75">
        <v>6.0000000000000001E-3</v>
      </c>
      <c r="J57" s="63"/>
      <c r="K57" s="64"/>
      <c r="L57" s="64"/>
    </row>
    <row r="58" spans="2:12" ht="15" customHeight="1">
      <c r="B58" s="66" t="s">
        <v>53</v>
      </c>
      <c r="C58" s="73">
        <v>42814</v>
      </c>
      <c r="D58" s="79">
        <v>5.0027397260273974</v>
      </c>
      <c r="E58" s="74">
        <f t="shared" si="0"/>
        <v>40988</v>
      </c>
      <c r="F58" s="71">
        <v>2.2399999999999998E-3</v>
      </c>
      <c r="G58" s="75">
        <v>1.5E-3</v>
      </c>
      <c r="H58" s="75">
        <v>6.0000000000000001E-3</v>
      </c>
      <c r="J58" s="63"/>
      <c r="K58" s="64"/>
      <c r="L58" s="64"/>
    </row>
    <row r="59" spans="2:12" ht="15" customHeight="1">
      <c r="B59" s="66" t="s">
        <v>57</v>
      </c>
      <c r="C59" s="73">
        <v>43714</v>
      </c>
      <c r="D59" s="79">
        <v>7.0027397260273974</v>
      </c>
      <c r="E59" s="74">
        <f t="shared" si="0"/>
        <v>41158</v>
      </c>
      <c r="F59" s="71">
        <v>3.0219999999999999E-3</v>
      </c>
      <c r="G59" s="75">
        <v>1.5E-3</v>
      </c>
      <c r="H59" s="75">
        <v>6.0000000000000001E-3</v>
      </c>
      <c r="J59" s="63"/>
      <c r="K59" s="64"/>
      <c r="L59" s="64"/>
    </row>
    <row r="60" spans="2:12" ht="15" customHeight="1">
      <c r="B60" s="66" t="s">
        <v>46</v>
      </c>
      <c r="C60" s="73">
        <v>45000</v>
      </c>
      <c r="D60" s="79">
        <v>10.005479452054795</v>
      </c>
      <c r="E60" s="74">
        <f t="shared" si="0"/>
        <v>41348</v>
      </c>
      <c r="F60" s="71">
        <v>3.9410000000000001E-3</v>
      </c>
      <c r="G60" s="75">
        <v>1.5E-3</v>
      </c>
      <c r="H60" s="75">
        <v>6.0000000000000001E-3</v>
      </c>
      <c r="J60" s="63"/>
      <c r="K60" s="64"/>
      <c r="L60" s="64"/>
    </row>
    <row r="61" spans="2:12" ht="15" customHeight="1">
      <c r="B61" s="66" t="s">
        <v>58</v>
      </c>
      <c r="C61" s="73">
        <v>46827</v>
      </c>
      <c r="D61" s="79">
        <v>15.010958904109589</v>
      </c>
      <c r="E61" s="74">
        <f t="shared" si="0"/>
        <v>41348</v>
      </c>
      <c r="F61" s="71">
        <v>5.1460000000000004E-3</v>
      </c>
      <c r="G61" s="75">
        <v>1.5E-3</v>
      </c>
      <c r="H61" s="75">
        <v>6.0000000000000001E-3</v>
      </c>
      <c r="J61" s="63"/>
      <c r="K61" s="64"/>
      <c r="L61" s="64"/>
    </row>
    <row r="62" spans="2:12" ht="15" customHeight="1">
      <c r="B62" s="66" t="s">
        <v>61</v>
      </c>
      <c r="C62" s="73">
        <v>45166</v>
      </c>
      <c r="D62" s="79">
        <v>10.005479452054795</v>
      </c>
      <c r="E62" s="74">
        <f t="shared" si="0"/>
        <v>41514</v>
      </c>
      <c r="F62" s="71">
        <v>2.6050000000000001E-3</v>
      </c>
      <c r="G62" s="75">
        <v>1.5E-3</v>
      </c>
      <c r="H62" s="75">
        <v>6.0000000000000001E-3</v>
      </c>
      <c r="J62" s="63"/>
      <c r="K62" s="64"/>
      <c r="L62" s="64"/>
    </row>
    <row r="63" spans="2:12" ht="15" customHeight="1">
      <c r="B63" s="66" t="s">
        <v>62</v>
      </c>
      <c r="C63" s="73">
        <v>43434</v>
      </c>
      <c r="D63" s="79">
        <v>5.0054794520547947</v>
      </c>
      <c r="E63" s="74">
        <f t="shared" si="0"/>
        <v>41607</v>
      </c>
      <c r="F63" s="71">
        <v>4.75E-4</v>
      </c>
      <c r="G63" s="75">
        <v>1.5E-3</v>
      </c>
      <c r="H63" s="75">
        <v>6.0000000000000001E-3</v>
      </c>
      <c r="J63" s="63"/>
      <c r="K63" s="64"/>
      <c r="L63" s="64"/>
    </row>
    <row r="64" spans="2:12" ht="15" customHeight="1">
      <c r="B64" s="66" t="s">
        <v>60</v>
      </c>
      <c r="C64" s="73">
        <v>44414</v>
      </c>
      <c r="D64" s="79">
        <v>7.0054794520547947</v>
      </c>
      <c r="E64" s="74">
        <f t="shared" si="0"/>
        <v>41857</v>
      </c>
      <c r="F64" s="71">
        <v>3.6159999999999999E-3</v>
      </c>
      <c r="G64" s="75">
        <v>1.5E-3</v>
      </c>
      <c r="H64" s="75">
        <v>6.0000000000000001E-3</v>
      </c>
      <c r="J64" s="63"/>
      <c r="K64" s="64"/>
      <c r="L64" s="64"/>
    </row>
    <row r="65" spans="2:12" ht="15" customHeight="1">
      <c r="B65" s="67" t="s">
        <v>59</v>
      </c>
      <c r="C65" s="76">
        <v>44742</v>
      </c>
      <c r="D65" s="80">
        <v>7.0054794520547947</v>
      </c>
      <c r="E65" s="77">
        <f t="shared" si="0"/>
        <v>42185</v>
      </c>
      <c r="F65" s="72">
        <v>4.1190000000000003E-3</v>
      </c>
      <c r="G65" s="78">
        <v>1.5E-3</v>
      </c>
      <c r="H65" s="78">
        <v>6.0000000000000001E-3</v>
      </c>
      <c r="J65" s="63"/>
      <c r="K65" s="64"/>
      <c r="L65" s="64"/>
    </row>
    <row r="66" spans="2:12" ht="15" customHeight="1">
      <c r="B66" s="62"/>
      <c r="C66" s="62"/>
      <c r="D66" s="62"/>
      <c r="E66" s="62"/>
      <c r="F66" s="62"/>
      <c r="G66" s="62"/>
      <c r="H66" s="62"/>
      <c r="I66" s="62"/>
      <c r="J66" s="62"/>
      <c r="K66" s="62"/>
    </row>
    <row r="67" spans="2:12" ht="15" customHeight="1">
      <c r="B67" s="62"/>
      <c r="C67" s="62"/>
      <c r="D67" s="62"/>
      <c r="E67" s="62"/>
      <c r="F67" s="62"/>
      <c r="G67" s="62"/>
      <c r="H67" s="62"/>
      <c r="I67" s="62"/>
      <c r="J67" s="62"/>
    </row>
    <row r="68" spans="2:12" ht="15" customHeight="1"/>
    <row r="69" spans="2:12" ht="15" customHeight="1"/>
    <row r="70" spans="2:12" ht="15" customHeight="1"/>
    <row r="71" spans="2:12" ht="15" customHeight="1"/>
    <row r="72" spans="2:12" ht="15" customHeight="1"/>
    <row r="73" spans="2:12" ht="15" customHeight="1"/>
    <row r="74" spans="2:12" ht="15" customHeight="1"/>
  </sheetData>
  <sortState ref="C68:I90">
    <sortCondition ref="F68:F90"/>
  </sortState>
  <mergeCells count="1">
    <mergeCell ref="B3:K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Y449"/>
  <sheetViews>
    <sheetView showGridLines="0" zoomScaleNormal="100" workbookViewId="0"/>
  </sheetViews>
  <sheetFormatPr defaultRowHeight="15"/>
  <cols>
    <col min="1" max="1" width="2.28515625" customWidth="1"/>
    <col min="2" max="2" width="29.85546875" customWidth="1"/>
    <col min="3" max="3" width="14" style="1" customWidth="1"/>
    <col min="4" max="4" width="10" customWidth="1"/>
    <col min="5" max="5" width="10.7109375" style="6" customWidth="1"/>
    <col min="6" max="6" width="17" style="6" customWidth="1"/>
    <col min="7" max="7" width="10.140625" customWidth="1"/>
    <col min="8" max="8" width="16.85546875" customWidth="1"/>
    <col min="9" max="9" width="13.140625" customWidth="1"/>
    <col min="10" max="10" width="9.140625" style="1"/>
    <col min="11" max="11" width="39.5703125" customWidth="1"/>
    <col min="15" max="15" width="13.5703125" customWidth="1"/>
  </cols>
  <sheetData>
    <row r="1" spans="1:10" ht="23.25">
      <c r="A1" s="9" t="s">
        <v>37</v>
      </c>
    </row>
    <row r="3" spans="1:10" s="35" customFormat="1">
      <c r="B3" s="92" t="s">
        <v>73</v>
      </c>
      <c r="C3" s="92"/>
      <c r="D3" s="92"/>
      <c r="E3" s="92"/>
      <c r="F3" s="92"/>
      <c r="G3" s="92"/>
      <c r="H3" s="92"/>
      <c r="I3" s="92"/>
      <c r="J3" s="92"/>
    </row>
    <row r="4" spans="1:10" s="35" customFormat="1">
      <c r="C4" s="1"/>
      <c r="E4" s="6"/>
      <c r="F4" s="6"/>
      <c r="J4" s="1"/>
    </row>
    <row r="5" spans="1:10" s="11" customFormat="1">
      <c r="B5" s="12" t="s">
        <v>5</v>
      </c>
      <c r="C5" s="20"/>
      <c r="E5" s="21"/>
      <c r="F5" s="21"/>
      <c r="J5" s="20"/>
    </row>
    <row r="34" spans="2:25" s="11" customFormat="1">
      <c r="B34" s="12" t="s">
        <v>11</v>
      </c>
      <c r="C34" s="20"/>
      <c r="E34" s="21"/>
      <c r="F34" s="21"/>
      <c r="J34" s="20"/>
    </row>
    <row r="35" spans="2:25">
      <c r="D35" s="3"/>
      <c r="E35" s="5"/>
      <c r="H35" s="3"/>
      <c r="I35" s="3"/>
      <c r="J35" s="4"/>
      <c r="N35" s="7"/>
    </row>
    <row r="36" spans="2:25" ht="45">
      <c r="B36" s="54" t="s">
        <v>20</v>
      </c>
      <c r="C36" s="40" t="s">
        <v>15</v>
      </c>
      <c r="D36" s="93" t="s">
        <v>19</v>
      </c>
      <c r="E36" s="94"/>
      <c r="F36" s="36" t="s">
        <v>36</v>
      </c>
      <c r="G36" s="37" t="s">
        <v>16</v>
      </c>
      <c r="H36" s="38" t="s">
        <v>4</v>
      </c>
      <c r="I36" s="39" t="s">
        <v>2</v>
      </c>
      <c r="K36" s="8" t="s">
        <v>75</v>
      </c>
      <c r="L36" s="35"/>
      <c r="M36" s="1">
        <v>1.6899999999999998E-2</v>
      </c>
      <c r="P36" s="35"/>
      <c r="Q36" s="35"/>
      <c r="R36" s="34"/>
      <c r="S36" s="35"/>
      <c r="T36" s="35"/>
    </row>
    <row r="37" spans="2:25" s="35" customFormat="1">
      <c r="B37" s="42"/>
      <c r="C37" s="43"/>
      <c r="D37" s="52" t="s">
        <v>17</v>
      </c>
      <c r="E37" s="48" t="s">
        <v>18</v>
      </c>
      <c r="F37" s="44"/>
      <c r="G37" s="45"/>
      <c r="H37" s="46"/>
      <c r="I37" s="47"/>
      <c r="J37" s="1"/>
      <c r="K37" s="8"/>
      <c r="M37" s="1"/>
      <c r="R37" s="34"/>
    </row>
    <row r="38" spans="2:25">
      <c r="B38" s="55" t="s">
        <v>13</v>
      </c>
      <c r="C38" s="56" t="s">
        <v>12</v>
      </c>
      <c r="D38" s="57" t="s">
        <v>13</v>
      </c>
      <c r="E38" s="58" t="s">
        <v>13</v>
      </c>
      <c r="F38" s="59">
        <v>5</v>
      </c>
      <c r="G38" s="28">
        <f>M36</f>
        <v>1.6899999999999998E-2</v>
      </c>
      <c r="H38" s="60">
        <f t="shared" ref="H38:H101" si="0">F38-$F$38</f>
        <v>0</v>
      </c>
      <c r="I38" s="61">
        <v>0</v>
      </c>
      <c r="K38" s="5" t="s">
        <v>1</v>
      </c>
      <c r="L38" s="35"/>
      <c r="M38" s="10">
        <f>ROUND(LINEST($I$38:$I$449,$H$38:$H$449,0),6)</f>
        <v>5.5900000000000004E-4</v>
      </c>
      <c r="P38" s="35"/>
      <c r="Q38" s="1"/>
      <c r="R38" s="35"/>
      <c r="S38" s="2"/>
      <c r="U38" s="35"/>
      <c r="V38" s="35"/>
      <c r="W38" s="35"/>
      <c r="X38" s="35"/>
      <c r="Y38" s="35"/>
    </row>
    <row r="39" spans="2:25">
      <c r="B39" s="33" t="s">
        <v>21</v>
      </c>
      <c r="C39" s="49" t="s">
        <v>12</v>
      </c>
      <c r="D39" s="51">
        <v>6</v>
      </c>
      <c r="E39" s="31">
        <v>2015</v>
      </c>
      <c r="F39" s="22">
        <v>5.0222613343763243</v>
      </c>
      <c r="G39" s="29">
        <v>1.4652916914834193E-2</v>
      </c>
      <c r="H39" s="26">
        <f t="shared" si="0"/>
        <v>2.2261334376324271E-2</v>
      </c>
      <c r="I39" s="23">
        <f>G39-$G$38</f>
        <v>-2.2470830851658054E-3</v>
      </c>
      <c r="K39" s="35"/>
      <c r="L39" s="35"/>
      <c r="M39" s="35"/>
      <c r="P39" s="35"/>
      <c r="Q39" s="1"/>
      <c r="R39" s="2"/>
      <c r="S39" s="2"/>
      <c r="T39" s="35"/>
      <c r="U39" s="35"/>
      <c r="V39" s="35"/>
      <c r="W39" s="35"/>
      <c r="X39" s="35"/>
    </row>
    <row r="40" spans="2:25">
      <c r="B40" s="33" t="s">
        <v>22</v>
      </c>
      <c r="C40" s="49" t="s">
        <v>12</v>
      </c>
      <c r="D40" s="51">
        <v>10</v>
      </c>
      <c r="E40" s="31">
        <v>2014</v>
      </c>
      <c r="F40" s="22">
        <v>5.0434944931864854</v>
      </c>
      <c r="G40" s="29">
        <v>1.5410238951857756E-2</v>
      </c>
      <c r="H40" s="26">
        <f t="shared" si="0"/>
        <v>4.349449318648535E-2</v>
      </c>
      <c r="I40" s="23">
        <f t="shared" ref="I40:I102" si="1">G40-$G$38</f>
        <v>-1.4897610481422428E-3</v>
      </c>
      <c r="K40" s="35"/>
      <c r="L40" s="35"/>
      <c r="M40" s="35"/>
      <c r="P40" s="35"/>
      <c r="Q40" s="1"/>
      <c r="R40" s="2"/>
      <c r="S40" s="2"/>
      <c r="T40" s="35"/>
      <c r="U40" s="35"/>
      <c r="V40" s="35"/>
      <c r="W40" s="35"/>
      <c r="X40" s="35"/>
    </row>
    <row r="41" spans="2:25">
      <c r="B41" s="33" t="s">
        <v>23</v>
      </c>
      <c r="C41" s="49" t="s">
        <v>12</v>
      </c>
      <c r="D41" s="51">
        <v>2</v>
      </c>
      <c r="E41" s="31">
        <v>2014</v>
      </c>
      <c r="F41" s="22">
        <v>5.0485968514715953</v>
      </c>
      <c r="G41" s="29">
        <v>1.8534604586052508E-2</v>
      </c>
      <c r="H41" s="26">
        <f t="shared" si="0"/>
        <v>4.8596851471595315E-2</v>
      </c>
      <c r="I41" s="23">
        <f t="shared" si="1"/>
        <v>1.6346045860525099E-3</v>
      </c>
      <c r="K41" s="35"/>
      <c r="L41" s="35"/>
      <c r="M41" s="35"/>
      <c r="P41" s="35"/>
      <c r="Q41" s="1"/>
      <c r="R41" s="2"/>
      <c r="S41" s="2"/>
      <c r="T41" s="35"/>
      <c r="U41" s="35"/>
      <c r="V41" s="35"/>
      <c r="W41" s="35"/>
      <c r="X41" s="35"/>
    </row>
    <row r="42" spans="2:25">
      <c r="B42" s="33" t="s">
        <v>24</v>
      </c>
      <c r="C42" s="49" t="s">
        <v>12</v>
      </c>
      <c r="D42" s="51">
        <v>11</v>
      </c>
      <c r="E42" s="31">
        <v>2014</v>
      </c>
      <c r="F42" s="22">
        <v>5.055441478439425</v>
      </c>
      <c r="G42" s="29">
        <v>1.4059361024153011E-2</v>
      </c>
      <c r="H42" s="26">
        <f t="shared" si="0"/>
        <v>5.544147843942504E-2</v>
      </c>
      <c r="I42" s="23">
        <f t="shared" si="1"/>
        <v>-2.8406389758469878E-3</v>
      </c>
      <c r="K42" s="35"/>
      <c r="L42" s="35"/>
      <c r="M42" s="35"/>
      <c r="P42" s="35"/>
      <c r="Q42" s="1"/>
      <c r="R42" s="2"/>
      <c r="S42" s="2"/>
      <c r="T42" s="35"/>
      <c r="U42" s="35"/>
      <c r="V42" s="35"/>
      <c r="W42" s="35"/>
      <c r="X42" s="35"/>
    </row>
    <row r="43" spans="2:25">
      <c r="B43" s="33" t="s">
        <v>25</v>
      </c>
      <c r="C43" s="49" t="s">
        <v>12</v>
      </c>
      <c r="D43" s="51">
        <v>1</v>
      </c>
      <c r="E43" s="31">
        <v>2015</v>
      </c>
      <c r="F43" s="22">
        <v>5.0679139098030275</v>
      </c>
      <c r="G43" s="29">
        <v>1.5433018472984932E-2</v>
      </c>
      <c r="H43" s="26">
        <f t="shared" si="0"/>
        <v>6.7913909803027472E-2</v>
      </c>
      <c r="I43" s="23">
        <f t="shared" si="1"/>
        <v>-1.4669815270150662E-3</v>
      </c>
      <c r="K43" s="35"/>
      <c r="L43" s="35"/>
      <c r="M43" s="35"/>
      <c r="P43" s="35"/>
      <c r="Q43" s="1"/>
      <c r="R43" s="2"/>
      <c r="S43" s="2"/>
      <c r="T43" s="35"/>
      <c r="U43" s="35"/>
      <c r="V43" s="35"/>
      <c r="W43" s="35"/>
      <c r="X43" s="35"/>
    </row>
    <row r="44" spans="2:25">
      <c r="B44" s="33" t="s">
        <v>26</v>
      </c>
      <c r="C44" s="49" t="s">
        <v>12</v>
      </c>
      <c r="D44" s="51">
        <v>9</v>
      </c>
      <c r="E44" s="31">
        <v>2011</v>
      </c>
      <c r="F44" s="22">
        <v>5.0731130607927319</v>
      </c>
      <c r="G44" s="29">
        <v>1.7075300858727355E-2</v>
      </c>
      <c r="H44" s="26">
        <f t="shared" si="0"/>
        <v>7.3113060792731943E-2</v>
      </c>
      <c r="I44" s="23">
        <f t="shared" si="1"/>
        <v>1.7530085872735635E-4</v>
      </c>
      <c r="K44" s="35"/>
      <c r="L44" s="35"/>
      <c r="M44" s="35"/>
      <c r="P44" s="35"/>
      <c r="Q44" s="35"/>
      <c r="R44" s="35"/>
      <c r="S44" s="2"/>
      <c r="T44" s="35"/>
      <c r="U44" s="35"/>
      <c r="V44" s="35"/>
      <c r="W44" s="35"/>
      <c r="X44" s="35"/>
    </row>
    <row r="45" spans="2:25">
      <c r="B45" s="33" t="s">
        <v>27</v>
      </c>
      <c r="C45" s="49" t="s">
        <v>12</v>
      </c>
      <c r="D45" s="51">
        <v>5</v>
      </c>
      <c r="E45" s="31">
        <v>2015</v>
      </c>
      <c r="F45" s="22">
        <v>5.0738893777908149</v>
      </c>
      <c r="G45" s="29">
        <v>1.6072210764550923E-2</v>
      </c>
      <c r="H45" s="26">
        <f t="shared" si="0"/>
        <v>7.3889377790814947E-2</v>
      </c>
      <c r="I45" s="23">
        <f t="shared" si="1"/>
        <v>-8.2778923544907582E-4</v>
      </c>
      <c r="K45" s="35"/>
      <c r="L45" s="35"/>
      <c r="M45" s="35"/>
      <c r="P45" s="35"/>
      <c r="Q45" s="35"/>
      <c r="R45" s="35"/>
      <c r="S45" s="35"/>
      <c r="T45" s="35"/>
      <c r="U45" s="35"/>
      <c r="V45" s="35"/>
      <c r="W45" s="35"/>
      <c r="X45" s="35"/>
    </row>
    <row r="46" spans="2:25">
      <c r="B46" s="33" t="s">
        <v>28</v>
      </c>
      <c r="C46" s="49" t="s">
        <v>12</v>
      </c>
      <c r="D46" s="51">
        <v>2</v>
      </c>
      <c r="E46" s="31">
        <v>2012</v>
      </c>
      <c r="F46" s="22">
        <v>5.0814510609171792</v>
      </c>
      <c r="G46" s="29">
        <v>2.1970218738725324E-2</v>
      </c>
      <c r="H46" s="26">
        <f t="shared" si="0"/>
        <v>8.1451060917179241E-2</v>
      </c>
      <c r="I46" s="23">
        <f t="shared" si="1"/>
        <v>5.0702187387253253E-3</v>
      </c>
      <c r="K46" s="35"/>
      <c r="L46" s="35"/>
      <c r="M46" s="35"/>
      <c r="P46" s="35"/>
      <c r="Q46" s="35"/>
      <c r="R46" s="35"/>
      <c r="S46" s="35"/>
      <c r="T46" s="35"/>
      <c r="U46" s="35"/>
      <c r="V46" s="35"/>
      <c r="W46" s="35"/>
      <c r="X46" s="35"/>
    </row>
    <row r="47" spans="2:25">
      <c r="B47" s="33" t="s">
        <v>29</v>
      </c>
      <c r="C47" s="49" t="s">
        <v>12</v>
      </c>
      <c r="D47" s="51">
        <v>2</v>
      </c>
      <c r="E47" s="31">
        <v>2011</v>
      </c>
      <c r="F47" s="22">
        <v>5.0817248459958924</v>
      </c>
      <c r="G47" s="29">
        <v>1.4053569566788587E-2</v>
      </c>
      <c r="H47" s="26">
        <f t="shared" si="0"/>
        <v>8.1724845995892359E-2</v>
      </c>
      <c r="I47" s="23">
        <f t="shared" si="1"/>
        <v>-2.8464304332114117E-3</v>
      </c>
      <c r="K47" s="35"/>
      <c r="L47" s="35"/>
      <c r="M47" s="35"/>
      <c r="P47" s="35"/>
      <c r="Q47" s="35"/>
      <c r="R47" s="35"/>
      <c r="S47" s="35"/>
      <c r="T47" s="35"/>
      <c r="U47" s="35"/>
      <c r="V47" s="35"/>
      <c r="W47" s="35"/>
      <c r="X47" s="35"/>
    </row>
    <row r="48" spans="2:25">
      <c r="B48" s="33" t="s">
        <v>30</v>
      </c>
      <c r="C48" s="49" t="s">
        <v>12</v>
      </c>
      <c r="D48" s="51">
        <v>8</v>
      </c>
      <c r="E48" s="31">
        <v>2011</v>
      </c>
      <c r="F48" s="22">
        <v>5.0851412076302704</v>
      </c>
      <c r="G48" s="29">
        <v>1.8388052192632138E-2</v>
      </c>
      <c r="H48" s="26">
        <f t="shared" si="0"/>
        <v>8.5141207630270443E-2</v>
      </c>
      <c r="I48" s="23">
        <f t="shared" si="1"/>
        <v>1.4880521926321395E-3</v>
      </c>
      <c r="K48" s="35"/>
      <c r="L48" s="35"/>
      <c r="M48" s="35"/>
      <c r="P48" s="35"/>
      <c r="Q48" s="35"/>
      <c r="R48" s="35"/>
      <c r="S48" s="35"/>
      <c r="T48" s="35"/>
      <c r="U48" s="35"/>
      <c r="V48" s="35"/>
      <c r="W48" s="35"/>
      <c r="X48" s="35"/>
    </row>
    <row r="49" spans="2:24">
      <c r="B49" s="33" t="s">
        <v>21</v>
      </c>
      <c r="C49" s="49" t="s">
        <v>12</v>
      </c>
      <c r="D49" s="51">
        <v>5</v>
      </c>
      <c r="E49" s="31">
        <v>2015</v>
      </c>
      <c r="F49" s="22">
        <v>5.1067435872363998</v>
      </c>
      <c r="G49" s="29">
        <v>1.5501069786787202E-2</v>
      </c>
      <c r="H49" s="26">
        <f t="shared" si="0"/>
        <v>0.10674358723639976</v>
      </c>
      <c r="I49" s="23">
        <f t="shared" si="1"/>
        <v>-1.398930213212796E-3</v>
      </c>
      <c r="K49" s="35"/>
      <c r="L49" s="35"/>
      <c r="M49" s="35"/>
      <c r="P49" s="35"/>
      <c r="Q49" s="35"/>
      <c r="R49" s="35"/>
      <c r="S49" s="35"/>
      <c r="T49" s="35"/>
      <c r="U49" s="35"/>
      <c r="V49" s="35"/>
      <c r="W49" s="35"/>
      <c r="X49" s="35"/>
    </row>
    <row r="50" spans="2:24">
      <c r="B50" s="33" t="s">
        <v>22</v>
      </c>
      <c r="C50" s="49" t="s">
        <v>12</v>
      </c>
      <c r="D50" s="51">
        <v>9</v>
      </c>
      <c r="E50" s="31">
        <v>2014</v>
      </c>
      <c r="F50" s="22">
        <v>5.1281189720614773</v>
      </c>
      <c r="G50" s="29">
        <v>1.6654087390078995E-2</v>
      </c>
      <c r="H50" s="26">
        <f t="shared" si="0"/>
        <v>0.12811897206147727</v>
      </c>
      <c r="I50" s="23">
        <f t="shared" si="1"/>
        <v>-2.459126099210035E-4</v>
      </c>
      <c r="K50" s="35"/>
      <c r="L50" s="35"/>
      <c r="M50" s="35"/>
      <c r="P50" s="35"/>
      <c r="Q50" s="35"/>
      <c r="R50" s="35"/>
      <c r="S50" s="35"/>
      <c r="T50" s="35"/>
      <c r="U50" s="35"/>
      <c r="V50" s="35"/>
      <c r="W50" s="35"/>
      <c r="X50" s="35"/>
    </row>
    <row r="51" spans="2:24">
      <c r="B51" s="33" t="s">
        <v>23</v>
      </c>
      <c r="C51" s="49" t="s">
        <v>12</v>
      </c>
      <c r="D51" s="51">
        <v>1</v>
      </c>
      <c r="E51" s="31">
        <v>2014</v>
      </c>
      <c r="F51" s="22">
        <v>5.130300082856011</v>
      </c>
      <c r="G51" s="29">
        <v>1.846501222712834E-2</v>
      </c>
      <c r="H51" s="26">
        <f t="shared" si="0"/>
        <v>0.13030008285601102</v>
      </c>
      <c r="I51" s="23">
        <f t="shared" si="1"/>
        <v>1.5650122271283415E-3</v>
      </c>
      <c r="K51" s="35"/>
      <c r="L51" s="35"/>
      <c r="M51" s="35"/>
      <c r="P51" s="35"/>
      <c r="Q51" s="35"/>
      <c r="R51" s="35"/>
      <c r="S51" s="35"/>
      <c r="T51" s="35"/>
      <c r="U51" s="35"/>
      <c r="V51" s="35"/>
      <c r="W51" s="35"/>
      <c r="X51" s="35"/>
    </row>
    <row r="52" spans="2:24">
      <c r="B52" s="33" t="s">
        <v>24</v>
      </c>
      <c r="C52" s="49" t="s">
        <v>12</v>
      </c>
      <c r="D52" s="51">
        <v>10</v>
      </c>
      <c r="E52" s="31">
        <v>2014</v>
      </c>
      <c r="F52" s="22">
        <v>5.1393192707361086</v>
      </c>
      <c r="G52" s="29">
        <v>1.4100428551760295E-2</v>
      </c>
      <c r="H52" s="26">
        <f t="shared" si="0"/>
        <v>0.13931927073610861</v>
      </c>
      <c r="I52" s="23">
        <f t="shared" si="1"/>
        <v>-2.799571448239703E-3</v>
      </c>
      <c r="K52" s="35"/>
      <c r="L52" s="35"/>
      <c r="M52" s="35"/>
      <c r="P52" s="35"/>
      <c r="Q52" s="35"/>
      <c r="R52" s="35"/>
      <c r="S52" s="35"/>
      <c r="T52" s="35"/>
      <c r="U52" s="35"/>
      <c r="V52" s="35"/>
      <c r="W52" s="35"/>
      <c r="X52" s="35"/>
    </row>
    <row r="53" spans="2:24">
      <c r="B53" s="33" t="s">
        <v>27</v>
      </c>
      <c r="C53" s="49" t="s">
        <v>12</v>
      </c>
      <c r="D53" s="51">
        <v>4</v>
      </c>
      <c r="E53" s="31">
        <v>2015</v>
      </c>
      <c r="F53" s="22">
        <v>5.154652545120503</v>
      </c>
      <c r="G53" s="29">
        <v>1.7557145377974696E-2</v>
      </c>
      <c r="H53" s="26">
        <f t="shared" si="0"/>
        <v>0.15465254512050297</v>
      </c>
      <c r="I53" s="23">
        <f t="shared" si="1"/>
        <v>6.5714537797469802E-4</v>
      </c>
      <c r="K53" s="35"/>
      <c r="L53" s="35"/>
      <c r="M53" s="35"/>
      <c r="P53" s="35"/>
      <c r="Q53" s="35"/>
      <c r="R53" s="35"/>
      <c r="S53" s="35"/>
      <c r="T53" s="35"/>
      <c r="U53" s="35"/>
      <c r="V53" s="35"/>
      <c r="W53" s="35"/>
      <c r="X53" s="35"/>
    </row>
    <row r="54" spans="2:24">
      <c r="B54" s="33" t="s">
        <v>25</v>
      </c>
      <c r="C54" s="49" t="s">
        <v>12</v>
      </c>
      <c r="D54" s="51">
        <v>12</v>
      </c>
      <c r="E54" s="31">
        <v>2014</v>
      </c>
      <c r="F54" s="22">
        <v>5.1588931260389161</v>
      </c>
      <c r="G54" s="29">
        <v>1.5779476726427343E-2</v>
      </c>
      <c r="H54" s="26">
        <f t="shared" si="0"/>
        <v>0.15889312603891614</v>
      </c>
      <c r="I54" s="23">
        <f t="shared" si="1"/>
        <v>-1.1205232735726559E-3</v>
      </c>
      <c r="K54" s="35"/>
      <c r="L54" s="35"/>
      <c r="M54" s="35"/>
      <c r="P54" s="35"/>
      <c r="Q54" s="35"/>
      <c r="R54" s="35"/>
      <c r="S54" s="35"/>
      <c r="T54" s="35"/>
      <c r="U54" s="35"/>
      <c r="V54" s="35"/>
      <c r="W54" s="35"/>
      <c r="X54" s="35"/>
    </row>
    <row r="55" spans="2:24">
      <c r="B55" s="33" t="s">
        <v>26</v>
      </c>
      <c r="C55" s="49" t="s">
        <v>12</v>
      </c>
      <c r="D55" s="51">
        <v>8</v>
      </c>
      <c r="E55" s="31">
        <v>2011</v>
      </c>
      <c r="F55" s="22">
        <v>5.1590631788828389</v>
      </c>
      <c r="G55" s="29">
        <v>1.7968312121565262E-2</v>
      </c>
      <c r="H55" s="26">
        <f t="shared" si="0"/>
        <v>0.15906317888283894</v>
      </c>
      <c r="I55" s="23">
        <f t="shared" si="1"/>
        <v>1.0683121215652631E-3</v>
      </c>
      <c r="K55" s="35"/>
      <c r="L55" s="35"/>
      <c r="M55" s="35"/>
      <c r="P55" s="35"/>
      <c r="Q55" s="35"/>
      <c r="R55" s="35"/>
      <c r="S55" s="35"/>
      <c r="T55" s="35"/>
      <c r="U55" s="35"/>
      <c r="V55" s="35"/>
      <c r="W55" s="35"/>
      <c r="X55" s="35"/>
    </row>
    <row r="56" spans="2:24">
      <c r="B56" s="33" t="s">
        <v>29</v>
      </c>
      <c r="C56" s="49" t="s">
        <v>12</v>
      </c>
      <c r="D56" s="51">
        <v>1</v>
      </c>
      <c r="E56" s="31">
        <v>2011</v>
      </c>
      <c r="F56" s="22">
        <v>5.1601968645089791</v>
      </c>
      <c r="G56" s="29">
        <v>1.4500395070891382E-2</v>
      </c>
      <c r="H56" s="26">
        <f t="shared" si="0"/>
        <v>0.16019686450897908</v>
      </c>
      <c r="I56" s="23">
        <f t="shared" si="1"/>
        <v>-2.3996049291086161E-3</v>
      </c>
      <c r="K56" s="35"/>
      <c r="L56" s="35"/>
      <c r="M56" s="35"/>
      <c r="P56" s="35"/>
      <c r="Q56" s="35"/>
      <c r="R56" s="35"/>
      <c r="S56" s="35"/>
      <c r="T56" s="35"/>
      <c r="U56" s="35"/>
      <c r="V56" s="35"/>
      <c r="W56" s="35"/>
      <c r="X56" s="35"/>
    </row>
    <row r="57" spans="2:24">
      <c r="B57" s="33" t="s">
        <v>28</v>
      </c>
      <c r="C57" s="49" t="s">
        <v>12</v>
      </c>
      <c r="D57" s="51">
        <v>1</v>
      </c>
      <c r="E57" s="31">
        <v>2012</v>
      </c>
      <c r="F57" s="22">
        <v>5.1618917245200615</v>
      </c>
      <c r="G57" s="29">
        <v>2.1528122238892514E-2</v>
      </c>
      <c r="H57" s="26">
        <f t="shared" si="0"/>
        <v>0.16189172452006151</v>
      </c>
      <c r="I57" s="23">
        <f t="shared" si="1"/>
        <v>4.6281222388925153E-3</v>
      </c>
      <c r="K57" s="35"/>
      <c r="L57" s="35"/>
      <c r="M57" s="35"/>
      <c r="P57" s="35"/>
      <c r="Q57" s="35"/>
      <c r="R57" s="35"/>
      <c r="S57" s="35"/>
      <c r="T57" s="35"/>
      <c r="U57" s="35"/>
      <c r="V57" s="35"/>
      <c r="W57" s="35"/>
      <c r="X57" s="35"/>
    </row>
    <row r="58" spans="2:24">
      <c r="B58" s="33" t="s">
        <v>30</v>
      </c>
      <c r="C58" s="49" t="s">
        <v>12</v>
      </c>
      <c r="D58" s="51">
        <v>7</v>
      </c>
      <c r="E58" s="31">
        <v>2011</v>
      </c>
      <c r="F58" s="22">
        <v>5.1697141553404382</v>
      </c>
      <c r="G58" s="29">
        <v>1.6135115237223378E-2</v>
      </c>
      <c r="H58" s="26">
        <f t="shared" si="0"/>
        <v>0.16971415534043821</v>
      </c>
      <c r="I58" s="23">
        <f t="shared" si="1"/>
        <v>-7.6488476277662004E-4</v>
      </c>
      <c r="K58" s="35"/>
      <c r="L58" s="35"/>
      <c r="M58" s="35"/>
      <c r="P58" s="35"/>
      <c r="Q58" s="35"/>
      <c r="R58" s="35"/>
      <c r="S58" s="35"/>
      <c r="T58" s="35"/>
      <c r="U58" s="35"/>
      <c r="V58" s="35"/>
      <c r="W58" s="35"/>
      <c r="X58" s="35"/>
    </row>
    <row r="59" spans="2:24">
      <c r="B59" s="33" t="s">
        <v>31</v>
      </c>
      <c r="C59" s="49" t="s">
        <v>12</v>
      </c>
      <c r="D59" s="51">
        <v>3</v>
      </c>
      <c r="E59" s="31">
        <v>2016</v>
      </c>
      <c r="F59" s="22">
        <v>5.1707914550235961</v>
      </c>
      <c r="G59" s="29">
        <v>1.6467139102631645E-2</v>
      </c>
      <c r="H59" s="26">
        <f t="shared" si="0"/>
        <v>0.17079145502359605</v>
      </c>
      <c r="I59" s="23">
        <f t="shared" si="1"/>
        <v>-4.3286089736835343E-4</v>
      </c>
      <c r="K59" s="35"/>
      <c r="L59" s="35"/>
      <c r="M59" s="35"/>
      <c r="P59" s="35"/>
      <c r="Q59" s="35"/>
      <c r="R59" s="35"/>
      <c r="S59" s="35"/>
      <c r="T59" s="35"/>
      <c r="U59" s="35"/>
      <c r="V59" s="35"/>
      <c r="W59" s="35"/>
      <c r="X59" s="35"/>
    </row>
    <row r="60" spans="2:24">
      <c r="B60" s="33" t="s">
        <v>21</v>
      </c>
      <c r="C60" s="49" t="s">
        <v>12</v>
      </c>
      <c r="D60" s="51">
        <v>4</v>
      </c>
      <c r="E60" s="31">
        <v>2015</v>
      </c>
      <c r="F60" s="22">
        <v>5.1875067545660851</v>
      </c>
      <c r="G60" s="29">
        <v>1.6031855748337737E-2</v>
      </c>
      <c r="H60" s="26">
        <f t="shared" si="0"/>
        <v>0.18750675456608512</v>
      </c>
      <c r="I60" s="23">
        <f t="shared" si="1"/>
        <v>-8.6814425166226172E-4</v>
      </c>
      <c r="K60" s="35"/>
      <c r="L60" s="35"/>
      <c r="M60" s="35"/>
      <c r="P60" s="35"/>
      <c r="Q60" s="35"/>
      <c r="R60" s="35"/>
      <c r="S60" s="35"/>
      <c r="T60" s="35"/>
      <c r="U60" s="35"/>
      <c r="V60" s="35"/>
      <c r="W60" s="35"/>
      <c r="X60" s="35"/>
    </row>
    <row r="61" spans="2:24">
      <c r="B61" s="33" t="s">
        <v>22</v>
      </c>
      <c r="C61" s="49" t="s">
        <v>12</v>
      </c>
      <c r="D61" s="51">
        <v>8</v>
      </c>
      <c r="E61" s="31">
        <v>2014</v>
      </c>
      <c r="F61" s="22">
        <v>5.210781917147421</v>
      </c>
      <c r="G61" s="29">
        <v>1.7464023172310217E-2</v>
      </c>
      <c r="H61" s="26">
        <f t="shared" si="0"/>
        <v>0.21078191714742101</v>
      </c>
      <c r="I61" s="23">
        <f t="shared" si="1"/>
        <v>5.6402317231021848E-4</v>
      </c>
      <c r="K61" s="35"/>
      <c r="L61" s="35"/>
      <c r="M61" s="35"/>
      <c r="P61" s="35"/>
      <c r="Q61" s="35"/>
      <c r="R61" s="35"/>
      <c r="S61" s="35"/>
      <c r="T61" s="35"/>
      <c r="U61" s="35"/>
      <c r="V61" s="35"/>
      <c r="W61" s="35"/>
      <c r="X61" s="35"/>
    </row>
    <row r="62" spans="2:24">
      <c r="B62" s="33" t="s">
        <v>23</v>
      </c>
      <c r="C62" s="49" t="s">
        <v>12</v>
      </c>
      <c r="D62" s="51">
        <v>12</v>
      </c>
      <c r="E62" s="31">
        <v>2013</v>
      </c>
      <c r="F62" s="22">
        <v>5.2210814510609174</v>
      </c>
      <c r="G62" s="29">
        <v>1.8213379636217043E-2</v>
      </c>
      <c r="H62" s="26">
        <f t="shared" si="0"/>
        <v>0.22108145106091737</v>
      </c>
      <c r="I62" s="23">
        <f t="shared" si="1"/>
        <v>1.3133796362170443E-3</v>
      </c>
      <c r="K62" s="35"/>
      <c r="L62" s="35"/>
      <c r="M62" s="35"/>
      <c r="P62" s="35"/>
      <c r="Q62" s="35"/>
      <c r="R62" s="35"/>
      <c r="S62" s="35"/>
      <c r="T62" s="35"/>
      <c r="U62" s="35"/>
      <c r="V62" s="35"/>
      <c r="W62" s="35"/>
      <c r="X62" s="35"/>
    </row>
    <row r="63" spans="2:24">
      <c r="B63" s="33" t="s">
        <v>24</v>
      </c>
      <c r="C63" s="49" t="s">
        <v>12</v>
      </c>
      <c r="D63" s="51">
        <v>9</v>
      </c>
      <c r="E63" s="31">
        <v>2014</v>
      </c>
      <c r="F63" s="22">
        <v>5.2239437496111014</v>
      </c>
      <c r="G63" s="29">
        <v>1.4189173916020694E-2</v>
      </c>
      <c r="H63" s="26">
        <f t="shared" si="0"/>
        <v>0.22394374961110142</v>
      </c>
      <c r="I63" s="23">
        <f t="shared" si="1"/>
        <v>-2.7108260839793039E-3</v>
      </c>
      <c r="K63" s="35"/>
      <c r="L63" s="35"/>
      <c r="M63" s="35"/>
      <c r="P63" s="35"/>
      <c r="Q63" s="35"/>
      <c r="R63" s="35"/>
      <c r="S63" s="35"/>
      <c r="T63" s="35"/>
      <c r="U63" s="35"/>
      <c r="V63" s="35"/>
      <c r="W63" s="35"/>
      <c r="X63" s="35"/>
    </row>
    <row r="64" spans="2:24">
      <c r="B64" s="33" t="s">
        <v>25</v>
      </c>
      <c r="C64" s="49" t="s">
        <v>12</v>
      </c>
      <c r="D64" s="51">
        <v>11</v>
      </c>
      <c r="E64" s="31">
        <v>2014</v>
      </c>
      <c r="F64" s="22">
        <v>5.2388774811772745</v>
      </c>
      <c r="G64" s="29">
        <v>1.5294522461904882E-2</v>
      </c>
      <c r="H64" s="26">
        <f t="shared" si="0"/>
        <v>0.23887748117727448</v>
      </c>
      <c r="I64" s="23">
        <f t="shared" si="1"/>
        <v>-1.6054775380951163E-3</v>
      </c>
      <c r="K64" s="35"/>
      <c r="L64" s="35"/>
      <c r="M64" s="35"/>
      <c r="P64" s="35"/>
      <c r="Q64" s="35"/>
      <c r="R64" s="35"/>
      <c r="S64" s="35"/>
      <c r="T64" s="35"/>
      <c r="U64" s="35"/>
      <c r="V64" s="35"/>
      <c r="W64" s="35"/>
      <c r="X64" s="35"/>
    </row>
    <row r="65" spans="2:24">
      <c r="B65" s="33" t="s">
        <v>27</v>
      </c>
      <c r="C65" s="49" t="s">
        <v>12</v>
      </c>
      <c r="D65" s="51">
        <v>3</v>
      </c>
      <c r="E65" s="31">
        <v>2015</v>
      </c>
      <c r="F65" s="22">
        <v>5.2403708543338929</v>
      </c>
      <c r="G65" s="29">
        <v>1.7195455782082866E-2</v>
      </c>
      <c r="H65" s="26">
        <f t="shared" si="0"/>
        <v>0.24037085433389294</v>
      </c>
      <c r="I65" s="23">
        <f t="shared" si="1"/>
        <v>2.9545578208286724E-4</v>
      </c>
      <c r="K65" s="35"/>
      <c r="L65" s="35"/>
      <c r="M65" s="35"/>
      <c r="P65" s="35"/>
      <c r="Q65" s="35"/>
      <c r="R65" s="35"/>
      <c r="S65" s="35"/>
      <c r="T65" s="35"/>
      <c r="U65" s="35"/>
      <c r="V65" s="35"/>
      <c r="W65" s="35"/>
      <c r="X65" s="35"/>
    </row>
    <row r="66" spans="2:24">
      <c r="B66" s="33" t="s">
        <v>26</v>
      </c>
      <c r="C66" s="49" t="s">
        <v>12</v>
      </c>
      <c r="D66" s="51">
        <v>7</v>
      </c>
      <c r="E66" s="31">
        <v>2011</v>
      </c>
      <c r="F66" s="22">
        <v>5.2436361265930049</v>
      </c>
      <c r="G66" s="29">
        <v>1.6394478285285646E-2</v>
      </c>
      <c r="H66" s="26">
        <f t="shared" si="0"/>
        <v>0.24363612659300493</v>
      </c>
      <c r="I66" s="23">
        <f t="shared" si="1"/>
        <v>-5.0552171471435203E-4</v>
      </c>
      <c r="K66" s="35"/>
      <c r="L66" s="35"/>
      <c r="M66" s="35"/>
      <c r="P66" s="35"/>
      <c r="Q66" s="35"/>
      <c r="R66" s="35"/>
      <c r="S66" s="35"/>
      <c r="T66" s="35"/>
      <c r="U66" s="35"/>
      <c r="V66" s="35"/>
      <c r="W66" s="35"/>
      <c r="X66" s="35"/>
    </row>
    <row r="67" spans="2:24">
      <c r="B67" s="33" t="s">
        <v>29</v>
      </c>
      <c r="C67" s="49" t="s">
        <v>12</v>
      </c>
      <c r="D67" s="51">
        <v>12</v>
      </c>
      <c r="E67" s="31">
        <v>2010</v>
      </c>
      <c r="F67" s="22">
        <v>5.2447698122191468</v>
      </c>
      <c r="G67" s="29">
        <v>1.1812545519041182E-2</v>
      </c>
      <c r="H67" s="26">
        <f t="shared" si="0"/>
        <v>0.24476981221914684</v>
      </c>
      <c r="I67" s="23">
        <f t="shared" si="1"/>
        <v>-5.0874544809588161E-3</v>
      </c>
      <c r="K67" s="35"/>
      <c r="L67" s="35"/>
      <c r="M67" s="35"/>
      <c r="P67" s="35"/>
      <c r="Q67" s="35"/>
      <c r="R67" s="35"/>
      <c r="S67" s="35"/>
      <c r="T67" s="35"/>
      <c r="U67" s="35"/>
      <c r="V67" s="35"/>
      <c r="W67" s="35"/>
      <c r="X67" s="35"/>
    </row>
    <row r="68" spans="2:24">
      <c r="B68" s="33" t="s">
        <v>31</v>
      </c>
      <c r="C68" s="49" t="s">
        <v>12</v>
      </c>
      <c r="D68" s="51">
        <v>2</v>
      </c>
      <c r="E68" s="31">
        <v>2016</v>
      </c>
      <c r="F68" s="22">
        <v>5.2450016210958612</v>
      </c>
      <c r="G68" s="29">
        <v>1.6078976564473591E-2</v>
      </c>
      <c r="H68" s="26">
        <f t="shared" si="0"/>
        <v>0.24500162109586121</v>
      </c>
      <c r="I68" s="23">
        <f t="shared" si="1"/>
        <v>-8.2102343552640719E-4</v>
      </c>
      <c r="K68" s="35"/>
      <c r="L68" s="35"/>
      <c r="M68" s="35"/>
      <c r="P68" s="35"/>
      <c r="Q68" s="35"/>
      <c r="R68" s="35"/>
      <c r="S68" s="35"/>
      <c r="T68" s="35"/>
      <c r="U68" s="35"/>
      <c r="V68" s="35"/>
      <c r="W68" s="35"/>
      <c r="X68" s="35"/>
    </row>
    <row r="69" spans="2:24">
      <c r="B69" s="33" t="s">
        <v>28</v>
      </c>
      <c r="C69" s="49" t="s">
        <v>12</v>
      </c>
      <c r="D69" s="51">
        <v>12</v>
      </c>
      <c r="E69" s="31">
        <v>2011</v>
      </c>
      <c r="F69" s="22">
        <v>5.2511978097193701</v>
      </c>
      <c r="G69" s="29">
        <v>2.0565771489761579E-2</v>
      </c>
      <c r="H69" s="26">
        <f t="shared" si="0"/>
        <v>0.25119780971937011</v>
      </c>
      <c r="I69" s="23">
        <f t="shared" si="1"/>
        <v>3.6657714897615802E-3</v>
      </c>
      <c r="K69" s="35"/>
      <c r="L69" s="35"/>
      <c r="M69" s="35"/>
      <c r="P69" s="35"/>
      <c r="Q69" s="35"/>
      <c r="R69" s="35"/>
      <c r="S69" s="35"/>
      <c r="T69" s="35"/>
      <c r="U69" s="35"/>
      <c r="V69" s="35"/>
      <c r="W69" s="35"/>
      <c r="X69" s="35"/>
    </row>
    <row r="70" spans="2:24">
      <c r="B70" s="33" t="s">
        <v>30</v>
      </c>
      <c r="C70" s="49" t="s">
        <v>12</v>
      </c>
      <c r="D70" s="51">
        <v>6</v>
      </c>
      <c r="E70" s="31">
        <v>2011</v>
      </c>
      <c r="F70" s="22">
        <v>5.2520689440607304</v>
      </c>
      <c r="G70" s="29">
        <v>1.5966140516926589E-2</v>
      </c>
      <c r="H70" s="26">
        <f t="shared" si="0"/>
        <v>0.25206894406073044</v>
      </c>
      <c r="I70" s="23">
        <f t="shared" si="1"/>
        <v>-9.3385948307340982E-4</v>
      </c>
      <c r="K70" s="35"/>
      <c r="L70" s="35"/>
      <c r="M70" s="35"/>
      <c r="P70" s="35"/>
      <c r="Q70" s="35"/>
      <c r="R70" s="35"/>
      <c r="S70" s="35"/>
      <c r="T70" s="35"/>
      <c r="U70" s="35"/>
      <c r="V70" s="35"/>
      <c r="W70" s="35"/>
      <c r="X70" s="35"/>
    </row>
    <row r="71" spans="2:24">
      <c r="B71" s="33" t="s">
        <v>21</v>
      </c>
      <c r="C71" s="49" t="s">
        <v>12</v>
      </c>
      <c r="D71" s="51">
        <v>3</v>
      </c>
      <c r="E71" s="31">
        <v>2015</v>
      </c>
      <c r="F71" s="22">
        <v>5.2732250637794786</v>
      </c>
      <c r="G71" s="29">
        <v>1.5727722087641009E-2</v>
      </c>
      <c r="H71" s="26">
        <f t="shared" si="0"/>
        <v>0.27322506377947864</v>
      </c>
      <c r="I71" s="23">
        <f t="shared" si="1"/>
        <v>-1.1722779123589898E-3</v>
      </c>
      <c r="K71" s="35"/>
      <c r="L71" s="35"/>
      <c r="M71" s="35"/>
      <c r="P71" s="35"/>
      <c r="Q71" s="35"/>
      <c r="R71" s="35"/>
      <c r="S71" s="35"/>
      <c r="T71" s="35"/>
      <c r="U71" s="35"/>
      <c r="V71" s="35"/>
      <c r="W71" s="35"/>
      <c r="X71" s="35"/>
    </row>
    <row r="72" spans="2:24">
      <c r="B72" s="33" t="s">
        <v>22</v>
      </c>
      <c r="C72" s="49" t="s">
        <v>12</v>
      </c>
      <c r="D72" s="51">
        <v>7</v>
      </c>
      <c r="E72" s="31">
        <v>2014</v>
      </c>
      <c r="F72" s="22">
        <v>5.2950034223134832</v>
      </c>
      <c r="G72" s="29">
        <v>1.8679728764792972E-2</v>
      </c>
      <c r="H72" s="26">
        <f t="shared" si="0"/>
        <v>0.2950034223134832</v>
      </c>
      <c r="I72" s="23">
        <f t="shared" si="1"/>
        <v>1.7797287647929733E-3</v>
      </c>
      <c r="K72" s="35"/>
      <c r="L72" s="35"/>
      <c r="M72" s="35"/>
      <c r="P72" s="35"/>
      <c r="Q72" s="35"/>
      <c r="R72" s="35"/>
      <c r="S72" s="35"/>
      <c r="T72" s="35"/>
      <c r="U72" s="35"/>
      <c r="V72" s="35"/>
      <c r="W72" s="35"/>
      <c r="X72" s="35"/>
    </row>
    <row r="73" spans="2:24">
      <c r="B73" s="33" t="s">
        <v>23</v>
      </c>
      <c r="C73" s="49" t="s">
        <v>12</v>
      </c>
      <c r="D73" s="51">
        <v>11</v>
      </c>
      <c r="E73" s="31">
        <v>2013</v>
      </c>
      <c r="F73" s="22">
        <v>5.3011309931227792</v>
      </c>
      <c r="G73" s="29">
        <v>1.682590516488747E-2</v>
      </c>
      <c r="H73" s="26">
        <f t="shared" si="0"/>
        <v>0.30113099312277924</v>
      </c>
      <c r="I73" s="23">
        <f t="shared" si="1"/>
        <v>-7.4094835112527985E-5</v>
      </c>
      <c r="K73" s="35"/>
      <c r="L73" s="35"/>
      <c r="M73" s="35"/>
      <c r="P73" s="35"/>
      <c r="Q73" s="35"/>
      <c r="R73" s="35"/>
      <c r="S73" s="35"/>
      <c r="T73" s="35"/>
      <c r="U73" s="35"/>
      <c r="V73" s="35"/>
      <c r="W73" s="35"/>
      <c r="X73" s="35"/>
    </row>
    <row r="74" spans="2:24">
      <c r="B74" s="33" t="s">
        <v>24</v>
      </c>
      <c r="C74" s="49" t="s">
        <v>12</v>
      </c>
      <c r="D74" s="51">
        <v>8</v>
      </c>
      <c r="E74" s="31">
        <v>2014</v>
      </c>
      <c r="F74" s="22">
        <v>5.3066066946970443</v>
      </c>
      <c r="G74" s="29">
        <v>1.4868881788461005E-2</v>
      </c>
      <c r="H74" s="26">
        <f t="shared" si="0"/>
        <v>0.30660669469704427</v>
      </c>
      <c r="I74" s="23">
        <f t="shared" si="1"/>
        <v>-2.0311182115389931E-3</v>
      </c>
      <c r="K74" s="35"/>
      <c r="L74" s="35"/>
      <c r="M74" s="35"/>
      <c r="P74" s="35"/>
      <c r="Q74" s="35"/>
      <c r="R74" s="35"/>
      <c r="S74" s="35"/>
      <c r="T74" s="35"/>
      <c r="U74" s="35"/>
      <c r="V74" s="35"/>
      <c r="W74" s="35"/>
      <c r="X74" s="35"/>
    </row>
    <row r="75" spans="2:24">
      <c r="B75" s="33" t="s">
        <v>27</v>
      </c>
      <c r="C75" s="49" t="s">
        <v>12</v>
      </c>
      <c r="D75" s="51">
        <v>2</v>
      </c>
      <c r="E75" s="31">
        <v>2015</v>
      </c>
      <c r="F75" s="22">
        <v>5.3197881768075224</v>
      </c>
      <c r="G75" s="29">
        <v>1.715006921078286E-2</v>
      </c>
      <c r="H75" s="26">
        <f t="shared" si="0"/>
        <v>0.31978817680752236</v>
      </c>
      <c r="I75" s="23">
        <f t="shared" si="1"/>
        <v>2.5006921078286198E-4</v>
      </c>
      <c r="K75" s="35"/>
      <c r="L75" s="35"/>
      <c r="M75" s="35"/>
      <c r="P75" s="35"/>
      <c r="Q75" s="35"/>
      <c r="R75" s="35"/>
      <c r="S75" s="35"/>
      <c r="T75" s="35"/>
      <c r="U75" s="35"/>
      <c r="V75" s="35"/>
      <c r="W75" s="35"/>
      <c r="X75" s="35"/>
    </row>
    <row r="76" spans="2:24">
      <c r="B76" s="33" t="s">
        <v>25</v>
      </c>
      <c r="C76" s="49" t="s">
        <v>12</v>
      </c>
      <c r="D76" s="51">
        <v>10</v>
      </c>
      <c r="E76" s="31">
        <v>2014</v>
      </c>
      <c r="F76" s="22">
        <v>5.3227552734739589</v>
      </c>
      <c r="G76" s="29">
        <v>1.5700307674593576E-2</v>
      </c>
      <c r="H76" s="26">
        <f t="shared" si="0"/>
        <v>0.32275527347395894</v>
      </c>
      <c r="I76" s="23">
        <f t="shared" si="1"/>
        <v>-1.1996923254064228E-3</v>
      </c>
      <c r="K76" s="35"/>
      <c r="L76" s="35"/>
      <c r="M76" s="35"/>
      <c r="P76" s="35"/>
      <c r="Q76" s="35"/>
      <c r="R76" s="35"/>
      <c r="S76" s="35"/>
      <c r="T76" s="35"/>
      <c r="U76" s="35"/>
      <c r="V76" s="35"/>
      <c r="W76" s="35"/>
      <c r="X76" s="35"/>
    </row>
    <row r="77" spans="2:24">
      <c r="B77" s="33" t="s">
        <v>31</v>
      </c>
      <c r="C77" s="49" t="s">
        <v>12</v>
      </c>
      <c r="D77" s="51">
        <v>1</v>
      </c>
      <c r="E77" s="31">
        <v>2016</v>
      </c>
      <c r="F77" s="22">
        <v>5.3258802950794752</v>
      </c>
      <c r="G77" s="29">
        <v>1.6239444913888894E-2</v>
      </c>
      <c r="H77" s="26">
        <f t="shared" si="0"/>
        <v>0.32588029507947525</v>
      </c>
      <c r="I77" s="23">
        <f t="shared" si="1"/>
        <v>-6.6055508611110453E-4</v>
      </c>
      <c r="K77" s="35"/>
      <c r="L77" s="35"/>
      <c r="M77" s="35"/>
      <c r="P77" s="35"/>
      <c r="Q77" s="35"/>
      <c r="R77" s="35"/>
      <c r="S77" s="35"/>
      <c r="T77" s="35"/>
      <c r="U77" s="35"/>
      <c r="V77" s="35"/>
      <c r="W77" s="35"/>
      <c r="X77" s="35"/>
    </row>
    <row r="78" spans="2:24">
      <c r="B78" s="33" t="s">
        <v>26</v>
      </c>
      <c r="C78" s="49" t="s">
        <v>12</v>
      </c>
      <c r="D78" s="51">
        <v>6</v>
      </c>
      <c r="E78" s="31">
        <v>2011</v>
      </c>
      <c r="F78" s="22">
        <v>5.3259909153132972</v>
      </c>
      <c r="G78" s="29">
        <v>1.6841402723318213E-2</v>
      </c>
      <c r="H78" s="26">
        <f t="shared" si="0"/>
        <v>0.32599091531329716</v>
      </c>
      <c r="I78" s="23">
        <f t="shared" si="1"/>
        <v>-5.8597276681785632E-5</v>
      </c>
      <c r="K78" s="35"/>
      <c r="L78" s="35"/>
      <c r="M78" s="35"/>
      <c r="P78" s="35"/>
      <c r="Q78" s="35"/>
      <c r="R78" s="35"/>
      <c r="S78" s="35"/>
      <c r="T78" s="35"/>
      <c r="U78" s="35"/>
      <c r="V78" s="35"/>
      <c r="W78" s="35"/>
      <c r="X78" s="35"/>
    </row>
    <row r="79" spans="2:24">
      <c r="B79" s="33" t="s">
        <v>29</v>
      </c>
      <c r="C79" s="49" t="s">
        <v>12</v>
      </c>
      <c r="D79" s="51">
        <v>11</v>
      </c>
      <c r="E79" s="31">
        <v>2010</v>
      </c>
      <c r="F79" s="22">
        <v>5.3307199303092521</v>
      </c>
      <c r="G79" s="29">
        <v>1.3126543048671321E-2</v>
      </c>
      <c r="H79" s="26">
        <f t="shared" si="0"/>
        <v>0.33071993030925206</v>
      </c>
      <c r="I79" s="23">
        <f t="shared" si="1"/>
        <v>-3.773456951328677E-3</v>
      </c>
      <c r="K79" s="35"/>
      <c r="L79" s="35"/>
      <c r="M79" s="35"/>
      <c r="P79" s="35"/>
      <c r="Q79" s="35"/>
      <c r="R79" s="35"/>
      <c r="S79" s="35"/>
      <c r="T79" s="35"/>
      <c r="U79" s="35"/>
      <c r="V79" s="35"/>
      <c r="W79" s="35"/>
      <c r="X79" s="35"/>
    </row>
    <row r="80" spans="2:24">
      <c r="B80" s="33" t="s">
        <v>28</v>
      </c>
      <c r="C80" s="49" t="s">
        <v>12</v>
      </c>
      <c r="D80" s="51">
        <v>11</v>
      </c>
      <c r="E80" s="31">
        <v>2011</v>
      </c>
      <c r="F80" s="22">
        <v>5.3324621989919736</v>
      </c>
      <c r="G80" s="29">
        <v>1.9197808595517535E-2</v>
      </c>
      <c r="H80" s="26">
        <f t="shared" si="0"/>
        <v>0.3324621989919736</v>
      </c>
      <c r="I80" s="23">
        <f t="shared" si="1"/>
        <v>2.2978085955175365E-3</v>
      </c>
      <c r="K80" s="35"/>
      <c r="L80" s="35"/>
      <c r="M80" s="35"/>
      <c r="P80" s="35"/>
      <c r="Q80" s="35"/>
      <c r="R80" s="35"/>
      <c r="S80" s="35"/>
      <c r="T80" s="35"/>
      <c r="U80" s="35"/>
      <c r="V80" s="35"/>
      <c r="W80" s="35"/>
      <c r="X80" s="35"/>
    </row>
    <row r="81" spans="2:24">
      <c r="B81" s="33" t="s">
        <v>30</v>
      </c>
      <c r="C81" s="49" t="s">
        <v>12</v>
      </c>
      <c r="D81" s="51">
        <v>5</v>
      </c>
      <c r="E81" s="31">
        <v>2011</v>
      </c>
      <c r="F81" s="22">
        <v>5.3361956318835171</v>
      </c>
      <c r="G81" s="29">
        <v>1.6222530574430124E-2</v>
      </c>
      <c r="H81" s="26">
        <f t="shared" si="0"/>
        <v>0.33619563188351709</v>
      </c>
      <c r="I81" s="23">
        <f t="shared" si="1"/>
        <v>-6.7746942556987447E-4</v>
      </c>
      <c r="K81" s="35"/>
      <c r="L81" s="35"/>
      <c r="M81" s="35"/>
      <c r="P81" s="35"/>
      <c r="Q81" s="35"/>
      <c r="R81" s="35"/>
      <c r="S81" s="35"/>
      <c r="T81" s="35"/>
      <c r="U81" s="35"/>
      <c r="V81" s="35"/>
      <c r="W81" s="35"/>
      <c r="X81" s="35"/>
    </row>
    <row r="82" spans="2:24">
      <c r="B82" s="33" t="s">
        <v>21</v>
      </c>
      <c r="C82" s="49" t="s">
        <v>12</v>
      </c>
      <c r="D82" s="51">
        <v>2</v>
      </c>
      <c r="E82" s="31">
        <v>2015</v>
      </c>
      <c r="F82" s="22">
        <v>5.3526423862531063</v>
      </c>
      <c r="G82" s="29">
        <v>1.6053976084590312E-2</v>
      </c>
      <c r="H82" s="26">
        <f t="shared" si="0"/>
        <v>0.35264238625310629</v>
      </c>
      <c r="I82" s="23">
        <f t="shared" si="1"/>
        <v>-8.4602391540968686E-4</v>
      </c>
      <c r="K82" s="35"/>
      <c r="L82" s="35"/>
      <c r="M82" s="35"/>
      <c r="P82" s="35"/>
      <c r="Q82" s="35"/>
      <c r="R82" s="35"/>
      <c r="S82" s="35"/>
      <c r="T82" s="35"/>
      <c r="U82" s="35"/>
      <c r="V82" s="35"/>
      <c r="W82" s="35"/>
      <c r="X82" s="35"/>
    </row>
    <row r="83" spans="2:24">
      <c r="B83" s="33" t="s">
        <v>22</v>
      </c>
      <c r="C83" s="49" t="s">
        <v>12</v>
      </c>
      <c r="D83" s="51">
        <v>6</v>
      </c>
      <c r="E83" s="31">
        <v>2014</v>
      </c>
      <c r="F83" s="22">
        <v>5.3774127310061592</v>
      </c>
      <c r="G83" s="29">
        <v>1.9099626721061067E-2</v>
      </c>
      <c r="H83" s="26">
        <f t="shared" si="0"/>
        <v>0.37741273100615924</v>
      </c>
      <c r="I83" s="23">
        <f t="shared" si="1"/>
        <v>2.1996267210610682E-3</v>
      </c>
      <c r="K83" s="35"/>
      <c r="L83" s="35"/>
      <c r="M83" s="35"/>
      <c r="P83" s="35"/>
      <c r="Q83" s="35"/>
      <c r="R83" s="35"/>
      <c r="S83" s="35"/>
      <c r="T83" s="35"/>
      <c r="U83" s="35"/>
      <c r="V83" s="35"/>
      <c r="W83" s="35"/>
      <c r="X83" s="35"/>
    </row>
    <row r="84" spans="2:24">
      <c r="B84" s="33" t="s">
        <v>23</v>
      </c>
      <c r="C84" s="49" t="s">
        <v>12</v>
      </c>
      <c r="D84" s="51">
        <v>10</v>
      </c>
      <c r="E84" s="31">
        <v>2013</v>
      </c>
      <c r="F84" s="22">
        <v>5.3868458714454617</v>
      </c>
      <c r="G84" s="29">
        <v>1.6422835968361704E-2</v>
      </c>
      <c r="H84" s="26">
        <f t="shared" si="0"/>
        <v>0.38684587144546168</v>
      </c>
      <c r="I84" s="23">
        <f t="shared" si="1"/>
        <v>-4.7716403163829482E-4</v>
      </c>
      <c r="K84" s="35"/>
      <c r="L84" s="35"/>
      <c r="M84" s="35"/>
      <c r="P84" s="35"/>
      <c r="Q84" s="35"/>
      <c r="R84" s="35"/>
      <c r="S84" s="35"/>
      <c r="T84" s="35"/>
      <c r="U84" s="35"/>
      <c r="V84" s="35"/>
      <c r="W84" s="35"/>
      <c r="X84" s="35"/>
    </row>
    <row r="85" spans="2:24">
      <c r="B85" s="33" t="s">
        <v>24</v>
      </c>
      <c r="C85" s="49" t="s">
        <v>12</v>
      </c>
      <c r="D85" s="51">
        <v>7</v>
      </c>
      <c r="E85" s="31">
        <v>2014</v>
      </c>
      <c r="F85" s="22">
        <v>5.3908281998631082</v>
      </c>
      <c r="G85" s="29">
        <v>1.5684443610907917E-2</v>
      </c>
      <c r="H85" s="26">
        <f t="shared" si="0"/>
        <v>0.39082819986310824</v>
      </c>
      <c r="I85" s="23">
        <f t="shared" si="1"/>
        <v>-1.2155563890920811E-3</v>
      </c>
      <c r="K85" s="35"/>
      <c r="L85" s="35"/>
      <c r="M85" s="35"/>
      <c r="P85" s="35"/>
      <c r="Q85" s="35"/>
      <c r="R85" s="35"/>
      <c r="S85" s="35"/>
      <c r="T85" s="35"/>
      <c r="U85" s="35"/>
      <c r="V85" s="35"/>
      <c r="W85" s="35"/>
      <c r="X85" s="35"/>
    </row>
    <row r="86" spans="2:24">
      <c r="B86" s="33" t="s">
        <v>27</v>
      </c>
      <c r="C86" s="49" t="s">
        <v>12</v>
      </c>
      <c r="D86" s="51">
        <v>1</v>
      </c>
      <c r="E86" s="31">
        <v>2015</v>
      </c>
      <c r="F86" s="22">
        <v>5.3991938550460112</v>
      </c>
      <c r="G86" s="29">
        <v>1.6560897221343185E-2</v>
      </c>
      <c r="H86" s="26">
        <f t="shared" si="0"/>
        <v>0.39919385504601124</v>
      </c>
      <c r="I86" s="23">
        <f t="shared" si="1"/>
        <v>-3.3910277865681349E-4</v>
      </c>
      <c r="K86" s="35"/>
      <c r="L86" s="35"/>
      <c r="M86" s="35"/>
      <c r="P86" s="35"/>
      <c r="Q86" s="35"/>
      <c r="R86" s="35"/>
      <c r="S86" s="35"/>
      <c r="T86" s="35"/>
      <c r="U86" s="35"/>
      <c r="V86" s="35"/>
      <c r="W86" s="35"/>
      <c r="X86" s="35"/>
    </row>
    <row r="87" spans="2:24">
      <c r="B87" s="33" t="s">
        <v>25</v>
      </c>
      <c r="C87" s="49" t="s">
        <v>12</v>
      </c>
      <c r="D87" s="51">
        <v>9</v>
      </c>
      <c r="E87" s="31">
        <v>2014</v>
      </c>
      <c r="F87" s="22">
        <v>5.4073797523489517</v>
      </c>
      <c r="G87" s="29">
        <v>1.6833873243505292E-2</v>
      </c>
      <c r="H87" s="26">
        <f t="shared" si="0"/>
        <v>0.40737975234895174</v>
      </c>
      <c r="I87" s="23">
        <f t="shared" si="1"/>
        <v>-6.612675649470684E-5</v>
      </c>
      <c r="K87" s="35"/>
      <c r="L87" s="35"/>
      <c r="M87" s="35"/>
      <c r="P87" s="35"/>
      <c r="Q87" s="35"/>
      <c r="R87" s="35"/>
      <c r="S87" s="35"/>
      <c r="T87" s="35"/>
      <c r="U87" s="35"/>
      <c r="V87" s="35"/>
      <c r="W87" s="35"/>
      <c r="X87" s="35"/>
    </row>
    <row r="88" spans="2:24">
      <c r="B88" s="33" t="s">
        <v>26</v>
      </c>
      <c r="C88" s="49" t="s">
        <v>12</v>
      </c>
      <c r="D88" s="51">
        <v>5</v>
      </c>
      <c r="E88" s="31">
        <v>2011</v>
      </c>
      <c r="F88" s="22">
        <v>5.4101176031360847</v>
      </c>
      <c r="G88" s="29">
        <v>1.7502312479136434E-2</v>
      </c>
      <c r="H88" s="26">
        <f t="shared" si="0"/>
        <v>0.4101176031360847</v>
      </c>
      <c r="I88" s="23">
        <f t="shared" si="1"/>
        <v>6.0231247913643607E-4</v>
      </c>
      <c r="K88" s="35"/>
      <c r="L88" s="35"/>
      <c r="M88" s="35"/>
      <c r="P88" s="35"/>
      <c r="Q88" s="35"/>
      <c r="R88" s="35"/>
      <c r="S88" s="35"/>
      <c r="T88" s="35"/>
      <c r="U88" s="35"/>
      <c r="V88" s="35"/>
      <c r="W88" s="35"/>
      <c r="X88" s="35"/>
    </row>
    <row r="89" spans="2:24">
      <c r="B89" s="33" t="s">
        <v>29</v>
      </c>
      <c r="C89" s="49" t="s">
        <v>12</v>
      </c>
      <c r="D89" s="51">
        <v>10</v>
      </c>
      <c r="E89" s="31">
        <v>2010</v>
      </c>
      <c r="F89" s="22">
        <v>5.4133828753951967</v>
      </c>
      <c r="G89" s="29">
        <v>1.6735781207472454E-2</v>
      </c>
      <c r="H89" s="26">
        <f t="shared" si="0"/>
        <v>0.41338287539519669</v>
      </c>
      <c r="I89" s="23">
        <f t="shared" si="1"/>
        <v>-1.6421879252754429E-4</v>
      </c>
      <c r="K89" s="35"/>
      <c r="L89" s="35"/>
      <c r="M89" s="35"/>
      <c r="P89" s="35"/>
      <c r="Q89" s="35"/>
      <c r="R89" s="35"/>
      <c r="S89" s="35"/>
      <c r="T89" s="35"/>
      <c r="U89" s="35"/>
      <c r="V89" s="35"/>
      <c r="W89" s="35"/>
      <c r="X89" s="35"/>
    </row>
    <row r="90" spans="2:24">
      <c r="B90" s="33" t="s">
        <v>28</v>
      </c>
      <c r="C90" s="49" t="s">
        <v>12</v>
      </c>
      <c r="D90" s="51">
        <v>10</v>
      </c>
      <c r="E90" s="31">
        <v>2011</v>
      </c>
      <c r="F90" s="22">
        <v>5.4148169877122658</v>
      </c>
      <c r="G90" s="29">
        <v>1.8197496999324797E-2</v>
      </c>
      <c r="H90" s="26">
        <f t="shared" si="0"/>
        <v>0.41481698771226583</v>
      </c>
      <c r="I90" s="23">
        <f t="shared" si="1"/>
        <v>1.2974969993247987E-3</v>
      </c>
      <c r="K90" s="35"/>
      <c r="L90" s="35"/>
      <c r="M90" s="35"/>
      <c r="P90" s="35"/>
      <c r="Q90" s="35"/>
      <c r="R90" s="35"/>
      <c r="S90" s="35"/>
      <c r="T90" s="35"/>
      <c r="U90" s="35"/>
      <c r="V90" s="35"/>
      <c r="W90" s="35"/>
      <c r="X90" s="35"/>
    </row>
    <row r="91" spans="2:24">
      <c r="B91" s="33" t="s">
        <v>31</v>
      </c>
      <c r="C91" s="49" t="s">
        <v>12</v>
      </c>
      <c r="D91" s="51">
        <v>12</v>
      </c>
      <c r="E91" s="31">
        <v>2015</v>
      </c>
      <c r="F91" s="22">
        <v>5.415468856947296</v>
      </c>
      <c r="G91" s="29">
        <v>1.5123350365476225E-2</v>
      </c>
      <c r="H91" s="26">
        <f t="shared" si="0"/>
        <v>0.41546885694729596</v>
      </c>
      <c r="I91" s="23">
        <f t="shared" si="1"/>
        <v>-1.7766496345237737E-3</v>
      </c>
      <c r="K91" s="35"/>
      <c r="L91" s="35"/>
      <c r="M91" s="35"/>
      <c r="P91" s="35"/>
      <c r="Q91" s="35"/>
      <c r="R91" s="35"/>
      <c r="S91" s="35"/>
      <c r="T91" s="35"/>
      <c r="U91" s="35"/>
      <c r="V91" s="35"/>
      <c r="W91" s="35"/>
      <c r="X91" s="35"/>
    </row>
    <row r="92" spans="2:24">
      <c r="B92" s="33" t="s">
        <v>30</v>
      </c>
      <c r="C92" s="49" t="s">
        <v>12</v>
      </c>
      <c r="D92" s="51">
        <v>4</v>
      </c>
      <c r="E92" s="31">
        <v>2011</v>
      </c>
      <c r="F92" s="22">
        <v>5.4188585769694608</v>
      </c>
      <c r="G92" s="29">
        <v>1.4765106288124472E-2</v>
      </c>
      <c r="H92" s="26">
        <f t="shared" si="0"/>
        <v>0.41885857696946083</v>
      </c>
      <c r="I92" s="23">
        <f t="shared" si="1"/>
        <v>-2.1348937118755261E-3</v>
      </c>
      <c r="K92" s="35"/>
      <c r="L92" s="35"/>
      <c r="M92" s="35"/>
      <c r="P92" s="35"/>
      <c r="Q92" s="35"/>
      <c r="R92" s="35"/>
      <c r="S92" s="35"/>
      <c r="T92" s="35"/>
      <c r="U92" s="35"/>
      <c r="V92" s="35"/>
      <c r="W92" s="35"/>
      <c r="X92" s="35"/>
    </row>
    <row r="93" spans="2:24">
      <c r="B93" s="33" t="s">
        <v>21</v>
      </c>
      <c r="C93" s="49" t="s">
        <v>12</v>
      </c>
      <c r="D93" s="51">
        <v>1</v>
      </c>
      <c r="E93" s="31">
        <v>2015</v>
      </c>
      <c r="F93" s="22">
        <v>5.4320480644915969</v>
      </c>
      <c r="G93" s="29">
        <v>1.5561102834827683E-2</v>
      </c>
      <c r="H93" s="26">
        <f t="shared" si="0"/>
        <v>0.43204806449159694</v>
      </c>
      <c r="I93" s="23">
        <f t="shared" si="1"/>
        <v>-1.3388971651723154E-3</v>
      </c>
      <c r="K93" s="35"/>
      <c r="L93" s="35"/>
      <c r="M93" s="35"/>
      <c r="P93" s="35"/>
      <c r="Q93" s="35"/>
      <c r="R93" s="35"/>
      <c r="S93" s="35"/>
      <c r="T93" s="35"/>
      <c r="U93" s="35"/>
      <c r="V93" s="35"/>
      <c r="W93" s="35"/>
      <c r="X93" s="35"/>
    </row>
    <row r="94" spans="2:24">
      <c r="B94" s="33" t="s">
        <v>22</v>
      </c>
      <c r="C94" s="49" t="s">
        <v>12</v>
      </c>
      <c r="D94" s="51">
        <v>5</v>
      </c>
      <c r="E94" s="31">
        <v>2014</v>
      </c>
      <c r="F94" s="22">
        <v>5.4618878725654918</v>
      </c>
      <c r="G94" s="29">
        <v>1.947144435839248E-2</v>
      </c>
      <c r="H94" s="26">
        <f t="shared" si="0"/>
        <v>0.4618878725654918</v>
      </c>
      <c r="I94" s="23">
        <f t="shared" si="1"/>
        <v>2.5714443583924815E-3</v>
      </c>
      <c r="K94" s="35"/>
      <c r="L94" s="35"/>
      <c r="M94" s="35"/>
      <c r="P94" s="35"/>
      <c r="Q94" s="35"/>
      <c r="R94" s="35"/>
      <c r="S94" s="35"/>
      <c r="T94" s="35"/>
      <c r="U94" s="35"/>
      <c r="V94" s="35"/>
      <c r="W94" s="35"/>
      <c r="X94" s="35"/>
    </row>
    <row r="95" spans="2:24">
      <c r="B95" s="33" t="s">
        <v>23</v>
      </c>
      <c r="C95" s="49" t="s">
        <v>12</v>
      </c>
      <c r="D95" s="51">
        <v>9</v>
      </c>
      <c r="E95" s="31">
        <v>2013</v>
      </c>
      <c r="F95" s="22">
        <v>5.4695740034549072</v>
      </c>
      <c r="G95" s="29">
        <v>1.7249911711423319E-2</v>
      </c>
      <c r="H95" s="26">
        <f t="shared" si="0"/>
        <v>0.46957400345490719</v>
      </c>
      <c r="I95" s="23">
        <f t="shared" si="1"/>
        <v>3.4991171142332092E-4</v>
      </c>
      <c r="K95" s="35"/>
      <c r="L95" s="35"/>
      <c r="M95" s="35"/>
      <c r="P95" s="35"/>
      <c r="Q95" s="35"/>
      <c r="R95" s="35"/>
      <c r="S95" s="35"/>
      <c r="T95" s="35"/>
      <c r="U95" s="35"/>
      <c r="V95" s="35"/>
      <c r="W95" s="35"/>
      <c r="X95" s="35"/>
    </row>
    <row r="96" spans="2:24">
      <c r="B96" s="33" t="s">
        <v>24</v>
      </c>
      <c r="C96" s="49" t="s">
        <v>12</v>
      </c>
      <c r="D96" s="51">
        <v>6</v>
      </c>
      <c r="E96" s="31">
        <v>2014</v>
      </c>
      <c r="F96" s="22">
        <v>5.4732375085557834</v>
      </c>
      <c r="G96" s="29">
        <v>1.5966392039896138E-2</v>
      </c>
      <c r="H96" s="26">
        <f t="shared" si="0"/>
        <v>0.47323750855578339</v>
      </c>
      <c r="I96" s="23">
        <f t="shared" si="1"/>
        <v>-9.3360796010386049E-4</v>
      </c>
      <c r="K96" s="35"/>
      <c r="L96" s="35"/>
      <c r="M96" s="35"/>
      <c r="P96" s="35"/>
      <c r="Q96" s="35"/>
      <c r="R96" s="35"/>
      <c r="S96" s="35"/>
      <c r="T96" s="35"/>
      <c r="U96" s="35"/>
      <c r="V96" s="35"/>
      <c r="W96" s="35"/>
      <c r="X96" s="35"/>
    </row>
    <row r="97" spans="2:24">
      <c r="B97" s="33" t="s">
        <v>25</v>
      </c>
      <c r="C97" s="49" t="s">
        <v>12</v>
      </c>
      <c r="D97" s="51">
        <v>8</v>
      </c>
      <c r="E97" s="31">
        <v>2014</v>
      </c>
      <c r="F97" s="22">
        <v>5.4900426974348946</v>
      </c>
      <c r="G97" s="29">
        <v>1.7405264170534982E-2</v>
      </c>
      <c r="H97" s="26">
        <f t="shared" si="0"/>
        <v>0.49004269743489459</v>
      </c>
      <c r="I97" s="23">
        <f t="shared" si="1"/>
        <v>5.0526417053498376E-4</v>
      </c>
      <c r="K97" s="35"/>
      <c r="L97" s="35"/>
      <c r="M97" s="35"/>
      <c r="P97" s="35"/>
      <c r="Q97" s="35"/>
      <c r="R97" s="35"/>
      <c r="S97" s="35"/>
      <c r="T97" s="35"/>
      <c r="U97" s="35"/>
      <c r="V97" s="35"/>
      <c r="W97" s="35"/>
      <c r="X97" s="35"/>
    </row>
    <row r="98" spans="2:24">
      <c r="B98" s="33" t="s">
        <v>27</v>
      </c>
      <c r="C98" s="49" t="s">
        <v>12</v>
      </c>
      <c r="D98" s="51">
        <v>12</v>
      </c>
      <c r="E98" s="31">
        <v>2014</v>
      </c>
      <c r="F98" s="22">
        <v>5.4901730712818999</v>
      </c>
      <c r="G98" s="29">
        <v>1.6546936768176548E-2</v>
      </c>
      <c r="H98" s="26">
        <f t="shared" si="0"/>
        <v>0.49017307128189991</v>
      </c>
      <c r="I98" s="23">
        <f t="shared" si="1"/>
        <v>-3.5306323182345001E-4</v>
      </c>
      <c r="K98" s="35"/>
      <c r="L98" s="35"/>
      <c r="M98" s="35"/>
      <c r="P98" s="35"/>
      <c r="Q98" s="35"/>
      <c r="R98" s="35"/>
      <c r="S98" s="35"/>
      <c r="T98" s="35"/>
      <c r="U98" s="35"/>
      <c r="V98" s="35"/>
      <c r="W98" s="35"/>
      <c r="X98" s="35"/>
    </row>
    <row r="99" spans="2:24">
      <c r="B99" s="33" t="s">
        <v>26</v>
      </c>
      <c r="C99" s="49" t="s">
        <v>12</v>
      </c>
      <c r="D99" s="51">
        <v>4</v>
      </c>
      <c r="E99" s="31">
        <v>2011</v>
      </c>
      <c r="F99" s="22">
        <v>5.4927805482220275</v>
      </c>
      <c r="G99" s="29">
        <v>1.563821084971424E-2</v>
      </c>
      <c r="H99" s="26">
        <f t="shared" si="0"/>
        <v>0.49278054822202755</v>
      </c>
      <c r="I99" s="23">
        <f t="shared" si="1"/>
        <v>-1.2617891502857588E-3</v>
      </c>
      <c r="K99" s="35"/>
      <c r="L99" s="35"/>
      <c r="M99" s="35"/>
      <c r="P99" s="35"/>
      <c r="Q99" s="35"/>
      <c r="R99" s="35"/>
      <c r="S99" s="35"/>
      <c r="T99" s="35"/>
      <c r="U99" s="35"/>
      <c r="V99" s="35"/>
      <c r="W99" s="35"/>
      <c r="X99" s="35"/>
    </row>
    <row r="100" spans="2:24">
      <c r="B100" s="33" t="s">
        <v>29</v>
      </c>
      <c r="C100" s="49" t="s">
        <v>12</v>
      </c>
      <c r="D100" s="51">
        <v>9</v>
      </c>
      <c r="E100" s="31">
        <v>2010</v>
      </c>
      <c r="F100" s="22">
        <v>5.495737664115488</v>
      </c>
      <c r="G100" s="29">
        <v>1.5561614829860198E-2</v>
      </c>
      <c r="H100" s="26">
        <f t="shared" si="0"/>
        <v>0.49573766411548803</v>
      </c>
      <c r="I100" s="23">
        <f t="shared" si="1"/>
        <v>-1.3383851701398008E-3</v>
      </c>
      <c r="K100" s="35"/>
      <c r="L100" s="35"/>
      <c r="M100" s="35"/>
      <c r="P100" s="35"/>
      <c r="Q100" s="35"/>
      <c r="R100" s="35"/>
      <c r="S100" s="35"/>
      <c r="T100" s="35"/>
      <c r="U100" s="35"/>
      <c r="V100" s="35"/>
      <c r="W100" s="35"/>
      <c r="X100" s="35"/>
    </row>
    <row r="101" spans="2:24">
      <c r="B101" s="33" t="s">
        <v>31</v>
      </c>
      <c r="C101" s="49" t="s">
        <v>12</v>
      </c>
      <c r="D101" s="51">
        <v>11</v>
      </c>
      <c r="E101" s="31">
        <v>2015</v>
      </c>
      <c r="F101" s="22">
        <v>5.4969525113262279</v>
      </c>
      <c r="G101" s="29">
        <v>1.3681090872619048E-2</v>
      </c>
      <c r="H101" s="26">
        <f t="shared" si="0"/>
        <v>0.49695251132622786</v>
      </c>
      <c r="I101" s="23">
        <f t="shared" si="1"/>
        <v>-3.2189091273809502E-3</v>
      </c>
      <c r="K101" s="35"/>
      <c r="L101" s="35"/>
      <c r="M101" s="35"/>
      <c r="P101" s="35"/>
      <c r="Q101" s="35"/>
      <c r="R101" s="35"/>
      <c r="S101" s="35"/>
      <c r="T101" s="35"/>
      <c r="U101" s="35"/>
      <c r="V101" s="35"/>
      <c r="W101" s="35"/>
      <c r="X101" s="35"/>
    </row>
    <row r="102" spans="2:24">
      <c r="B102" s="33" t="s">
        <v>28</v>
      </c>
      <c r="C102" s="49" t="s">
        <v>12</v>
      </c>
      <c r="D102" s="51">
        <v>9</v>
      </c>
      <c r="E102" s="31">
        <v>2011</v>
      </c>
      <c r="F102" s="22">
        <v>5.4974799327982078</v>
      </c>
      <c r="G102" s="29">
        <v>1.7969890246536131E-2</v>
      </c>
      <c r="H102" s="26">
        <f t="shared" ref="H102:H165" si="2">F102-$F$38</f>
        <v>0.49747993279820779</v>
      </c>
      <c r="I102" s="23">
        <f t="shared" si="1"/>
        <v>1.0698902465361322E-3</v>
      </c>
      <c r="K102" s="35"/>
      <c r="L102" s="35"/>
      <c r="M102" s="35"/>
      <c r="P102" s="35"/>
      <c r="Q102" s="35"/>
      <c r="R102" s="35"/>
      <c r="S102" s="35"/>
      <c r="T102" s="35"/>
      <c r="U102" s="35"/>
      <c r="V102" s="35"/>
      <c r="W102" s="35"/>
      <c r="X102" s="35"/>
    </row>
    <row r="103" spans="2:24">
      <c r="B103" s="33" t="s">
        <v>30</v>
      </c>
      <c r="C103" s="49" t="s">
        <v>12</v>
      </c>
      <c r="D103" s="51">
        <v>3</v>
      </c>
      <c r="E103" s="31">
        <v>2011</v>
      </c>
      <c r="F103" s="22">
        <v>5.503080082135523</v>
      </c>
      <c r="G103" s="29">
        <v>1.1590706345642181E-2</v>
      </c>
      <c r="H103" s="26">
        <f t="shared" si="2"/>
        <v>0.50308008213552302</v>
      </c>
      <c r="I103" s="23">
        <f t="shared" ref="I103:I166" si="3">G103-$G$38</f>
        <v>-5.3092936543578176E-3</v>
      </c>
      <c r="K103" s="35"/>
      <c r="L103" s="35"/>
      <c r="M103" s="35"/>
      <c r="P103" s="35"/>
      <c r="Q103" s="35"/>
      <c r="R103" s="35"/>
      <c r="S103" s="35"/>
      <c r="T103" s="35"/>
      <c r="U103" s="35"/>
      <c r="V103" s="35"/>
      <c r="W103" s="35"/>
      <c r="X103" s="35"/>
    </row>
    <row r="104" spans="2:24">
      <c r="B104" s="33" t="s">
        <v>21</v>
      </c>
      <c r="C104" s="49" t="s">
        <v>12</v>
      </c>
      <c r="D104" s="51">
        <v>12</v>
      </c>
      <c r="E104" s="31">
        <v>2014</v>
      </c>
      <c r="F104" s="22">
        <v>5.5230272807274856</v>
      </c>
      <c r="G104" s="29">
        <v>1.5860103590361604E-2</v>
      </c>
      <c r="H104" s="26">
        <f t="shared" si="2"/>
        <v>0.52302728072748561</v>
      </c>
      <c r="I104" s="23">
        <f t="shared" si="3"/>
        <v>-1.0398964096383946E-3</v>
      </c>
      <c r="K104" s="35"/>
      <c r="L104" s="35"/>
      <c r="M104" s="35"/>
      <c r="P104" s="35"/>
      <c r="Q104" s="35"/>
      <c r="R104" s="35"/>
      <c r="S104" s="35"/>
      <c r="T104" s="35"/>
      <c r="U104" s="35"/>
      <c r="V104" s="35"/>
      <c r="W104" s="35"/>
      <c r="X104" s="35"/>
    </row>
    <row r="105" spans="2:24">
      <c r="B105" s="33" t="s">
        <v>22</v>
      </c>
      <c r="C105" s="49" t="s">
        <v>12</v>
      </c>
      <c r="D105" s="51">
        <v>4</v>
      </c>
      <c r="E105" s="31">
        <v>2014</v>
      </c>
      <c r="F105" s="22">
        <v>5.5486148636478259</v>
      </c>
      <c r="G105" s="29">
        <v>1.9322867311593567E-2</v>
      </c>
      <c r="H105" s="26">
        <f t="shared" si="2"/>
        <v>0.54861486364782586</v>
      </c>
      <c r="I105" s="23">
        <f t="shared" si="3"/>
        <v>2.4228673115935691E-3</v>
      </c>
      <c r="K105" s="35"/>
      <c r="L105" s="35"/>
      <c r="M105" s="35"/>
      <c r="P105" s="35"/>
      <c r="Q105" s="35"/>
      <c r="R105" s="35"/>
      <c r="S105" s="35"/>
      <c r="T105" s="35"/>
      <c r="U105" s="35"/>
      <c r="V105" s="35"/>
      <c r="W105" s="35"/>
      <c r="X105" s="35"/>
    </row>
    <row r="106" spans="2:24">
      <c r="B106" s="33" t="s">
        <v>23</v>
      </c>
      <c r="C106" s="49" t="s">
        <v>12</v>
      </c>
      <c r="D106" s="51">
        <v>8</v>
      </c>
      <c r="E106" s="31">
        <v>2013</v>
      </c>
      <c r="F106" s="22">
        <v>5.5522369485408491</v>
      </c>
      <c r="G106" s="29">
        <v>1.8113073374782702E-2</v>
      </c>
      <c r="H106" s="26">
        <f t="shared" si="2"/>
        <v>0.55223694854084915</v>
      </c>
      <c r="I106" s="23">
        <f t="shared" si="3"/>
        <v>1.2130733747827034E-3</v>
      </c>
      <c r="K106" s="35"/>
      <c r="L106" s="35"/>
      <c r="M106" s="35"/>
      <c r="P106" s="35"/>
      <c r="Q106" s="35"/>
      <c r="R106" s="35"/>
      <c r="S106" s="35"/>
      <c r="T106" s="35"/>
      <c r="U106" s="35"/>
      <c r="V106" s="35"/>
      <c r="W106" s="35"/>
      <c r="X106" s="35"/>
    </row>
    <row r="107" spans="2:24">
      <c r="B107" s="33" t="s">
        <v>24</v>
      </c>
      <c r="C107" s="49" t="s">
        <v>12</v>
      </c>
      <c r="D107" s="51">
        <v>5</v>
      </c>
      <c r="E107" s="31">
        <v>2014</v>
      </c>
      <c r="F107" s="22">
        <v>5.5577126501151142</v>
      </c>
      <c r="G107" s="29">
        <v>1.5524974819615813E-2</v>
      </c>
      <c r="H107" s="26">
        <f t="shared" si="2"/>
        <v>0.55771265011511417</v>
      </c>
      <c r="I107" s="23">
        <f t="shared" si="3"/>
        <v>-1.3750251803841852E-3</v>
      </c>
      <c r="K107" s="35"/>
      <c r="L107" s="35"/>
      <c r="M107" s="35"/>
      <c r="P107" s="35"/>
      <c r="Q107" s="35"/>
      <c r="R107" s="35"/>
      <c r="S107" s="35"/>
      <c r="T107" s="35"/>
      <c r="U107" s="35"/>
      <c r="V107" s="35"/>
      <c r="W107" s="35"/>
      <c r="X107" s="35"/>
    </row>
    <row r="108" spans="2:24">
      <c r="B108" s="33" t="s">
        <v>32</v>
      </c>
      <c r="C108" s="49" t="s">
        <v>12</v>
      </c>
      <c r="D108" s="51">
        <v>3</v>
      </c>
      <c r="E108" s="31">
        <v>2016</v>
      </c>
      <c r="F108" s="22">
        <v>5.559566266796355</v>
      </c>
      <c r="G108" s="29">
        <v>1.6678310062447351E-2</v>
      </c>
      <c r="H108" s="26">
        <f t="shared" si="2"/>
        <v>0.55956626679635502</v>
      </c>
      <c r="I108" s="23">
        <f t="shared" si="3"/>
        <v>-2.2168993755264724E-4</v>
      </c>
      <c r="K108" s="35"/>
      <c r="L108" s="35"/>
      <c r="M108" s="35"/>
      <c r="P108" s="35"/>
      <c r="Q108" s="35"/>
      <c r="R108" s="35"/>
      <c r="S108" s="35"/>
      <c r="T108" s="35"/>
      <c r="U108" s="35"/>
      <c r="V108" s="35"/>
      <c r="W108" s="35"/>
      <c r="X108" s="35"/>
    </row>
    <row r="109" spans="2:24">
      <c r="B109" s="33" t="s">
        <v>27</v>
      </c>
      <c r="C109" s="49" t="s">
        <v>12</v>
      </c>
      <c r="D109" s="51">
        <v>11</v>
      </c>
      <c r="E109" s="31">
        <v>2014</v>
      </c>
      <c r="F109" s="22">
        <v>5.5701574264202609</v>
      </c>
      <c r="G109" s="29">
        <v>1.5596183022493661E-2</v>
      </c>
      <c r="H109" s="26">
        <f t="shared" si="2"/>
        <v>0.5701574264202609</v>
      </c>
      <c r="I109" s="23">
        <f t="shared" si="3"/>
        <v>-1.3038169775063373E-3</v>
      </c>
      <c r="K109" s="35"/>
      <c r="L109" s="35"/>
      <c r="M109" s="35"/>
      <c r="P109" s="35"/>
      <c r="Q109" s="35"/>
      <c r="R109" s="35"/>
      <c r="S109" s="35"/>
      <c r="T109" s="35"/>
      <c r="U109" s="35"/>
      <c r="V109" s="35"/>
      <c r="W109" s="35"/>
      <c r="X109" s="35"/>
    </row>
    <row r="110" spans="2:24">
      <c r="B110" s="33" t="s">
        <v>25</v>
      </c>
      <c r="C110" s="49" t="s">
        <v>12</v>
      </c>
      <c r="D110" s="51">
        <v>7</v>
      </c>
      <c r="E110" s="31">
        <v>2014</v>
      </c>
      <c r="F110" s="22">
        <v>5.5742642026009586</v>
      </c>
      <c r="G110" s="29">
        <v>1.8454417798160178E-2</v>
      </c>
      <c r="H110" s="26">
        <f t="shared" si="2"/>
        <v>0.57426420260095856</v>
      </c>
      <c r="I110" s="23">
        <f t="shared" si="3"/>
        <v>1.5544177981601792E-3</v>
      </c>
      <c r="K110" s="35"/>
      <c r="L110" s="35"/>
      <c r="M110" s="35"/>
      <c r="P110" s="35"/>
      <c r="Q110" s="35"/>
      <c r="R110" s="35"/>
      <c r="S110" s="35"/>
      <c r="T110" s="35"/>
      <c r="U110" s="35"/>
      <c r="V110" s="35"/>
      <c r="W110" s="35"/>
      <c r="X110" s="35"/>
    </row>
    <row r="111" spans="2:24">
      <c r="B111" s="33" t="s">
        <v>26</v>
      </c>
      <c r="C111" s="49" t="s">
        <v>12</v>
      </c>
      <c r="D111" s="51">
        <v>3</v>
      </c>
      <c r="E111" s="31">
        <v>2011</v>
      </c>
      <c r="F111" s="22">
        <v>5.5770020533880906</v>
      </c>
      <c r="G111" s="29">
        <v>1.1605248690043488E-2</v>
      </c>
      <c r="H111" s="26">
        <f t="shared" si="2"/>
        <v>0.57700205338809063</v>
      </c>
      <c r="I111" s="23">
        <f t="shared" si="3"/>
        <v>-5.2947513099565104E-3</v>
      </c>
      <c r="K111" s="35"/>
      <c r="L111" s="35"/>
      <c r="M111" s="35"/>
      <c r="P111" s="35"/>
      <c r="Q111" s="35"/>
      <c r="R111" s="35"/>
      <c r="S111" s="35"/>
      <c r="T111" s="35"/>
      <c r="U111" s="35"/>
      <c r="V111" s="35"/>
      <c r="W111" s="35"/>
      <c r="X111" s="35"/>
    </row>
    <row r="112" spans="2:24">
      <c r="B112" s="33" t="s">
        <v>29</v>
      </c>
      <c r="C112" s="49" t="s">
        <v>12</v>
      </c>
      <c r="D112" s="51">
        <v>8</v>
      </c>
      <c r="E112" s="31">
        <v>2010</v>
      </c>
      <c r="F112" s="22">
        <v>5.5798643519382738</v>
      </c>
      <c r="G112" s="29">
        <v>1.6158449453566433E-2</v>
      </c>
      <c r="H112" s="26">
        <f t="shared" si="2"/>
        <v>0.57986435193827379</v>
      </c>
      <c r="I112" s="23">
        <f t="shared" si="3"/>
        <v>-7.415505464335656E-4</v>
      </c>
      <c r="K112" s="35"/>
      <c r="L112" s="35"/>
      <c r="M112" s="35"/>
      <c r="P112" s="35"/>
      <c r="Q112" s="35"/>
      <c r="R112" s="35"/>
      <c r="S112" s="35"/>
      <c r="T112" s="35"/>
      <c r="U112" s="35"/>
      <c r="V112" s="35"/>
      <c r="W112" s="35"/>
      <c r="X112" s="35"/>
    </row>
    <row r="113" spans="2:24">
      <c r="B113" s="33" t="s">
        <v>31</v>
      </c>
      <c r="C113" s="49" t="s">
        <v>12</v>
      </c>
      <c r="D113" s="51">
        <v>10</v>
      </c>
      <c r="E113" s="31">
        <v>2015</v>
      </c>
      <c r="F113" s="22">
        <v>5.5809132687982785</v>
      </c>
      <c r="G113" s="29">
        <v>1.4753949076190534E-2</v>
      </c>
      <c r="H113" s="26">
        <f t="shared" si="2"/>
        <v>0.58091326879827854</v>
      </c>
      <c r="I113" s="23">
        <f t="shared" si="3"/>
        <v>-2.1460509238094647E-3</v>
      </c>
      <c r="K113" s="35"/>
      <c r="L113" s="35"/>
      <c r="M113" s="35"/>
      <c r="P113" s="35"/>
      <c r="Q113" s="35"/>
      <c r="R113" s="35"/>
      <c r="S113" s="35"/>
      <c r="T113" s="35"/>
      <c r="U113" s="35"/>
      <c r="V113" s="35"/>
      <c r="W113" s="35"/>
      <c r="X113" s="35"/>
    </row>
    <row r="114" spans="2:24">
      <c r="B114" s="33" t="s">
        <v>28</v>
      </c>
      <c r="C114" s="49" t="s">
        <v>12</v>
      </c>
      <c r="D114" s="51">
        <v>8</v>
      </c>
      <c r="E114" s="31">
        <v>2011</v>
      </c>
      <c r="F114" s="22">
        <v>5.583430050888313</v>
      </c>
      <c r="G114" s="29">
        <v>1.8588268665762585E-2</v>
      </c>
      <c r="H114" s="26">
        <f t="shared" si="2"/>
        <v>0.58343005088831301</v>
      </c>
      <c r="I114" s="23">
        <f t="shared" si="3"/>
        <v>1.6882686657625871E-3</v>
      </c>
      <c r="K114" s="35"/>
      <c r="L114" s="35"/>
      <c r="M114" s="35"/>
      <c r="P114" s="35"/>
      <c r="Q114" s="35"/>
      <c r="R114" s="35"/>
      <c r="S114" s="35"/>
      <c r="T114" s="35"/>
      <c r="U114" s="35"/>
      <c r="V114" s="35"/>
      <c r="W114" s="35"/>
      <c r="X114" s="35"/>
    </row>
    <row r="115" spans="2:24">
      <c r="B115" s="33" t="s">
        <v>30</v>
      </c>
      <c r="C115" s="49" t="s">
        <v>12</v>
      </c>
      <c r="D115" s="51">
        <v>2</v>
      </c>
      <c r="E115" s="31">
        <v>2011</v>
      </c>
      <c r="F115" s="22">
        <v>5.5854893908281991</v>
      </c>
      <c r="G115" s="29">
        <v>1.325929035244618E-2</v>
      </c>
      <c r="H115" s="26">
        <f t="shared" si="2"/>
        <v>0.58548939082819906</v>
      </c>
      <c r="I115" s="23">
        <f t="shared" si="3"/>
        <v>-3.6407096475538185E-3</v>
      </c>
      <c r="K115" s="35"/>
      <c r="L115" s="35"/>
      <c r="M115" s="35"/>
      <c r="P115" s="35"/>
      <c r="Q115" s="35"/>
      <c r="R115" s="35"/>
      <c r="S115" s="35"/>
      <c r="T115" s="35"/>
      <c r="U115" s="35"/>
      <c r="V115" s="35"/>
      <c r="W115" s="35"/>
      <c r="X115" s="35"/>
    </row>
    <row r="116" spans="2:24">
      <c r="B116" s="33" t="s">
        <v>21</v>
      </c>
      <c r="C116" s="49" t="s">
        <v>12</v>
      </c>
      <c r="D116" s="51">
        <v>11</v>
      </c>
      <c r="E116" s="31">
        <v>2014</v>
      </c>
      <c r="F116" s="22">
        <v>5.6030116358658457</v>
      </c>
      <c r="G116" s="29">
        <v>1.5300286959860767E-2</v>
      </c>
      <c r="H116" s="26">
        <f t="shared" si="2"/>
        <v>0.60301163586584572</v>
      </c>
      <c r="I116" s="23">
        <f t="shared" si="3"/>
        <v>-1.5997130401392314E-3</v>
      </c>
      <c r="K116" s="35"/>
      <c r="L116" s="35"/>
      <c r="M116" s="35"/>
      <c r="P116" s="35"/>
      <c r="Q116" s="35"/>
      <c r="R116" s="35"/>
      <c r="S116" s="35"/>
      <c r="T116" s="35"/>
      <c r="U116" s="35"/>
      <c r="V116" s="35"/>
      <c r="W116" s="35"/>
      <c r="X116" s="35"/>
    </row>
    <row r="117" spans="2:24">
      <c r="B117" s="33" t="s">
        <v>22</v>
      </c>
      <c r="C117" s="49" t="s">
        <v>12</v>
      </c>
      <c r="D117" s="51">
        <v>3</v>
      </c>
      <c r="E117" s="31">
        <v>2014</v>
      </c>
      <c r="F117" s="22">
        <v>5.6283693491085689</v>
      </c>
      <c r="G117" s="29">
        <v>2.0670062670319053E-2</v>
      </c>
      <c r="H117" s="26">
        <f t="shared" si="2"/>
        <v>0.6283693491085689</v>
      </c>
      <c r="I117" s="23">
        <f t="shared" si="3"/>
        <v>3.7700626703190548E-3</v>
      </c>
      <c r="K117" s="35"/>
      <c r="L117" s="35"/>
      <c r="M117" s="35"/>
      <c r="P117" s="35"/>
      <c r="Q117" s="35"/>
      <c r="R117" s="35"/>
      <c r="S117" s="35"/>
      <c r="T117" s="35"/>
      <c r="U117" s="35"/>
      <c r="V117" s="35"/>
      <c r="W117" s="35"/>
      <c r="X117" s="35"/>
    </row>
    <row r="118" spans="2:24">
      <c r="B118" s="33" t="s">
        <v>32</v>
      </c>
      <c r="C118" s="49" t="s">
        <v>12</v>
      </c>
      <c r="D118" s="51">
        <v>2</v>
      </c>
      <c r="E118" s="31">
        <v>2016</v>
      </c>
      <c r="F118" s="22">
        <v>5.6337764328686211</v>
      </c>
      <c r="G118" s="29">
        <v>1.6138870636631525E-2</v>
      </c>
      <c r="H118" s="26">
        <f t="shared" si="2"/>
        <v>0.63377643286862106</v>
      </c>
      <c r="I118" s="23">
        <f t="shared" si="3"/>
        <v>-7.6112936336847348E-4</v>
      </c>
      <c r="K118" s="35"/>
      <c r="L118" s="35"/>
      <c r="M118" s="35"/>
      <c r="P118" s="35"/>
      <c r="Q118" s="35"/>
      <c r="R118" s="35"/>
      <c r="S118" s="35"/>
      <c r="T118" s="35"/>
      <c r="U118" s="35"/>
      <c r="V118" s="35"/>
      <c r="W118" s="35"/>
      <c r="X118" s="35"/>
    </row>
    <row r="119" spans="2:24">
      <c r="B119" s="33" t="s">
        <v>23</v>
      </c>
      <c r="C119" s="49" t="s">
        <v>12</v>
      </c>
      <c r="D119" s="51">
        <v>7</v>
      </c>
      <c r="E119" s="31">
        <v>2013</v>
      </c>
      <c r="F119" s="22">
        <v>5.6381870666309561</v>
      </c>
      <c r="G119" s="29">
        <v>1.8360096887916871E-2</v>
      </c>
      <c r="H119" s="26">
        <f t="shared" si="2"/>
        <v>0.63818706663095615</v>
      </c>
      <c r="I119" s="23">
        <f t="shared" si="3"/>
        <v>1.460096887916873E-3</v>
      </c>
      <c r="K119" s="35"/>
      <c r="L119" s="35"/>
      <c r="M119" s="35"/>
      <c r="P119" s="35"/>
      <c r="Q119" s="35"/>
      <c r="R119" s="35"/>
      <c r="S119" s="35"/>
      <c r="T119" s="35"/>
      <c r="U119" s="35"/>
      <c r="V119" s="35"/>
      <c r="W119" s="35"/>
      <c r="X119" s="35"/>
    </row>
    <row r="120" spans="2:24">
      <c r="B120" s="33" t="s">
        <v>24</v>
      </c>
      <c r="C120" s="49" t="s">
        <v>12</v>
      </c>
      <c r="D120" s="51">
        <v>4</v>
      </c>
      <c r="E120" s="31">
        <v>2014</v>
      </c>
      <c r="F120" s="22">
        <v>5.64443964119745</v>
      </c>
      <c r="G120" s="29">
        <v>1.5561041508087037E-2</v>
      </c>
      <c r="H120" s="26">
        <f t="shared" si="2"/>
        <v>0.64443964119745001</v>
      </c>
      <c r="I120" s="23">
        <f t="shared" si="3"/>
        <v>-1.3389584919129612E-3</v>
      </c>
      <c r="K120" s="35"/>
      <c r="L120" s="35"/>
      <c r="M120" s="35"/>
      <c r="P120" s="35"/>
      <c r="Q120" s="35"/>
      <c r="R120" s="35"/>
      <c r="S120" s="35"/>
      <c r="T120" s="35"/>
      <c r="U120" s="35"/>
      <c r="V120" s="35"/>
      <c r="W120" s="35"/>
      <c r="X120" s="35"/>
    </row>
    <row r="121" spans="2:24">
      <c r="B121" s="33" t="s">
        <v>27</v>
      </c>
      <c r="C121" s="49" t="s">
        <v>12</v>
      </c>
      <c r="D121" s="51">
        <v>10</v>
      </c>
      <c r="E121" s="31">
        <v>2014</v>
      </c>
      <c r="F121" s="22">
        <v>5.6540352187169445</v>
      </c>
      <c r="G121" s="29">
        <v>1.5837616036973545E-2</v>
      </c>
      <c r="H121" s="26">
        <f t="shared" si="2"/>
        <v>0.65403521871694448</v>
      </c>
      <c r="I121" s="23">
        <f t="shared" si="3"/>
        <v>-1.0623839630264538E-3</v>
      </c>
      <c r="K121" s="35"/>
      <c r="L121" s="35"/>
      <c r="M121" s="35"/>
      <c r="P121" s="35"/>
      <c r="Q121" s="35"/>
      <c r="R121" s="35"/>
      <c r="S121" s="35"/>
      <c r="T121" s="35"/>
      <c r="U121" s="35"/>
      <c r="V121" s="35"/>
      <c r="W121" s="35"/>
      <c r="X121" s="35"/>
    </row>
    <row r="122" spans="2:24">
      <c r="B122" s="33" t="s">
        <v>25</v>
      </c>
      <c r="C122" s="49" t="s">
        <v>12</v>
      </c>
      <c r="D122" s="51">
        <v>6</v>
      </c>
      <c r="E122" s="31">
        <v>2014</v>
      </c>
      <c r="F122" s="22">
        <v>5.6566735112936346</v>
      </c>
      <c r="G122" s="29">
        <v>1.8407699757487385E-2</v>
      </c>
      <c r="H122" s="26">
        <f t="shared" si="2"/>
        <v>0.6566735112936346</v>
      </c>
      <c r="I122" s="23">
        <f t="shared" si="3"/>
        <v>1.5076997574873865E-3</v>
      </c>
      <c r="K122" s="35"/>
      <c r="L122" s="35"/>
      <c r="M122" s="35"/>
      <c r="P122" s="35"/>
      <c r="Q122" s="35"/>
      <c r="R122" s="35"/>
      <c r="S122" s="35"/>
      <c r="T122" s="35"/>
      <c r="U122" s="35"/>
      <c r="V122" s="35"/>
      <c r="W122" s="35"/>
      <c r="X122" s="35"/>
    </row>
    <row r="123" spans="2:24">
      <c r="B123" s="33" t="s">
        <v>26</v>
      </c>
      <c r="C123" s="49" t="s">
        <v>12</v>
      </c>
      <c r="D123" s="51">
        <v>2</v>
      </c>
      <c r="E123" s="31">
        <v>2011</v>
      </c>
      <c r="F123" s="22">
        <v>5.6594113620807667</v>
      </c>
      <c r="G123" s="29">
        <v>1.3078976958649988E-2</v>
      </c>
      <c r="H123" s="26">
        <f t="shared" si="2"/>
        <v>0.65941136208076667</v>
      </c>
      <c r="I123" s="23">
        <f t="shared" si="3"/>
        <v>-3.82102304135001E-3</v>
      </c>
      <c r="K123" s="35"/>
      <c r="L123" s="35"/>
      <c r="M123" s="35"/>
      <c r="P123" s="35"/>
      <c r="Q123" s="35"/>
      <c r="R123" s="35"/>
      <c r="S123" s="35"/>
      <c r="T123" s="35"/>
      <c r="U123" s="35"/>
      <c r="V123" s="35"/>
      <c r="W123" s="35"/>
      <c r="X123" s="35"/>
    </row>
    <row r="124" spans="2:24">
      <c r="B124" s="33" t="s">
        <v>31</v>
      </c>
      <c r="C124" s="49" t="s">
        <v>12</v>
      </c>
      <c r="D124" s="51">
        <v>9</v>
      </c>
      <c r="E124" s="31">
        <v>2015</v>
      </c>
      <c r="F124" s="22">
        <v>5.6637421442349574</v>
      </c>
      <c r="G124" s="29">
        <v>1.5712216738636337E-2</v>
      </c>
      <c r="H124" s="26">
        <f t="shared" si="2"/>
        <v>0.66374214423495737</v>
      </c>
      <c r="I124" s="23">
        <f t="shared" si="3"/>
        <v>-1.1877832613636612E-3</v>
      </c>
      <c r="K124" s="35"/>
      <c r="L124" s="35"/>
      <c r="M124" s="35"/>
      <c r="P124" s="35"/>
      <c r="Q124" s="35"/>
      <c r="R124" s="35"/>
      <c r="S124" s="35"/>
      <c r="T124" s="35"/>
      <c r="U124" s="35"/>
      <c r="V124" s="35"/>
      <c r="W124" s="35"/>
      <c r="X124" s="35"/>
    </row>
    <row r="125" spans="2:24">
      <c r="B125" s="33" t="s">
        <v>30</v>
      </c>
      <c r="C125" s="49" t="s">
        <v>12</v>
      </c>
      <c r="D125" s="51">
        <v>1</v>
      </c>
      <c r="E125" s="31">
        <v>2011</v>
      </c>
      <c r="F125" s="22">
        <v>5.6639614093412867</v>
      </c>
      <c r="G125" s="29">
        <v>1.3640904813545835E-2</v>
      </c>
      <c r="H125" s="26">
        <f t="shared" si="2"/>
        <v>0.66396140934128667</v>
      </c>
      <c r="I125" s="23">
        <f t="shared" si="3"/>
        <v>-3.2590951864541629E-3</v>
      </c>
      <c r="K125" s="35"/>
      <c r="L125" s="35"/>
      <c r="M125" s="35"/>
      <c r="P125" s="35"/>
      <c r="Q125" s="35"/>
      <c r="R125" s="35"/>
      <c r="S125" s="35"/>
      <c r="T125" s="35"/>
      <c r="U125" s="35"/>
      <c r="V125" s="35"/>
      <c r="W125" s="35"/>
      <c r="X125" s="35"/>
    </row>
    <row r="126" spans="2:24">
      <c r="B126" s="33" t="s">
        <v>29</v>
      </c>
      <c r="C126" s="49" t="s">
        <v>12</v>
      </c>
      <c r="D126" s="51">
        <v>7</v>
      </c>
      <c r="E126" s="31">
        <v>2010</v>
      </c>
      <c r="F126" s="22">
        <v>5.6644888308132666</v>
      </c>
      <c r="G126" s="29">
        <v>1.8458058665087436E-2</v>
      </c>
      <c r="H126" s="26">
        <f t="shared" si="2"/>
        <v>0.6644888308132666</v>
      </c>
      <c r="I126" s="23">
        <f t="shared" si="3"/>
        <v>1.5580586650874376E-3</v>
      </c>
      <c r="K126" s="35"/>
      <c r="L126" s="35"/>
      <c r="M126" s="35"/>
      <c r="P126" s="35"/>
      <c r="Q126" s="35"/>
      <c r="R126" s="35"/>
      <c r="S126" s="35"/>
      <c r="T126" s="35"/>
      <c r="U126" s="35"/>
      <c r="V126" s="35"/>
      <c r="W126" s="35"/>
      <c r="X126" s="35"/>
    </row>
    <row r="127" spans="2:24">
      <c r="B127" s="33" t="s">
        <v>28</v>
      </c>
      <c r="C127" s="49" t="s">
        <v>12</v>
      </c>
      <c r="D127" s="51">
        <v>7</v>
      </c>
      <c r="E127" s="31">
        <v>2011</v>
      </c>
      <c r="F127" s="22">
        <v>5.6680029985984826</v>
      </c>
      <c r="G127" s="29">
        <v>1.5866105637477437E-2</v>
      </c>
      <c r="H127" s="26">
        <f t="shared" si="2"/>
        <v>0.66800299859848256</v>
      </c>
      <c r="I127" s="23">
        <f t="shared" si="3"/>
        <v>-1.0338943625225611E-3</v>
      </c>
      <c r="K127" s="35"/>
      <c r="L127" s="35"/>
      <c r="M127" s="35"/>
      <c r="P127" s="35"/>
      <c r="Q127" s="35"/>
      <c r="R127" s="35"/>
      <c r="S127" s="35"/>
      <c r="T127" s="35"/>
      <c r="U127" s="35"/>
      <c r="V127" s="35"/>
      <c r="W127" s="35"/>
      <c r="X127" s="35"/>
    </row>
    <row r="128" spans="2:24">
      <c r="B128" s="33" t="s">
        <v>21</v>
      </c>
      <c r="C128" s="49" t="s">
        <v>12</v>
      </c>
      <c r="D128" s="51">
        <v>10</v>
      </c>
      <c r="E128" s="31">
        <v>2014</v>
      </c>
      <c r="F128" s="22">
        <v>5.6868894281625293</v>
      </c>
      <c r="G128" s="29">
        <v>1.5532207466826769E-2</v>
      </c>
      <c r="H128" s="26">
        <f t="shared" si="2"/>
        <v>0.68688942816252929</v>
      </c>
      <c r="I128" s="23">
        <f t="shared" si="3"/>
        <v>-1.3677925331732291E-3</v>
      </c>
      <c r="K128" s="35"/>
      <c r="L128" s="35"/>
      <c r="M128" s="35"/>
      <c r="P128" s="35"/>
      <c r="Q128" s="35"/>
      <c r="R128" s="35"/>
      <c r="S128" s="35"/>
      <c r="T128" s="35"/>
      <c r="U128" s="35"/>
      <c r="V128" s="35"/>
      <c r="W128" s="35"/>
      <c r="X128" s="35"/>
    </row>
    <row r="129" spans="2:24">
      <c r="B129" s="33" t="s">
        <v>22</v>
      </c>
      <c r="C129" s="49" t="s">
        <v>12</v>
      </c>
      <c r="D129" s="51">
        <v>2</v>
      </c>
      <c r="E129" s="31">
        <v>2014</v>
      </c>
      <c r="F129" s="22">
        <v>5.7056810403832996</v>
      </c>
      <c r="G129" s="29">
        <v>2.149332098063771E-2</v>
      </c>
      <c r="H129" s="26">
        <f t="shared" si="2"/>
        <v>0.7056810403832996</v>
      </c>
      <c r="I129" s="23">
        <f t="shared" si="3"/>
        <v>4.5933209806377114E-3</v>
      </c>
      <c r="K129" s="35"/>
      <c r="L129" s="35"/>
      <c r="M129" s="35"/>
      <c r="P129" s="35"/>
      <c r="Q129" s="35"/>
      <c r="R129" s="35"/>
      <c r="S129" s="35"/>
      <c r="T129" s="35"/>
      <c r="U129" s="35"/>
      <c r="V129" s="35"/>
      <c r="W129" s="35"/>
      <c r="X129" s="35"/>
    </row>
    <row r="130" spans="2:24">
      <c r="B130" s="33" t="s">
        <v>32</v>
      </c>
      <c r="C130" s="49" t="s">
        <v>12</v>
      </c>
      <c r="D130" s="51">
        <v>1</v>
      </c>
      <c r="E130" s="31">
        <v>2016</v>
      </c>
      <c r="F130" s="22">
        <v>5.7146551068522315</v>
      </c>
      <c r="G130" s="29">
        <v>1.6502118217587305E-2</v>
      </c>
      <c r="H130" s="26">
        <f t="shared" si="2"/>
        <v>0.71465510685223155</v>
      </c>
      <c r="I130" s="23">
        <f t="shared" si="3"/>
        <v>-3.978817824126929E-4</v>
      </c>
      <c r="K130" s="35"/>
      <c r="L130" s="35"/>
      <c r="M130" s="35"/>
      <c r="P130" s="35"/>
      <c r="Q130" s="35"/>
      <c r="R130" s="35"/>
      <c r="S130" s="35"/>
      <c r="T130" s="35"/>
      <c r="U130" s="35"/>
      <c r="V130" s="35"/>
      <c r="W130" s="35"/>
      <c r="X130" s="35"/>
    </row>
    <row r="131" spans="2:24">
      <c r="B131" s="33" t="s">
        <v>23</v>
      </c>
      <c r="C131" s="49" t="s">
        <v>12</v>
      </c>
      <c r="D131" s="51">
        <v>6</v>
      </c>
      <c r="E131" s="31">
        <v>2013</v>
      </c>
      <c r="F131" s="22">
        <v>5.7189380020894127</v>
      </c>
      <c r="G131" s="29">
        <v>1.8419538223311219E-2</v>
      </c>
      <c r="H131" s="26">
        <f t="shared" si="2"/>
        <v>0.71893800208941272</v>
      </c>
      <c r="I131" s="23">
        <f t="shared" si="3"/>
        <v>1.519538223311221E-3</v>
      </c>
      <c r="K131" s="35"/>
      <c r="L131" s="35"/>
      <c r="M131" s="35"/>
      <c r="P131" s="35"/>
      <c r="Q131" s="35"/>
      <c r="R131" s="35"/>
      <c r="S131" s="35"/>
      <c r="T131" s="35"/>
      <c r="U131" s="35"/>
      <c r="V131" s="35"/>
      <c r="W131" s="35"/>
      <c r="X131" s="35"/>
    </row>
    <row r="132" spans="2:24">
      <c r="B132" s="33" t="s">
        <v>24</v>
      </c>
      <c r="C132" s="49" t="s">
        <v>12</v>
      </c>
      <c r="D132" s="51">
        <v>3</v>
      </c>
      <c r="E132" s="31">
        <v>2014</v>
      </c>
      <c r="F132" s="22">
        <v>5.7241941266581922</v>
      </c>
      <c r="G132" s="29">
        <v>1.6203661282127843E-2</v>
      </c>
      <c r="H132" s="26">
        <f t="shared" si="2"/>
        <v>0.72419412665819216</v>
      </c>
      <c r="I132" s="23">
        <f t="shared" si="3"/>
        <v>-6.9633871787215529E-4</v>
      </c>
      <c r="K132" s="35"/>
      <c r="L132" s="35"/>
      <c r="M132" s="35"/>
      <c r="P132" s="35"/>
      <c r="Q132" s="35"/>
      <c r="R132" s="35"/>
      <c r="S132" s="35"/>
      <c r="T132" s="35"/>
      <c r="U132" s="35"/>
      <c r="V132" s="35"/>
      <c r="W132" s="35"/>
      <c r="X132" s="35"/>
    </row>
    <row r="133" spans="2:24">
      <c r="B133" s="33" t="s">
        <v>26</v>
      </c>
      <c r="C133" s="49" t="s">
        <v>12</v>
      </c>
      <c r="D133" s="51">
        <v>1</v>
      </c>
      <c r="E133" s="31">
        <v>2011</v>
      </c>
      <c r="F133" s="22">
        <v>5.7378833805938525</v>
      </c>
      <c r="G133" s="29">
        <v>1.3463700112571449E-2</v>
      </c>
      <c r="H133" s="26">
        <f t="shared" si="2"/>
        <v>0.7378833805938525</v>
      </c>
      <c r="I133" s="23">
        <f t="shared" si="3"/>
        <v>-3.4362998874285493E-3</v>
      </c>
      <c r="K133" s="35"/>
      <c r="L133" s="35"/>
      <c r="M133" s="35"/>
      <c r="P133" s="35"/>
      <c r="Q133" s="35"/>
      <c r="R133" s="35"/>
      <c r="S133" s="35"/>
      <c r="T133" s="35"/>
      <c r="U133" s="35"/>
      <c r="V133" s="35"/>
      <c r="W133" s="35"/>
      <c r="X133" s="35"/>
    </row>
    <row r="134" spans="2:24">
      <c r="B134" s="33" t="s">
        <v>27</v>
      </c>
      <c r="C134" s="49" t="s">
        <v>12</v>
      </c>
      <c r="D134" s="51">
        <v>9</v>
      </c>
      <c r="E134" s="31">
        <v>2014</v>
      </c>
      <c r="F134" s="22">
        <v>5.7386596975919355</v>
      </c>
      <c r="G134" s="29">
        <v>1.6646146109959702E-2</v>
      </c>
      <c r="H134" s="26">
        <f t="shared" si="2"/>
        <v>0.7386596975919355</v>
      </c>
      <c r="I134" s="23">
        <f t="shared" si="3"/>
        <v>-2.5385389004029674E-4</v>
      </c>
      <c r="K134" s="35"/>
      <c r="L134" s="35"/>
      <c r="M134" s="35"/>
      <c r="P134" s="35"/>
      <c r="Q134" s="35"/>
      <c r="R134" s="35"/>
      <c r="S134" s="35"/>
      <c r="T134" s="35"/>
      <c r="U134" s="35"/>
      <c r="V134" s="35"/>
      <c r="W134" s="35"/>
      <c r="X134" s="35"/>
    </row>
    <row r="135" spans="2:24">
      <c r="B135" s="33" t="s">
        <v>25</v>
      </c>
      <c r="C135" s="49" t="s">
        <v>12</v>
      </c>
      <c r="D135" s="51">
        <v>5</v>
      </c>
      <c r="E135" s="31">
        <v>2014</v>
      </c>
      <c r="F135" s="22">
        <v>5.7411486528529645</v>
      </c>
      <c r="G135" s="29">
        <v>1.8415178756165565E-2</v>
      </c>
      <c r="H135" s="26">
        <f t="shared" si="2"/>
        <v>0.7411486528529645</v>
      </c>
      <c r="I135" s="23">
        <f t="shared" si="3"/>
        <v>1.5151787561655666E-3</v>
      </c>
      <c r="K135" s="35"/>
      <c r="L135" s="35"/>
      <c r="M135" s="35"/>
      <c r="P135" s="35"/>
      <c r="Q135" s="35"/>
      <c r="R135" s="35"/>
      <c r="S135" s="35"/>
      <c r="T135" s="35"/>
      <c r="U135" s="35"/>
      <c r="V135" s="35"/>
      <c r="W135" s="35"/>
      <c r="X135" s="35"/>
    </row>
    <row r="136" spans="2:24">
      <c r="B136" s="33" t="s">
        <v>31</v>
      </c>
      <c r="C136" s="49" t="s">
        <v>12</v>
      </c>
      <c r="D136" s="51">
        <v>8</v>
      </c>
      <c r="E136" s="31">
        <v>2015</v>
      </c>
      <c r="F136" s="22">
        <v>5.7460969329552487</v>
      </c>
      <c r="G136" s="29">
        <v>1.6246947710714228E-2</v>
      </c>
      <c r="H136" s="26">
        <f t="shared" si="2"/>
        <v>0.7460969329552487</v>
      </c>
      <c r="I136" s="23">
        <f t="shared" si="3"/>
        <v>-6.5305228928577014E-4</v>
      </c>
      <c r="K136" s="35"/>
      <c r="L136" s="35"/>
      <c r="M136" s="35"/>
      <c r="P136" s="35"/>
      <c r="Q136" s="35"/>
      <c r="R136" s="35"/>
      <c r="S136" s="35"/>
      <c r="T136" s="35"/>
      <c r="U136" s="35"/>
      <c r="V136" s="35"/>
      <c r="W136" s="35"/>
      <c r="X136" s="35"/>
    </row>
    <row r="137" spans="2:24">
      <c r="B137" s="33" t="s">
        <v>30</v>
      </c>
      <c r="C137" s="49" t="s">
        <v>12</v>
      </c>
      <c r="D137" s="51">
        <v>12</v>
      </c>
      <c r="E137" s="31">
        <v>2010</v>
      </c>
      <c r="F137" s="22">
        <v>5.7485343570514535</v>
      </c>
      <c r="G137" s="29">
        <v>1.1368326476719108E-2</v>
      </c>
      <c r="H137" s="26">
        <f t="shared" si="2"/>
        <v>0.74853435705145355</v>
      </c>
      <c r="I137" s="23">
        <f t="shared" si="3"/>
        <v>-5.5316735232808899E-3</v>
      </c>
      <c r="K137" s="35"/>
      <c r="L137" s="35"/>
      <c r="M137" s="35"/>
      <c r="P137" s="35"/>
      <c r="Q137" s="35"/>
      <c r="R137" s="35"/>
      <c r="S137" s="35"/>
      <c r="T137" s="35"/>
      <c r="U137" s="35"/>
      <c r="V137" s="35"/>
      <c r="W137" s="35"/>
      <c r="X137" s="35"/>
    </row>
    <row r="138" spans="2:24">
      <c r="B138" s="33" t="s">
        <v>29</v>
      </c>
      <c r="C138" s="49" t="s">
        <v>12</v>
      </c>
      <c r="D138" s="51">
        <v>6</v>
      </c>
      <c r="E138" s="31">
        <v>2010</v>
      </c>
      <c r="F138" s="22">
        <v>5.7486155186360532</v>
      </c>
      <c r="G138" s="29">
        <v>1.951144368146859E-2</v>
      </c>
      <c r="H138" s="26">
        <f t="shared" si="2"/>
        <v>0.74861551863605325</v>
      </c>
      <c r="I138" s="23">
        <f t="shared" si="3"/>
        <v>2.6114436814685914E-3</v>
      </c>
      <c r="K138" s="35"/>
      <c r="L138" s="35"/>
      <c r="M138" s="35"/>
      <c r="P138" s="35"/>
      <c r="Q138" s="35"/>
      <c r="R138" s="35"/>
      <c r="S138" s="35"/>
      <c r="T138" s="35"/>
      <c r="U138" s="35"/>
      <c r="V138" s="35"/>
      <c r="W138" s="35"/>
      <c r="X138" s="35"/>
    </row>
    <row r="139" spans="2:24">
      <c r="B139" s="33" t="s">
        <v>28</v>
      </c>
      <c r="C139" s="49" t="s">
        <v>12</v>
      </c>
      <c r="D139" s="51">
        <v>6</v>
      </c>
      <c r="E139" s="31">
        <v>2011</v>
      </c>
      <c r="F139" s="22">
        <v>5.750357787318773</v>
      </c>
      <c r="G139" s="29">
        <v>1.5898559903866044E-2</v>
      </c>
      <c r="H139" s="26">
        <f t="shared" si="2"/>
        <v>0.75035778731877301</v>
      </c>
      <c r="I139" s="23">
        <f t="shared" si="3"/>
        <v>-1.0014400961339542E-3</v>
      </c>
      <c r="K139" s="35"/>
      <c r="L139" s="35"/>
      <c r="M139" s="35"/>
      <c r="P139" s="35"/>
      <c r="Q139" s="35"/>
      <c r="R139" s="35"/>
      <c r="S139" s="35"/>
      <c r="T139" s="35"/>
      <c r="U139" s="35"/>
      <c r="V139" s="35"/>
      <c r="W139" s="35"/>
      <c r="X139" s="35"/>
    </row>
    <row r="140" spans="2:24">
      <c r="B140" s="33" t="s">
        <v>21</v>
      </c>
      <c r="C140" s="49" t="s">
        <v>12</v>
      </c>
      <c r="D140" s="51">
        <v>9</v>
      </c>
      <c r="E140" s="31">
        <v>2014</v>
      </c>
      <c r="F140" s="22">
        <v>5.7715139070375212</v>
      </c>
      <c r="G140" s="29">
        <v>1.6952951385022955E-2</v>
      </c>
      <c r="H140" s="26">
        <f t="shared" si="2"/>
        <v>0.77151390703752121</v>
      </c>
      <c r="I140" s="23">
        <f t="shared" si="3"/>
        <v>5.2951385022956959E-5</v>
      </c>
      <c r="K140" s="35"/>
      <c r="L140" s="35"/>
      <c r="M140" s="35"/>
      <c r="P140" s="35"/>
      <c r="Q140" s="35"/>
      <c r="R140" s="35"/>
      <c r="S140" s="35"/>
      <c r="T140" s="35"/>
      <c r="U140" s="35"/>
      <c r="V140" s="35"/>
      <c r="W140" s="35"/>
      <c r="X140" s="35"/>
    </row>
    <row r="141" spans="2:24">
      <c r="B141" s="33" t="s">
        <v>22</v>
      </c>
      <c r="C141" s="49" t="s">
        <v>12</v>
      </c>
      <c r="D141" s="51">
        <v>1</v>
      </c>
      <c r="E141" s="31">
        <v>2014</v>
      </c>
      <c r="F141" s="22">
        <v>5.7873842717677144</v>
      </c>
      <c r="G141" s="29">
        <v>2.1448658248250051E-2</v>
      </c>
      <c r="H141" s="26">
        <f t="shared" si="2"/>
        <v>0.78738427176771442</v>
      </c>
      <c r="I141" s="23">
        <f t="shared" si="3"/>
        <v>4.548658248250053E-3</v>
      </c>
      <c r="K141" s="35"/>
      <c r="L141" s="35"/>
      <c r="M141" s="35"/>
      <c r="P141" s="35"/>
      <c r="Q141" s="35"/>
      <c r="R141" s="35"/>
      <c r="S141" s="35"/>
      <c r="T141" s="35"/>
      <c r="U141" s="35"/>
      <c r="V141" s="35"/>
      <c r="W141" s="35"/>
      <c r="X141" s="35"/>
    </row>
    <row r="142" spans="2:24">
      <c r="B142" s="33" t="s">
        <v>24</v>
      </c>
      <c r="C142" s="49" t="s">
        <v>12</v>
      </c>
      <c r="D142" s="51">
        <v>2</v>
      </c>
      <c r="E142" s="31">
        <v>2014</v>
      </c>
      <c r="F142" s="22">
        <v>5.8015058179329237</v>
      </c>
      <c r="G142" s="29">
        <v>1.7070686671324397E-2</v>
      </c>
      <c r="H142" s="26">
        <f t="shared" si="2"/>
        <v>0.80150581793292375</v>
      </c>
      <c r="I142" s="23">
        <f t="shared" si="3"/>
        <v>1.706866713243986E-4</v>
      </c>
      <c r="K142" s="35"/>
      <c r="L142" s="35"/>
      <c r="M142" s="35"/>
      <c r="P142" s="35"/>
      <c r="Q142" s="35"/>
      <c r="R142" s="35"/>
      <c r="S142" s="35"/>
      <c r="T142" s="35"/>
      <c r="U142" s="35"/>
      <c r="V142" s="35"/>
      <c r="W142" s="35"/>
      <c r="X142" s="35"/>
    </row>
    <row r="143" spans="2:24">
      <c r="B143" s="33" t="s">
        <v>23</v>
      </c>
      <c r="C143" s="49" t="s">
        <v>12</v>
      </c>
      <c r="D143" s="51">
        <v>5</v>
      </c>
      <c r="E143" s="31">
        <v>2013</v>
      </c>
      <c r="F143" s="22">
        <v>5.8032913727940949</v>
      </c>
      <c r="G143" s="29">
        <v>1.871482440034461E-2</v>
      </c>
      <c r="H143" s="26">
        <f t="shared" si="2"/>
        <v>0.8032913727940949</v>
      </c>
      <c r="I143" s="23">
        <f t="shared" si="3"/>
        <v>1.8148244003446112E-3</v>
      </c>
      <c r="K143" s="35"/>
      <c r="L143" s="35"/>
      <c r="M143" s="35"/>
      <c r="P143" s="35"/>
      <c r="Q143" s="35"/>
      <c r="R143" s="35"/>
      <c r="S143" s="35"/>
      <c r="T143" s="35"/>
      <c r="U143" s="35"/>
      <c r="V143" s="35"/>
      <c r="W143" s="35"/>
      <c r="X143" s="35"/>
    </row>
    <row r="144" spans="2:24">
      <c r="B144" s="33" t="s">
        <v>32</v>
      </c>
      <c r="C144" s="49" t="s">
        <v>12</v>
      </c>
      <c r="D144" s="51">
        <v>12</v>
      </c>
      <c r="E144" s="31">
        <v>2015</v>
      </c>
      <c r="F144" s="22">
        <v>5.8042436687200549</v>
      </c>
      <c r="G144" s="29">
        <v>1.5241602624159863E-2</v>
      </c>
      <c r="H144" s="26">
        <f t="shared" si="2"/>
        <v>0.80424366872005493</v>
      </c>
      <c r="I144" s="23">
        <f t="shared" si="3"/>
        <v>-1.6583973758401357E-3</v>
      </c>
      <c r="K144" s="35"/>
      <c r="L144" s="35"/>
      <c r="M144" s="35"/>
      <c r="P144" s="35"/>
      <c r="Q144" s="35"/>
      <c r="R144" s="35"/>
      <c r="S144" s="35"/>
      <c r="T144" s="35"/>
      <c r="U144" s="35"/>
      <c r="V144" s="35"/>
      <c r="W144" s="35"/>
      <c r="X144" s="35"/>
    </row>
    <row r="145" spans="2:24">
      <c r="B145" s="33" t="s">
        <v>27</v>
      </c>
      <c r="C145" s="49" t="s">
        <v>12</v>
      </c>
      <c r="D145" s="51">
        <v>8</v>
      </c>
      <c r="E145" s="31">
        <v>2014</v>
      </c>
      <c r="F145" s="22">
        <v>5.8213226426778775</v>
      </c>
      <c r="G145" s="29">
        <v>1.7441095541467725E-2</v>
      </c>
      <c r="H145" s="26">
        <f t="shared" si="2"/>
        <v>0.82132264267787747</v>
      </c>
      <c r="I145" s="23">
        <f t="shared" si="3"/>
        <v>5.4109554146772668E-4</v>
      </c>
      <c r="K145" s="35"/>
      <c r="L145" s="35"/>
      <c r="M145" s="35"/>
      <c r="P145" s="35"/>
      <c r="Q145" s="35"/>
      <c r="R145" s="35"/>
      <c r="S145" s="35"/>
      <c r="T145" s="35"/>
      <c r="U145" s="35"/>
      <c r="V145" s="35"/>
      <c r="W145" s="35"/>
      <c r="X145" s="35"/>
    </row>
    <row r="146" spans="2:24">
      <c r="B146" s="33" t="s">
        <v>26</v>
      </c>
      <c r="C146" s="49" t="s">
        <v>12</v>
      </c>
      <c r="D146" s="51">
        <v>12</v>
      </c>
      <c r="E146" s="31">
        <v>2010</v>
      </c>
      <c r="F146" s="22">
        <v>5.8224563283040203</v>
      </c>
      <c r="G146" s="29">
        <v>1.1241609840304322E-2</v>
      </c>
      <c r="H146" s="26">
        <f t="shared" si="2"/>
        <v>0.82245632830402027</v>
      </c>
      <c r="I146" s="23">
        <f t="shared" si="3"/>
        <v>-5.6583901596956761E-3</v>
      </c>
      <c r="K146" s="35"/>
      <c r="L146" s="35"/>
      <c r="M146" s="35"/>
      <c r="P146" s="35"/>
      <c r="Q146" s="35"/>
      <c r="R146" s="35"/>
      <c r="S146" s="35"/>
      <c r="T146" s="35"/>
      <c r="U146" s="35"/>
      <c r="V146" s="35"/>
      <c r="W146" s="35"/>
      <c r="X146" s="35"/>
    </row>
    <row r="147" spans="2:24">
      <c r="B147" s="33" t="s">
        <v>25</v>
      </c>
      <c r="C147" s="49" t="s">
        <v>12</v>
      </c>
      <c r="D147" s="51">
        <v>4</v>
      </c>
      <c r="E147" s="31">
        <v>2014</v>
      </c>
      <c r="F147" s="22">
        <v>5.8278756439353003</v>
      </c>
      <c r="G147" s="29">
        <v>1.8055114697351892E-2</v>
      </c>
      <c r="H147" s="26">
        <f t="shared" si="2"/>
        <v>0.82787564393530033</v>
      </c>
      <c r="I147" s="23">
        <f t="shared" si="3"/>
        <v>1.1551146973518937E-3</v>
      </c>
      <c r="K147" s="35"/>
      <c r="L147" s="35"/>
      <c r="M147" s="35"/>
      <c r="P147" s="35"/>
      <c r="Q147" s="35"/>
      <c r="R147" s="35"/>
      <c r="S147" s="35"/>
      <c r="T147" s="35"/>
      <c r="U147" s="35"/>
      <c r="V147" s="35"/>
      <c r="W147" s="35"/>
      <c r="X147" s="35"/>
    </row>
    <row r="148" spans="2:24">
      <c r="B148" s="33" t="s">
        <v>31</v>
      </c>
      <c r="C148" s="49" t="s">
        <v>12</v>
      </c>
      <c r="D148" s="51">
        <v>7</v>
      </c>
      <c r="E148" s="31">
        <v>2015</v>
      </c>
      <c r="F148" s="22">
        <v>5.8306698806654182</v>
      </c>
      <c r="G148" s="29">
        <v>1.5963810944565188E-2</v>
      </c>
      <c r="H148" s="26">
        <f t="shared" si="2"/>
        <v>0.83066988066541825</v>
      </c>
      <c r="I148" s="23">
        <f t="shared" si="3"/>
        <v>-9.3618905543480999E-4</v>
      </c>
      <c r="K148" s="35"/>
      <c r="L148" s="35"/>
      <c r="M148" s="35"/>
      <c r="P148" s="35"/>
      <c r="Q148" s="35"/>
      <c r="R148" s="35"/>
      <c r="S148" s="35"/>
      <c r="T148" s="35"/>
      <c r="U148" s="35"/>
      <c r="V148" s="35"/>
      <c r="W148" s="35"/>
      <c r="X148" s="35"/>
    </row>
    <row r="149" spans="2:24">
      <c r="B149" s="33" t="s">
        <v>29</v>
      </c>
      <c r="C149" s="49" t="s">
        <v>12</v>
      </c>
      <c r="D149" s="51">
        <v>5</v>
      </c>
      <c r="E149" s="31">
        <v>2010</v>
      </c>
      <c r="F149" s="22">
        <v>5.8309703073563446</v>
      </c>
      <c r="G149" s="29">
        <v>1.9675911978455446E-2</v>
      </c>
      <c r="H149" s="26">
        <f t="shared" si="2"/>
        <v>0.83097030735634458</v>
      </c>
      <c r="I149" s="23">
        <f t="shared" si="3"/>
        <v>2.7759119784554476E-3</v>
      </c>
      <c r="K149" s="35"/>
      <c r="L149" s="35"/>
      <c r="M149" s="35"/>
      <c r="P149" s="35"/>
      <c r="Q149" s="35"/>
      <c r="R149" s="35"/>
      <c r="S149" s="35"/>
      <c r="T149" s="35"/>
      <c r="U149" s="35"/>
      <c r="V149" s="35"/>
      <c r="W149" s="35"/>
      <c r="X149" s="35"/>
    </row>
    <row r="150" spans="2:24">
      <c r="B150" s="33" t="s">
        <v>30</v>
      </c>
      <c r="C150" s="49" t="s">
        <v>12</v>
      </c>
      <c r="D150" s="51">
        <v>11</v>
      </c>
      <c r="E150" s="31">
        <v>2010</v>
      </c>
      <c r="F150" s="22">
        <v>5.8344844751415597</v>
      </c>
      <c r="G150" s="29">
        <v>1.3206233961723783E-2</v>
      </c>
      <c r="H150" s="26">
        <f t="shared" si="2"/>
        <v>0.83448447514155966</v>
      </c>
      <c r="I150" s="23">
        <f t="shared" si="3"/>
        <v>-3.6937660382762149E-3</v>
      </c>
      <c r="K150" s="35"/>
      <c r="L150" s="35"/>
      <c r="M150" s="35"/>
      <c r="P150" s="35"/>
      <c r="Q150" s="35"/>
      <c r="R150" s="35"/>
      <c r="S150" s="35"/>
      <c r="T150" s="35"/>
      <c r="U150" s="35"/>
      <c r="V150" s="35"/>
      <c r="W150" s="35"/>
      <c r="X150" s="35"/>
    </row>
    <row r="151" spans="2:24">
      <c r="B151" s="33" t="s">
        <v>28</v>
      </c>
      <c r="C151" s="49" t="s">
        <v>12</v>
      </c>
      <c r="D151" s="51">
        <v>5</v>
      </c>
      <c r="E151" s="31">
        <v>2011</v>
      </c>
      <c r="F151" s="22">
        <v>5.8344844751415597</v>
      </c>
      <c r="G151" s="29">
        <v>1.6868728351566463E-2</v>
      </c>
      <c r="H151" s="26">
        <f t="shared" si="2"/>
        <v>0.83448447514155966</v>
      </c>
      <c r="I151" s="23">
        <f t="shared" si="3"/>
        <v>-3.1271648433535415E-5</v>
      </c>
      <c r="K151" s="35"/>
      <c r="L151" s="35"/>
      <c r="M151" s="35"/>
      <c r="P151" s="35"/>
      <c r="Q151" s="35"/>
      <c r="R151" s="35"/>
      <c r="S151" s="35"/>
      <c r="T151" s="35"/>
      <c r="U151" s="35"/>
      <c r="V151" s="35"/>
      <c r="W151" s="35"/>
      <c r="X151" s="35"/>
    </row>
    <row r="152" spans="2:24">
      <c r="B152" s="33" t="s">
        <v>21</v>
      </c>
      <c r="C152" s="49" t="s">
        <v>12</v>
      </c>
      <c r="D152" s="51">
        <v>8</v>
      </c>
      <c r="E152" s="31">
        <v>2014</v>
      </c>
      <c r="F152" s="22">
        <v>5.8541768521234649</v>
      </c>
      <c r="G152" s="29">
        <v>1.7431804342052441E-2</v>
      </c>
      <c r="H152" s="26">
        <f t="shared" si="2"/>
        <v>0.85417685212346495</v>
      </c>
      <c r="I152" s="23">
        <f t="shared" si="3"/>
        <v>5.3180434205244223E-4</v>
      </c>
      <c r="K152" s="35"/>
      <c r="L152" s="35"/>
      <c r="M152" s="35"/>
      <c r="P152" s="35"/>
      <c r="Q152" s="35"/>
      <c r="R152" s="35"/>
      <c r="S152" s="35"/>
      <c r="T152" s="35"/>
      <c r="U152" s="35"/>
      <c r="V152" s="35"/>
      <c r="W152" s="35"/>
      <c r="X152" s="35"/>
    </row>
    <row r="153" spans="2:24">
      <c r="B153" s="33" t="s">
        <v>22</v>
      </c>
      <c r="C153" s="49" t="s">
        <v>12</v>
      </c>
      <c r="D153" s="51">
        <v>12</v>
      </c>
      <c r="E153" s="31">
        <v>2013</v>
      </c>
      <c r="F153" s="22">
        <v>5.8781656399726234</v>
      </c>
      <c r="G153" s="29">
        <v>2.0984204175012618E-2</v>
      </c>
      <c r="H153" s="26">
        <f t="shared" si="2"/>
        <v>0.87816563997262342</v>
      </c>
      <c r="I153" s="23">
        <f t="shared" si="3"/>
        <v>4.08420417501262E-3</v>
      </c>
      <c r="K153" s="35"/>
      <c r="L153" s="35"/>
      <c r="M153" s="35"/>
      <c r="P153" s="35"/>
      <c r="Q153" s="35"/>
      <c r="R153" s="35"/>
      <c r="S153" s="35"/>
      <c r="T153" s="35"/>
      <c r="U153" s="35"/>
      <c r="V153" s="35"/>
      <c r="W153" s="35"/>
      <c r="X153" s="35"/>
    </row>
    <row r="154" spans="2:24">
      <c r="B154" s="33" t="s">
        <v>24</v>
      </c>
      <c r="C154" s="49" t="s">
        <v>12</v>
      </c>
      <c r="D154" s="51">
        <v>1</v>
      </c>
      <c r="E154" s="31">
        <v>2014</v>
      </c>
      <c r="F154" s="22">
        <v>5.8832090493173395</v>
      </c>
      <c r="G154" s="29">
        <v>1.7308674370353331E-2</v>
      </c>
      <c r="H154" s="26">
        <f t="shared" si="2"/>
        <v>0.88320904931733946</v>
      </c>
      <c r="I154" s="23">
        <f t="shared" si="3"/>
        <v>4.0867437035333257E-4</v>
      </c>
      <c r="K154" s="35"/>
      <c r="L154" s="35"/>
      <c r="M154" s="35"/>
      <c r="P154" s="35"/>
      <c r="Q154" s="35"/>
      <c r="R154" s="35"/>
      <c r="S154" s="35"/>
      <c r="T154" s="35"/>
      <c r="U154" s="35"/>
      <c r="V154" s="35"/>
      <c r="W154" s="35"/>
      <c r="X154" s="35"/>
    </row>
    <row r="155" spans="2:24">
      <c r="B155" s="33" t="s">
        <v>32</v>
      </c>
      <c r="C155" s="49" t="s">
        <v>12</v>
      </c>
      <c r="D155" s="51">
        <v>11</v>
      </c>
      <c r="E155" s="31">
        <v>2015</v>
      </c>
      <c r="F155" s="22">
        <v>5.8857273230989859</v>
      </c>
      <c r="G155" s="29">
        <v>1.4179731381802688E-2</v>
      </c>
      <c r="H155" s="26">
        <f t="shared" si="2"/>
        <v>0.88572732309898594</v>
      </c>
      <c r="I155" s="23">
        <f t="shared" si="3"/>
        <v>-2.7202686181973107E-3</v>
      </c>
      <c r="K155" s="35"/>
      <c r="L155" s="35"/>
      <c r="M155" s="35"/>
      <c r="P155" s="35"/>
      <c r="Q155" s="35"/>
      <c r="R155" s="35"/>
      <c r="S155" s="35"/>
      <c r="T155" s="35"/>
      <c r="U155" s="35"/>
      <c r="V155" s="35"/>
      <c r="W155" s="35"/>
      <c r="X155" s="35"/>
    </row>
    <row r="156" spans="2:24">
      <c r="B156" s="33" t="s">
        <v>23</v>
      </c>
      <c r="C156" s="49" t="s">
        <v>12</v>
      </c>
      <c r="D156" s="51">
        <v>4</v>
      </c>
      <c r="E156" s="31">
        <v>2013</v>
      </c>
      <c r="F156" s="22">
        <v>5.8868114845635642</v>
      </c>
      <c r="G156" s="29">
        <v>2.000978629114801E-2</v>
      </c>
      <c r="H156" s="26">
        <f t="shared" si="2"/>
        <v>0.88681148456356418</v>
      </c>
      <c r="I156" s="23">
        <f t="shared" si="3"/>
        <v>3.1097862911480117E-3</v>
      </c>
      <c r="K156" s="35"/>
      <c r="L156" s="35"/>
      <c r="M156" s="35"/>
      <c r="P156" s="35"/>
      <c r="Q156" s="35"/>
      <c r="R156" s="35"/>
      <c r="S156" s="35"/>
      <c r="T156" s="35"/>
      <c r="U156" s="35"/>
      <c r="V156" s="35"/>
      <c r="W156" s="35"/>
      <c r="X156" s="35"/>
    </row>
    <row r="157" spans="2:24">
      <c r="B157" s="33" t="s">
        <v>27</v>
      </c>
      <c r="C157" s="49" t="s">
        <v>12</v>
      </c>
      <c r="D157" s="51">
        <v>7</v>
      </c>
      <c r="E157" s="31">
        <v>2014</v>
      </c>
      <c r="F157" s="22">
        <v>5.9055441478439414</v>
      </c>
      <c r="G157" s="29">
        <v>1.8425986719309364E-2</v>
      </c>
      <c r="H157" s="26">
        <f t="shared" si="2"/>
        <v>0.90554414784394144</v>
      </c>
      <c r="I157" s="23">
        <f t="shared" si="3"/>
        <v>1.5259867193093656E-3</v>
      </c>
      <c r="K157" s="35"/>
      <c r="L157" s="35"/>
      <c r="M157" s="35"/>
      <c r="P157" s="35"/>
      <c r="Q157" s="35"/>
      <c r="R157" s="35"/>
      <c r="S157" s="35"/>
      <c r="T157" s="35"/>
      <c r="U157" s="35"/>
      <c r="V157" s="35"/>
      <c r="W157" s="35"/>
      <c r="X157" s="35"/>
    </row>
    <row r="158" spans="2:24">
      <c r="B158" s="33" t="s">
        <v>25</v>
      </c>
      <c r="C158" s="49" t="s">
        <v>12</v>
      </c>
      <c r="D158" s="51">
        <v>3</v>
      </c>
      <c r="E158" s="31">
        <v>2014</v>
      </c>
      <c r="F158" s="22">
        <v>5.9076301293960443</v>
      </c>
      <c r="G158" s="29">
        <v>1.8994813424529161E-2</v>
      </c>
      <c r="H158" s="26">
        <f t="shared" si="2"/>
        <v>0.90763012939604426</v>
      </c>
      <c r="I158" s="23">
        <f t="shared" si="3"/>
        <v>2.0948134245291627E-3</v>
      </c>
      <c r="K158" s="35"/>
      <c r="L158" s="35"/>
      <c r="M158" s="35"/>
      <c r="P158" s="35"/>
      <c r="Q158" s="35"/>
      <c r="R158" s="35"/>
      <c r="S158" s="35"/>
      <c r="T158" s="35"/>
      <c r="U158" s="35"/>
      <c r="V158" s="35"/>
      <c r="W158" s="35"/>
      <c r="X158" s="35"/>
    </row>
    <row r="159" spans="2:24">
      <c r="B159" s="33" t="s">
        <v>26</v>
      </c>
      <c r="C159" s="49" t="s">
        <v>12</v>
      </c>
      <c r="D159" s="51">
        <v>11</v>
      </c>
      <c r="E159" s="31">
        <v>2010</v>
      </c>
      <c r="F159" s="22">
        <v>5.9084064463941255</v>
      </c>
      <c r="G159" s="29">
        <v>1.3631594004727285E-2</v>
      </c>
      <c r="H159" s="26">
        <f t="shared" si="2"/>
        <v>0.90840644639412549</v>
      </c>
      <c r="I159" s="23">
        <f t="shared" si="3"/>
        <v>-3.2684059952727135E-3</v>
      </c>
      <c r="K159" s="35"/>
      <c r="L159" s="35"/>
      <c r="M159" s="35"/>
      <c r="P159" s="35"/>
      <c r="Q159" s="35"/>
      <c r="R159" s="35"/>
      <c r="S159" s="35"/>
      <c r="T159" s="35"/>
      <c r="U159" s="35"/>
      <c r="V159" s="35"/>
      <c r="W159" s="35"/>
      <c r="X159" s="35"/>
    </row>
    <row r="160" spans="2:24">
      <c r="B160" s="33" t="s">
        <v>29</v>
      </c>
      <c r="C160" s="49" t="s">
        <v>12</v>
      </c>
      <c r="D160" s="51">
        <v>4</v>
      </c>
      <c r="E160" s="31">
        <v>2010</v>
      </c>
      <c r="F160" s="22">
        <v>5.9136332524422874</v>
      </c>
      <c r="G160" s="29">
        <v>1.8995282605046588E-2</v>
      </c>
      <c r="H160" s="26">
        <f t="shared" si="2"/>
        <v>0.91363325244228744</v>
      </c>
      <c r="I160" s="23">
        <f t="shared" si="3"/>
        <v>2.0952826050465896E-3</v>
      </c>
      <c r="K160" s="35"/>
      <c r="L160" s="35"/>
      <c r="M160" s="35"/>
      <c r="P160" s="35"/>
      <c r="Q160" s="35"/>
      <c r="R160" s="35"/>
      <c r="S160" s="35"/>
      <c r="T160" s="35"/>
      <c r="U160" s="35"/>
      <c r="V160" s="35"/>
      <c r="W160" s="35"/>
      <c r="X160" s="35"/>
    </row>
    <row r="161" spans="2:24">
      <c r="B161" s="33" t="s">
        <v>31</v>
      </c>
      <c r="C161" s="49" t="s">
        <v>12</v>
      </c>
      <c r="D161" s="51">
        <v>6</v>
      </c>
      <c r="E161" s="31">
        <v>2015</v>
      </c>
      <c r="F161" s="22">
        <v>5.9148006909813891</v>
      </c>
      <c r="G161" s="29">
        <v>1.5664055545238101E-2</v>
      </c>
      <c r="H161" s="26">
        <f t="shared" si="2"/>
        <v>0.91480069098138905</v>
      </c>
      <c r="I161" s="23">
        <f t="shared" si="3"/>
        <v>-1.2359444547618975E-3</v>
      </c>
      <c r="K161" s="35"/>
      <c r="L161" s="35"/>
      <c r="M161" s="35"/>
      <c r="P161" s="35"/>
      <c r="Q161" s="35"/>
      <c r="R161" s="35"/>
      <c r="S161" s="35"/>
      <c r="T161" s="35"/>
      <c r="U161" s="35"/>
      <c r="V161" s="35"/>
      <c r="W161" s="35"/>
      <c r="X161" s="35"/>
    </row>
    <row r="162" spans="2:24">
      <c r="B162" s="33" t="s">
        <v>30</v>
      </c>
      <c r="C162" s="49" t="s">
        <v>12</v>
      </c>
      <c r="D162" s="51">
        <v>10</v>
      </c>
      <c r="E162" s="31">
        <v>2010</v>
      </c>
      <c r="F162" s="22">
        <v>5.9171474202275016</v>
      </c>
      <c r="G162" s="29">
        <v>1.7077810185443215E-2</v>
      </c>
      <c r="H162" s="26">
        <f t="shared" si="2"/>
        <v>0.91714742022750162</v>
      </c>
      <c r="I162" s="23">
        <f t="shared" si="3"/>
        <v>1.7781018544321681E-4</v>
      </c>
      <c r="K162" s="35"/>
      <c r="L162" s="35"/>
      <c r="M162" s="35"/>
      <c r="P162" s="35"/>
      <c r="Q162" s="35"/>
      <c r="R162" s="35"/>
      <c r="S162" s="35"/>
      <c r="T162" s="35"/>
      <c r="U162" s="35"/>
      <c r="V162" s="35"/>
      <c r="W162" s="35"/>
      <c r="X162" s="35"/>
    </row>
    <row r="163" spans="2:24">
      <c r="B163" s="33" t="s">
        <v>28</v>
      </c>
      <c r="C163" s="49" t="s">
        <v>12</v>
      </c>
      <c r="D163" s="51">
        <v>4</v>
      </c>
      <c r="E163" s="31">
        <v>2011</v>
      </c>
      <c r="F163" s="22">
        <v>5.9171474202275016</v>
      </c>
      <c r="G163" s="29">
        <v>1.5249721825330805E-2</v>
      </c>
      <c r="H163" s="26">
        <f t="shared" si="2"/>
        <v>0.91714742022750162</v>
      </c>
      <c r="I163" s="23">
        <f t="shared" si="3"/>
        <v>-1.6502781746691939E-3</v>
      </c>
      <c r="K163" s="35"/>
      <c r="L163" s="35"/>
      <c r="M163" s="35"/>
      <c r="P163" s="35"/>
      <c r="Q163" s="35"/>
      <c r="R163" s="35"/>
      <c r="S163" s="35"/>
      <c r="T163" s="35"/>
      <c r="U163" s="35"/>
      <c r="V163" s="35"/>
      <c r="W163" s="35"/>
      <c r="X163" s="35"/>
    </row>
    <row r="164" spans="2:24">
      <c r="B164" s="33" t="s">
        <v>21</v>
      </c>
      <c r="C164" s="49" t="s">
        <v>12</v>
      </c>
      <c r="D164" s="51">
        <v>7</v>
      </c>
      <c r="E164" s="31">
        <v>2014</v>
      </c>
      <c r="F164" s="22">
        <v>5.9383983572895271</v>
      </c>
      <c r="G164" s="29">
        <v>1.8514648184587264E-2</v>
      </c>
      <c r="H164" s="26">
        <f t="shared" si="2"/>
        <v>0.93839835728952714</v>
      </c>
      <c r="I164" s="23">
        <f t="shared" si="3"/>
        <v>1.6146481845872654E-3</v>
      </c>
      <c r="K164" s="35"/>
      <c r="L164" s="35"/>
      <c r="M164" s="35"/>
      <c r="P164" s="35"/>
      <c r="Q164" s="35"/>
      <c r="R164" s="35"/>
      <c r="S164" s="35"/>
      <c r="T164" s="35"/>
      <c r="U164" s="35"/>
      <c r="V164" s="35"/>
      <c r="W164" s="35"/>
      <c r="X164" s="35"/>
    </row>
    <row r="165" spans="2:24">
      <c r="B165" s="33" t="s">
        <v>22</v>
      </c>
      <c r="C165" s="49" t="s">
        <v>12</v>
      </c>
      <c r="D165" s="51">
        <v>11</v>
      </c>
      <c r="E165" s="31">
        <v>2013</v>
      </c>
      <c r="F165" s="22">
        <v>5.9582151820344835</v>
      </c>
      <c r="G165" s="29">
        <v>1.9505838483567222E-2</v>
      </c>
      <c r="H165" s="26">
        <f t="shared" si="2"/>
        <v>0.95821518203448353</v>
      </c>
      <c r="I165" s="23">
        <f t="shared" si="3"/>
        <v>2.6058384835672237E-3</v>
      </c>
      <c r="K165" s="35"/>
      <c r="L165" s="35"/>
      <c r="M165" s="35"/>
      <c r="P165" s="35"/>
      <c r="Q165" s="35"/>
      <c r="R165" s="35"/>
      <c r="S165" s="35"/>
      <c r="T165" s="35"/>
      <c r="U165" s="35"/>
      <c r="V165" s="35"/>
      <c r="W165" s="35"/>
      <c r="X165" s="35"/>
    </row>
    <row r="166" spans="2:24">
      <c r="B166" s="33" t="s">
        <v>32</v>
      </c>
      <c r="C166" s="49" t="s">
        <v>12</v>
      </c>
      <c r="D166" s="51">
        <v>10</v>
      </c>
      <c r="E166" s="31">
        <v>2015</v>
      </c>
      <c r="F166" s="22">
        <v>5.9696880805710366</v>
      </c>
      <c r="G166" s="29">
        <v>1.4974537078493199E-2</v>
      </c>
      <c r="H166" s="26">
        <f t="shared" ref="H166:H229" si="4">F166-$F$38</f>
        <v>0.96968808057103661</v>
      </c>
      <c r="I166" s="23">
        <f t="shared" si="3"/>
        <v>-1.925462921506799E-3</v>
      </c>
      <c r="K166" s="35"/>
      <c r="L166" s="35"/>
      <c r="M166" s="35"/>
      <c r="P166" s="35"/>
      <c r="Q166" s="35"/>
      <c r="R166" s="35"/>
      <c r="S166" s="35"/>
      <c r="T166" s="35"/>
      <c r="U166" s="35"/>
      <c r="V166" s="35"/>
      <c r="W166" s="35"/>
      <c r="X166" s="35"/>
    </row>
    <row r="167" spans="2:24">
      <c r="B167" s="33" t="s">
        <v>24</v>
      </c>
      <c r="C167" s="49" t="s">
        <v>12</v>
      </c>
      <c r="D167" s="51">
        <v>12</v>
      </c>
      <c r="E167" s="31">
        <v>2013</v>
      </c>
      <c r="F167" s="22">
        <v>5.973990417522244</v>
      </c>
      <c r="G167" s="29">
        <v>1.7164256100506876E-2</v>
      </c>
      <c r="H167" s="26">
        <f t="shared" si="4"/>
        <v>0.97399041752224402</v>
      </c>
      <c r="I167" s="23">
        <f t="shared" ref="I167:I230" si="5">G167-$G$38</f>
        <v>2.6425610050687803E-4</v>
      </c>
      <c r="K167" s="35"/>
      <c r="L167" s="35"/>
      <c r="M167" s="35"/>
      <c r="P167" s="35"/>
      <c r="Q167" s="35"/>
      <c r="R167" s="35"/>
      <c r="S167" s="35"/>
      <c r="T167" s="35"/>
      <c r="U167" s="35"/>
      <c r="V167" s="35"/>
      <c r="W167" s="35"/>
      <c r="X167" s="35"/>
    </row>
    <row r="168" spans="2:24">
      <c r="B168" s="33" t="s">
        <v>23</v>
      </c>
      <c r="C168" s="49" t="s">
        <v>12</v>
      </c>
      <c r="D168" s="51">
        <v>3</v>
      </c>
      <c r="E168" s="31">
        <v>2013</v>
      </c>
      <c r="F168" s="22">
        <v>5.9755754890305832</v>
      </c>
      <c r="G168" s="29">
        <v>1.78397467276546E-2</v>
      </c>
      <c r="H168" s="26">
        <f t="shared" si="4"/>
        <v>0.97557548903058322</v>
      </c>
      <c r="I168" s="23">
        <f t="shared" si="5"/>
        <v>9.3974672765460149E-4</v>
      </c>
      <c r="K168" s="35"/>
      <c r="L168" s="35"/>
      <c r="M168" s="35"/>
      <c r="P168" s="35"/>
      <c r="Q168" s="35"/>
      <c r="R168" s="35"/>
      <c r="S168" s="35"/>
      <c r="T168" s="35"/>
      <c r="U168" s="35"/>
      <c r="V168" s="35"/>
      <c r="W168" s="35"/>
      <c r="X168" s="35"/>
    </row>
    <row r="169" spans="2:24">
      <c r="B169" s="33" t="s">
        <v>25</v>
      </c>
      <c r="C169" s="49" t="s">
        <v>12</v>
      </c>
      <c r="D169" s="51">
        <v>2</v>
      </c>
      <c r="E169" s="31">
        <v>2014</v>
      </c>
      <c r="F169" s="22">
        <v>5.9849418206707741</v>
      </c>
      <c r="G169" s="29">
        <v>1.9596191150112668E-2</v>
      </c>
      <c r="H169" s="26">
        <f t="shared" si="4"/>
        <v>0.98494182067077407</v>
      </c>
      <c r="I169" s="23">
        <f t="shared" si="5"/>
        <v>2.6961911501126694E-3</v>
      </c>
      <c r="K169" s="35"/>
      <c r="L169" s="35"/>
      <c r="M169" s="35"/>
      <c r="P169" s="35"/>
      <c r="Q169" s="35"/>
      <c r="R169" s="35"/>
      <c r="S169" s="35"/>
      <c r="T169" s="35"/>
      <c r="U169" s="35"/>
      <c r="V169" s="35"/>
      <c r="W169" s="35"/>
      <c r="X169" s="35"/>
    </row>
    <row r="170" spans="2:24">
      <c r="B170" s="33" t="s">
        <v>27</v>
      </c>
      <c r="C170" s="49" t="s">
        <v>12</v>
      </c>
      <c r="D170" s="51">
        <v>6</v>
      </c>
      <c r="E170" s="31">
        <v>2014</v>
      </c>
      <c r="F170" s="22">
        <v>5.9879534565366184</v>
      </c>
      <c r="G170" s="29">
        <v>1.8251688103534787E-2</v>
      </c>
      <c r="H170" s="26">
        <f t="shared" si="4"/>
        <v>0.98795345653661837</v>
      </c>
      <c r="I170" s="23">
        <f t="shared" si="5"/>
        <v>1.3516881035347886E-3</v>
      </c>
      <c r="K170" s="35"/>
      <c r="L170" s="35"/>
      <c r="M170" s="35"/>
      <c r="P170" s="35"/>
      <c r="Q170" s="35"/>
      <c r="R170" s="35"/>
      <c r="S170" s="35"/>
      <c r="T170" s="35"/>
      <c r="U170" s="35"/>
      <c r="V170" s="35"/>
      <c r="W170" s="35"/>
      <c r="X170" s="35"/>
    </row>
    <row r="171" spans="2:24">
      <c r="B171" s="33" t="s">
        <v>26</v>
      </c>
      <c r="C171" s="49" t="s">
        <v>12</v>
      </c>
      <c r="D171" s="51">
        <v>10</v>
      </c>
      <c r="E171" s="31">
        <v>2010</v>
      </c>
      <c r="F171" s="22">
        <v>5.9910693914800692</v>
      </c>
      <c r="G171" s="29">
        <v>1.8421119250857133E-2</v>
      </c>
      <c r="H171" s="26">
        <f t="shared" si="4"/>
        <v>0.99106939148006923</v>
      </c>
      <c r="I171" s="23">
        <f t="shared" si="5"/>
        <v>1.521119250857135E-3</v>
      </c>
      <c r="K171" s="35"/>
      <c r="L171" s="35"/>
      <c r="M171" s="35"/>
      <c r="P171" s="35"/>
      <c r="Q171" s="35"/>
      <c r="R171" s="35"/>
      <c r="S171" s="35"/>
      <c r="T171" s="35"/>
      <c r="U171" s="35"/>
      <c r="V171" s="35"/>
      <c r="W171" s="35"/>
      <c r="X171" s="35"/>
    </row>
    <row r="172" spans="2:24">
      <c r="B172" s="33" t="s">
        <v>30</v>
      </c>
      <c r="C172" s="49" t="s">
        <v>12</v>
      </c>
      <c r="D172" s="51">
        <v>9</v>
      </c>
      <c r="E172" s="31">
        <v>2010</v>
      </c>
      <c r="F172" s="22">
        <v>5.9975880838303839</v>
      </c>
      <c r="G172" s="29">
        <v>1.5977288951498209E-2</v>
      </c>
      <c r="H172" s="26">
        <f t="shared" si="4"/>
        <v>0.99758808383038389</v>
      </c>
      <c r="I172" s="23">
        <f t="shared" si="5"/>
        <v>-9.2271104850178906E-4</v>
      </c>
      <c r="K172" s="35"/>
      <c r="L172" s="35"/>
      <c r="M172" s="35"/>
      <c r="P172" s="35"/>
      <c r="Q172" s="35"/>
      <c r="R172" s="35"/>
      <c r="S172" s="35"/>
      <c r="T172" s="35"/>
      <c r="U172" s="35"/>
      <c r="V172" s="35"/>
      <c r="W172" s="35"/>
      <c r="X172" s="35"/>
    </row>
    <row r="173" spans="2:24">
      <c r="B173" s="33" t="s">
        <v>31</v>
      </c>
      <c r="C173" s="49" t="s">
        <v>12</v>
      </c>
      <c r="D173" s="51">
        <v>5</v>
      </c>
      <c r="E173" s="31">
        <v>2015</v>
      </c>
      <c r="F173" s="22">
        <v>5.9992829438414654</v>
      </c>
      <c r="G173" s="29">
        <v>1.596527160952382E-2</v>
      </c>
      <c r="H173" s="26">
        <f t="shared" si="4"/>
        <v>0.99928294384146543</v>
      </c>
      <c r="I173" s="23">
        <f t="shared" si="5"/>
        <v>-9.3472839047617842E-4</v>
      </c>
      <c r="K173" s="35"/>
      <c r="L173" s="35"/>
      <c r="M173" s="35"/>
      <c r="P173" s="35"/>
      <c r="Q173" s="35"/>
      <c r="R173" s="35"/>
      <c r="S173" s="35"/>
      <c r="T173" s="35"/>
      <c r="U173" s="35"/>
      <c r="V173" s="35"/>
      <c r="W173" s="35"/>
      <c r="X173" s="35"/>
    </row>
    <row r="174" spans="2:24">
      <c r="B174" s="33" t="s">
        <v>29</v>
      </c>
      <c r="C174" s="49" t="s">
        <v>12</v>
      </c>
      <c r="D174" s="51">
        <v>3</v>
      </c>
      <c r="E174" s="31">
        <v>2010</v>
      </c>
      <c r="F174" s="22">
        <v>5.9995833705323935</v>
      </c>
      <c r="G174" s="29">
        <v>1.9763077684927525E-2</v>
      </c>
      <c r="H174" s="26">
        <f t="shared" si="4"/>
        <v>0.99958337053239354</v>
      </c>
      <c r="I174" s="23">
        <f t="shared" si="5"/>
        <v>2.8630776849275265E-3</v>
      </c>
      <c r="K174" s="35"/>
      <c r="L174" s="35"/>
      <c r="M174" s="35"/>
      <c r="P174" s="35"/>
      <c r="Q174" s="35"/>
      <c r="R174" s="35"/>
      <c r="S174" s="35"/>
      <c r="T174" s="35"/>
      <c r="U174" s="35"/>
      <c r="V174" s="35"/>
      <c r="W174" s="35"/>
      <c r="X174" s="35"/>
    </row>
    <row r="175" spans="2:24">
      <c r="B175" s="33" t="s">
        <v>28</v>
      </c>
      <c r="C175" s="49" t="s">
        <v>12</v>
      </c>
      <c r="D175" s="51">
        <v>3</v>
      </c>
      <c r="E175" s="31">
        <v>2011</v>
      </c>
      <c r="F175" s="22">
        <v>6.0013689253935674</v>
      </c>
      <c r="G175" s="29">
        <v>1.1479097678917477E-2</v>
      </c>
      <c r="H175" s="26">
        <f t="shared" si="4"/>
        <v>1.0013689253935674</v>
      </c>
      <c r="I175" s="23">
        <f t="shared" si="5"/>
        <v>-5.4209023210825217E-3</v>
      </c>
      <c r="K175" s="35"/>
      <c r="L175" s="35"/>
      <c r="M175" s="35"/>
      <c r="P175" s="35"/>
      <c r="Q175" s="35"/>
      <c r="R175" s="35"/>
      <c r="S175" s="35"/>
      <c r="T175" s="35"/>
      <c r="U175" s="35"/>
      <c r="V175" s="35"/>
      <c r="W175" s="35"/>
      <c r="X175" s="35"/>
    </row>
    <row r="176" spans="2:24">
      <c r="B176" s="33" t="s">
        <v>23</v>
      </c>
      <c r="C176" s="49" t="s">
        <v>12</v>
      </c>
      <c r="D176" s="51">
        <v>2</v>
      </c>
      <c r="E176" s="31">
        <v>2013</v>
      </c>
      <c r="F176" s="22">
        <v>6.0164271047227951</v>
      </c>
      <c r="G176" s="29">
        <v>1.7746431926236195E-2</v>
      </c>
      <c r="H176" s="26">
        <f t="shared" si="4"/>
        <v>1.0164271047227951</v>
      </c>
      <c r="I176" s="23">
        <f t="shared" si="5"/>
        <v>8.4643192623619704E-4</v>
      </c>
      <c r="K176" s="35"/>
      <c r="L176" s="35"/>
      <c r="M176" s="35"/>
      <c r="P176" s="35"/>
      <c r="Q176" s="35"/>
      <c r="R176" s="35"/>
      <c r="S176" s="35"/>
      <c r="T176" s="35"/>
      <c r="U176" s="35"/>
      <c r="V176" s="35"/>
      <c r="W176" s="35"/>
      <c r="X176" s="35"/>
    </row>
    <row r="177" spans="2:24">
      <c r="B177" s="33" t="s">
        <v>21</v>
      </c>
      <c r="C177" s="49" t="s">
        <v>12</v>
      </c>
      <c r="D177" s="51">
        <v>6</v>
      </c>
      <c r="E177" s="31">
        <v>2014</v>
      </c>
      <c r="F177" s="22">
        <v>6.0208076659822041</v>
      </c>
      <c r="G177" s="29">
        <v>1.8613545072765903E-2</v>
      </c>
      <c r="H177" s="26">
        <f t="shared" si="4"/>
        <v>1.0208076659822041</v>
      </c>
      <c r="I177" s="23">
        <f t="shared" si="5"/>
        <v>1.7135450727659048E-3</v>
      </c>
      <c r="K177" s="35"/>
      <c r="L177" s="35"/>
      <c r="M177" s="35"/>
      <c r="P177" s="35"/>
      <c r="Q177" s="35"/>
      <c r="R177" s="35"/>
      <c r="S177" s="35"/>
      <c r="T177" s="35"/>
      <c r="U177" s="35"/>
      <c r="V177" s="35"/>
      <c r="W177" s="35"/>
      <c r="X177" s="35"/>
    </row>
    <row r="178" spans="2:24">
      <c r="B178" s="33" t="s">
        <v>22</v>
      </c>
      <c r="C178" s="49" t="s">
        <v>12</v>
      </c>
      <c r="D178" s="51">
        <v>10</v>
      </c>
      <c r="E178" s="31">
        <v>2013</v>
      </c>
      <c r="F178" s="22">
        <v>6.043930060357166</v>
      </c>
      <c r="G178" s="29">
        <v>1.9152283469710377E-2</v>
      </c>
      <c r="H178" s="26">
        <f t="shared" si="4"/>
        <v>1.043930060357166</v>
      </c>
      <c r="I178" s="23">
        <f t="shared" si="5"/>
        <v>2.252283469710379E-3</v>
      </c>
      <c r="K178" s="35"/>
      <c r="L178" s="35"/>
      <c r="M178" s="35"/>
      <c r="P178" s="35"/>
      <c r="Q178" s="35"/>
      <c r="R178" s="35"/>
      <c r="S178" s="35"/>
      <c r="T178" s="35"/>
      <c r="U178" s="35"/>
      <c r="V178" s="35"/>
      <c r="W178" s="35"/>
      <c r="X178" s="35"/>
    </row>
    <row r="179" spans="2:24">
      <c r="B179" s="33" t="s">
        <v>32</v>
      </c>
      <c r="C179" s="49" t="s">
        <v>12</v>
      </c>
      <c r="D179" s="51">
        <v>9</v>
      </c>
      <c r="E179" s="31">
        <v>2015</v>
      </c>
      <c r="F179" s="22">
        <v>6.0525169560077154</v>
      </c>
      <c r="G179" s="29">
        <v>1.5724166076123362E-2</v>
      </c>
      <c r="H179" s="26">
        <f t="shared" si="4"/>
        <v>1.0525169560077154</v>
      </c>
      <c r="I179" s="23">
        <f t="shared" si="5"/>
        <v>-1.175833923876636E-3</v>
      </c>
      <c r="K179" s="35"/>
      <c r="L179" s="35"/>
      <c r="M179" s="35"/>
      <c r="P179" s="35"/>
      <c r="Q179" s="35"/>
      <c r="R179" s="35"/>
      <c r="S179" s="35"/>
      <c r="T179" s="35"/>
      <c r="U179" s="35"/>
      <c r="V179" s="35"/>
      <c r="W179" s="35"/>
      <c r="X179" s="35"/>
    </row>
    <row r="180" spans="2:24">
      <c r="B180" s="33" t="s">
        <v>24</v>
      </c>
      <c r="C180" s="49" t="s">
        <v>12</v>
      </c>
      <c r="D180" s="51">
        <v>11</v>
      </c>
      <c r="E180" s="31">
        <v>2013</v>
      </c>
      <c r="F180" s="22">
        <v>6.0540399595841068</v>
      </c>
      <c r="G180" s="29">
        <v>1.5995377010009616E-2</v>
      </c>
      <c r="H180" s="26">
        <f t="shared" si="4"/>
        <v>1.0540399595841068</v>
      </c>
      <c r="I180" s="23">
        <f t="shared" si="5"/>
        <v>-9.046229899903821E-4</v>
      </c>
      <c r="K180" s="35"/>
      <c r="L180" s="35"/>
      <c r="M180" s="35"/>
      <c r="P180" s="35"/>
      <c r="Q180" s="35"/>
      <c r="R180" s="35"/>
      <c r="S180" s="35"/>
      <c r="T180" s="35"/>
      <c r="U180" s="35"/>
      <c r="V180" s="35"/>
      <c r="W180" s="35"/>
      <c r="X180" s="35"/>
    </row>
    <row r="181" spans="2:24">
      <c r="B181" s="33" t="s">
        <v>25</v>
      </c>
      <c r="C181" s="49" t="s">
        <v>12</v>
      </c>
      <c r="D181" s="51">
        <v>1</v>
      </c>
      <c r="E181" s="31">
        <v>2014</v>
      </c>
      <c r="F181" s="22">
        <v>6.0666450520551907</v>
      </c>
      <c r="G181" s="29">
        <v>1.9467734426988632E-2</v>
      </c>
      <c r="H181" s="26">
        <f t="shared" si="4"/>
        <v>1.0666450520551907</v>
      </c>
      <c r="I181" s="23">
        <f t="shared" si="5"/>
        <v>2.567734426988634E-3</v>
      </c>
      <c r="K181" s="35"/>
      <c r="L181" s="35"/>
      <c r="M181" s="35"/>
      <c r="P181" s="35"/>
      <c r="Q181" s="35"/>
      <c r="R181" s="35"/>
      <c r="S181" s="35"/>
      <c r="T181" s="35"/>
      <c r="U181" s="35"/>
      <c r="V181" s="35"/>
      <c r="W181" s="35"/>
      <c r="X181" s="35"/>
    </row>
    <row r="182" spans="2:24">
      <c r="B182" s="33" t="s">
        <v>27</v>
      </c>
      <c r="C182" s="49" t="s">
        <v>12</v>
      </c>
      <c r="D182" s="51">
        <v>5</v>
      </c>
      <c r="E182" s="31">
        <v>2014</v>
      </c>
      <c r="F182" s="22">
        <v>6.07242859809595</v>
      </c>
      <c r="G182" s="29">
        <v>1.8485488730422842E-2</v>
      </c>
      <c r="H182" s="26">
        <f t="shared" si="4"/>
        <v>1.07242859809595</v>
      </c>
      <c r="I182" s="23">
        <f t="shared" si="5"/>
        <v>1.5854887304228432E-3</v>
      </c>
      <c r="K182" s="35"/>
      <c r="L182" s="35"/>
      <c r="M182" s="35"/>
      <c r="P182" s="35"/>
      <c r="Q182" s="35"/>
      <c r="R182" s="35"/>
      <c r="S182" s="35"/>
      <c r="T182" s="35"/>
      <c r="U182" s="35"/>
      <c r="V182" s="35"/>
      <c r="W182" s="35"/>
      <c r="X182" s="35"/>
    </row>
    <row r="183" spans="2:24">
      <c r="B183" s="33" t="s">
        <v>26</v>
      </c>
      <c r="C183" s="49" t="s">
        <v>12</v>
      </c>
      <c r="D183" s="51">
        <v>9</v>
      </c>
      <c r="E183" s="31">
        <v>2010</v>
      </c>
      <c r="F183" s="22">
        <v>6.0734241802003615</v>
      </c>
      <c r="G183" s="29">
        <v>1.7982510754454617E-2</v>
      </c>
      <c r="H183" s="26">
        <f t="shared" si="4"/>
        <v>1.0734241802003615</v>
      </c>
      <c r="I183" s="23">
        <f t="shared" si="5"/>
        <v>1.0825107544546186E-3</v>
      </c>
      <c r="K183" s="35"/>
      <c r="L183" s="35"/>
      <c r="M183" s="35"/>
      <c r="P183" s="35"/>
      <c r="Q183" s="35"/>
      <c r="R183" s="35"/>
      <c r="S183" s="35"/>
      <c r="T183" s="35"/>
      <c r="U183" s="35"/>
      <c r="V183" s="35"/>
      <c r="W183" s="35"/>
      <c r="X183" s="35"/>
    </row>
    <row r="184" spans="2:24">
      <c r="B184" s="33" t="s">
        <v>31</v>
      </c>
      <c r="C184" s="49" t="s">
        <v>12</v>
      </c>
      <c r="D184" s="51">
        <v>4</v>
      </c>
      <c r="E184" s="31">
        <v>2015</v>
      </c>
      <c r="F184" s="22">
        <v>6.0800461111711517</v>
      </c>
      <c r="G184" s="29">
        <v>1.6884526393421043E-2</v>
      </c>
      <c r="H184" s="26">
        <f t="shared" si="4"/>
        <v>1.0800461111711517</v>
      </c>
      <c r="I184" s="23">
        <f t="shared" si="5"/>
        <v>-1.547360657895569E-5</v>
      </c>
      <c r="K184" s="35"/>
      <c r="L184" s="35"/>
      <c r="M184" s="35"/>
      <c r="P184" s="35"/>
      <c r="Q184" s="35"/>
      <c r="R184" s="35"/>
      <c r="S184" s="35"/>
      <c r="T184" s="35"/>
      <c r="U184" s="35"/>
      <c r="V184" s="35"/>
      <c r="W184" s="35"/>
      <c r="X184" s="35"/>
    </row>
    <row r="185" spans="2:24">
      <c r="B185" s="33" t="s">
        <v>29</v>
      </c>
      <c r="C185" s="49" t="s">
        <v>12</v>
      </c>
      <c r="D185" s="51">
        <v>2</v>
      </c>
      <c r="E185" s="31">
        <v>2010</v>
      </c>
      <c r="F185" s="22">
        <v>6.0821355236139629</v>
      </c>
      <c r="G185" s="29">
        <v>2.0184527935589759E-2</v>
      </c>
      <c r="H185" s="26">
        <f t="shared" si="4"/>
        <v>1.0821355236139629</v>
      </c>
      <c r="I185" s="23">
        <f t="shared" si="5"/>
        <v>3.2845279355897608E-3</v>
      </c>
      <c r="K185" s="35"/>
      <c r="L185" s="35"/>
      <c r="M185" s="35"/>
      <c r="P185" s="35"/>
      <c r="Q185" s="35"/>
      <c r="R185" s="35"/>
      <c r="S185" s="35"/>
      <c r="T185" s="35"/>
      <c r="U185" s="35"/>
      <c r="V185" s="35"/>
      <c r="W185" s="35"/>
      <c r="X185" s="35"/>
    </row>
    <row r="186" spans="2:24">
      <c r="B186" s="33" t="s">
        <v>28</v>
      </c>
      <c r="C186" s="49" t="s">
        <v>12</v>
      </c>
      <c r="D186" s="51">
        <v>2</v>
      </c>
      <c r="E186" s="31">
        <v>2011</v>
      </c>
      <c r="F186" s="22">
        <v>6.0837782340862416</v>
      </c>
      <c r="G186" s="29">
        <v>1.243338496949615E-2</v>
      </c>
      <c r="H186" s="26">
        <f t="shared" si="4"/>
        <v>1.0837782340862416</v>
      </c>
      <c r="I186" s="23">
        <f t="shared" si="5"/>
        <v>-4.4666150305038479E-3</v>
      </c>
      <c r="K186" s="35"/>
      <c r="L186" s="35"/>
      <c r="M186" s="35"/>
      <c r="P186" s="35"/>
      <c r="Q186" s="35"/>
      <c r="R186" s="35"/>
      <c r="S186" s="35"/>
      <c r="T186" s="35"/>
      <c r="U186" s="35"/>
      <c r="V186" s="35"/>
      <c r="W186" s="35"/>
      <c r="X186" s="35"/>
    </row>
    <row r="187" spans="2:24">
      <c r="B187" s="33" t="s">
        <v>21</v>
      </c>
      <c r="C187" s="49" t="s">
        <v>12</v>
      </c>
      <c r="D187" s="51">
        <v>5</v>
      </c>
      <c r="E187" s="31">
        <v>2014</v>
      </c>
      <c r="F187" s="22">
        <v>6.105282807541534</v>
      </c>
      <c r="G187" s="29">
        <v>1.9181254101122001E-2</v>
      </c>
      <c r="H187" s="26">
        <f t="shared" si="4"/>
        <v>1.105282807541534</v>
      </c>
      <c r="I187" s="23">
        <f t="shared" si="5"/>
        <v>2.2812541011220031E-3</v>
      </c>
      <c r="K187" s="35"/>
      <c r="L187" s="35"/>
      <c r="M187" s="35"/>
      <c r="P187" s="35"/>
      <c r="Q187" s="35"/>
      <c r="R187" s="35"/>
      <c r="S187" s="35"/>
      <c r="T187" s="35"/>
      <c r="U187" s="35"/>
      <c r="V187" s="35"/>
      <c r="W187" s="35"/>
      <c r="X187" s="35"/>
    </row>
    <row r="188" spans="2:24">
      <c r="B188" s="33" t="s">
        <v>22</v>
      </c>
      <c r="C188" s="49" t="s">
        <v>12</v>
      </c>
      <c r="D188" s="51">
        <v>9</v>
      </c>
      <c r="E188" s="31">
        <v>2013</v>
      </c>
      <c r="F188" s="22">
        <v>6.1266581923666097</v>
      </c>
      <c r="G188" s="29">
        <v>1.9773735893693776E-2</v>
      </c>
      <c r="H188" s="26">
        <f t="shared" si="4"/>
        <v>1.1266581923666097</v>
      </c>
      <c r="I188" s="23">
        <f t="shared" si="5"/>
        <v>2.8737358936937775E-3</v>
      </c>
      <c r="K188" s="35"/>
      <c r="L188" s="35"/>
      <c r="M188" s="35"/>
      <c r="P188" s="35"/>
      <c r="Q188" s="35"/>
      <c r="R188" s="35"/>
      <c r="S188" s="35"/>
      <c r="T188" s="35"/>
      <c r="U188" s="35"/>
      <c r="V188" s="35"/>
      <c r="W188" s="35"/>
      <c r="X188" s="35"/>
    </row>
    <row r="189" spans="2:24">
      <c r="B189" s="33" t="s">
        <v>32</v>
      </c>
      <c r="C189" s="49" t="s">
        <v>12</v>
      </c>
      <c r="D189" s="51">
        <v>8</v>
      </c>
      <c r="E189" s="31">
        <v>2015</v>
      </c>
      <c r="F189" s="22">
        <v>6.1348717447280077</v>
      </c>
      <c r="G189" s="29">
        <v>1.6140922108445577E-2</v>
      </c>
      <c r="H189" s="26">
        <f t="shared" si="4"/>
        <v>1.1348717447280077</v>
      </c>
      <c r="I189" s="23">
        <f t="shared" si="5"/>
        <v>-7.5907789155442093E-4</v>
      </c>
      <c r="K189" s="35"/>
      <c r="L189" s="35"/>
      <c r="M189" s="35"/>
      <c r="P189" s="35"/>
      <c r="Q189" s="35"/>
      <c r="R189" s="35"/>
      <c r="S189" s="35"/>
      <c r="T189" s="35"/>
      <c r="U189" s="35"/>
      <c r="V189" s="35"/>
      <c r="W189" s="35"/>
      <c r="X189" s="35"/>
    </row>
    <row r="190" spans="2:24">
      <c r="B190" s="33" t="s">
        <v>24</v>
      </c>
      <c r="C190" s="49" t="s">
        <v>12</v>
      </c>
      <c r="D190" s="51">
        <v>10</v>
      </c>
      <c r="E190" s="31">
        <v>2013</v>
      </c>
      <c r="F190" s="22">
        <v>6.1397548379067901</v>
      </c>
      <c r="G190" s="29">
        <v>1.547138913368159E-2</v>
      </c>
      <c r="H190" s="26">
        <f t="shared" si="4"/>
        <v>1.1397548379067901</v>
      </c>
      <c r="I190" s="23">
        <f t="shared" si="5"/>
        <v>-1.4286108663184079E-3</v>
      </c>
      <c r="K190" s="35"/>
      <c r="L190" s="35"/>
      <c r="M190" s="35"/>
      <c r="P190" s="35"/>
      <c r="Q190" s="35"/>
      <c r="R190" s="35"/>
      <c r="S190" s="35"/>
      <c r="T190" s="35"/>
      <c r="U190" s="35"/>
      <c r="V190" s="35"/>
      <c r="W190" s="35"/>
      <c r="X190" s="35"/>
    </row>
    <row r="191" spans="2:24">
      <c r="B191" s="33" t="s">
        <v>25</v>
      </c>
      <c r="C191" s="49" t="s">
        <v>12</v>
      </c>
      <c r="D191" s="51">
        <v>12</v>
      </c>
      <c r="E191" s="31">
        <v>2013</v>
      </c>
      <c r="F191" s="22">
        <v>6.1574264202600943</v>
      </c>
      <c r="G191" s="29">
        <v>1.9163882925667418E-2</v>
      </c>
      <c r="H191" s="26">
        <f t="shared" si="4"/>
        <v>1.1574264202600943</v>
      </c>
      <c r="I191" s="23">
        <f t="shared" si="5"/>
        <v>2.2638829256674195E-3</v>
      </c>
      <c r="K191" s="35"/>
      <c r="L191" s="35"/>
      <c r="M191" s="35"/>
      <c r="P191" s="35"/>
      <c r="Q191" s="35"/>
      <c r="R191" s="35"/>
      <c r="S191" s="35"/>
      <c r="T191" s="35"/>
      <c r="U191" s="35"/>
      <c r="V191" s="35"/>
      <c r="W191" s="35"/>
      <c r="X191" s="35"/>
    </row>
    <row r="192" spans="2:24">
      <c r="B192" s="33" t="s">
        <v>26</v>
      </c>
      <c r="C192" s="49" t="s">
        <v>12</v>
      </c>
      <c r="D192" s="51">
        <v>8</v>
      </c>
      <c r="E192" s="31">
        <v>2010</v>
      </c>
      <c r="F192" s="22">
        <v>6.1575508680231472</v>
      </c>
      <c r="G192" s="29">
        <v>1.8618547317227323E-2</v>
      </c>
      <c r="H192" s="26">
        <f t="shared" si="4"/>
        <v>1.1575508680231472</v>
      </c>
      <c r="I192" s="23">
        <f t="shared" si="5"/>
        <v>1.7185473172273251E-3</v>
      </c>
      <c r="K192" s="35"/>
      <c r="L192" s="35"/>
      <c r="M192" s="35"/>
      <c r="P192" s="35"/>
      <c r="Q192" s="35"/>
      <c r="R192" s="35"/>
      <c r="S192" s="35"/>
      <c r="T192" s="35"/>
      <c r="U192" s="35"/>
      <c r="V192" s="35"/>
      <c r="W192" s="35"/>
      <c r="X192" s="35"/>
    </row>
    <row r="193" spans="2:24">
      <c r="B193" s="33" t="s">
        <v>27</v>
      </c>
      <c r="C193" s="49" t="s">
        <v>12</v>
      </c>
      <c r="D193" s="51">
        <v>4</v>
      </c>
      <c r="E193" s="31">
        <v>2014</v>
      </c>
      <c r="F193" s="22">
        <v>6.1591555891782841</v>
      </c>
      <c r="G193" s="29">
        <v>1.7992218206295794E-2</v>
      </c>
      <c r="H193" s="26">
        <f t="shared" si="4"/>
        <v>1.1591555891782841</v>
      </c>
      <c r="I193" s="23">
        <f t="shared" si="5"/>
        <v>1.0922182062957954E-3</v>
      </c>
      <c r="K193" s="35"/>
      <c r="L193" s="35"/>
      <c r="M193" s="35"/>
      <c r="P193" s="35"/>
      <c r="Q193" s="35"/>
      <c r="R193" s="35"/>
      <c r="S193" s="35"/>
      <c r="T193" s="35"/>
      <c r="U193" s="35"/>
      <c r="V193" s="35"/>
      <c r="W193" s="35"/>
      <c r="X193" s="35"/>
    </row>
    <row r="194" spans="2:24">
      <c r="B194" s="33" t="s">
        <v>29</v>
      </c>
      <c r="C194" s="49" t="s">
        <v>12</v>
      </c>
      <c r="D194" s="51">
        <v>1</v>
      </c>
      <c r="E194" s="31">
        <v>2010</v>
      </c>
      <c r="F194" s="22">
        <v>6.1605553925882459</v>
      </c>
      <c r="G194" s="29">
        <v>1.8004824128528718E-2</v>
      </c>
      <c r="H194" s="26">
        <f t="shared" si="4"/>
        <v>1.1605553925882459</v>
      </c>
      <c r="I194" s="23">
        <f t="shared" si="5"/>
        <v>1.1048241285287197E-3</v>
      </c>
      <c r="K194" s="35"/>
      <c r="L194" s="35"/>
      <c r="M194" s="35"/>
      <c r="P194" s="35"/>
      <c r="Q194" s="35"/>
      <c r="R194" s="35"/>
      <c r="S194" s="35"/>
      <c r="T194" s="35"/>
      <c r="U194" s="35"/>
      <c r="V194" s="35"/>
      <c r="W194" s="35"/>
      <c r="X194" s="35"/>
    </row>
    <row r="195" spans="2:24">
      <c r="B195" s="33" t="s">
        <v>28</v>
      </c>
      <c r="C195" s="49" t="s">
        <v>12</v>
      </c>
      <c r="D195" s="51">
        <v>1</v>
      </c>
      <c r="E195" s="31">
        <v>2011</v>
      </c>
      <c r="F195" s="22">
        <v>6.1622502525993301</v>
      </c>
      <c r="G195" s="29">
        <v>1.27776816740855E-2</v>
      </c>
      <c r="H195" s="26">
        <f t="shared" si="4"/>
        <v>1.1622502525993301</v>
      </c>
      <c r="I195" s="23">
        <f t="shared" si="5"/>
        <v>-4.1223183259144983E-3</v>
      </c>
      <c r="K195" s="35"/>
      <c r="L195" s="35"/>
      <c r="M195" s="35"/>
      <c r="P195" s="35"/>
      <c r="Q195" s="35"/>
      <c r="R195" s="35"/>
      <c r="S195" s="35"/>
      <c r="T195" s="35"/>
      <c r="U195" s="35"/>
      <c r="V195" s="35"/>
      <c r="W195" s="35"/>
      <c r="X195" s="35"/>
    </row>
    <row r="196" spans="2:24">
      <c r="B196" s="33" t="s">
        <v>31</v>
      </c>
      <c r="C196" s="49" t="s">
        <v>12</v>
      </c>
      <c r="D196" s="51">
        <v>3</v>
      </c>
      <c r="E196" s="31">
        <v>2015</v>
      </c>
      <c r="F196" s="22">
        <v>6.1657644203845443</v>
      </c>
      <c r="G196" s="29">
        <v>1.6479501973863525E-2</v>
      </c>
      <c r="H196" s="26">
        <f t="shared" si="4"/>
        <v>1.1657644203845443</v>
      </c>
      <c r="I196" s="23">
        <f t="shared" si="5"/>
        <v>-4.2049802613647325E-4</v>
      </c>
      <c r="K196" s="35"/>
      <c r="L196" s="35"/>
      <c r="M196" s="35"/>
      <c r="P196" s="35"/>
      <c r="Q196" s="35"/>
      <c r="R196" s="35"/>
      <c r="S196" s="35"/>
      <c r="T196" s="35"/>
      <c r="U196" s="35"/>
      <c r="V196" s="35"/>
      <c r="W196" s="35"/>
      <c r="X196" s="35"/>
    </row>
    <row r="197" spans="2:24">
      <c r="B197" s="33" t="s">
        <v>21</v>
      </c>
      <c r="C197" s="49" t="s">
        <v>12</v>
      </c>
      <c r="D197" s="51">
        <v>4</v>
      </c>
      <c r="E197" s="31">
        <v>2014</v>
      </c>
      <c r="F197" s="22">
        <v>6.1920097986238698</v>
      </c>
      <c r="G197" s="29">
        <v>1.8790873910876114E-2</v>
      </c>
      <c r="H197" s="26">
        <f t="shared" si="4"/>
        <v>1.1920097986238698</v>
      </c>
      <c r="I197" s="23">
        <f t="shared" si="5"/>
        <v>1.8908739108761154E-3</v>
      </c>
      <c r="K197" s="35"/>
      <c r="L197" s="35"/>
      <c r="M197" s="35"/>
      <c r="P197" s="35"/>
      <c r="Q197" s="35"/>
      <c r="R197" s="35"/>
      <c r="S197" s="35"/>
      <c r="T197" s="35"/>
      <c r="U197" s="35"/>
      <c r="V197" s="35"/>
      <c r="W197" s="35"/>
      <c r="X197" s="35"/>
    </row>
    <row r="198" spans="2:24">
      <c r="B198" s="33" t="s">
        <v>22</v>
      </c>
      <c r="C198" s="49" t="s">
        <v>12</v>
      </c>
      <c r="D198" s="51">
        <v>8</v>
      </c>
      <c r="E198" s="31">
        <v>2013</v>
      </c>
      <c r="F198" s="22">
        <v>6.2093211374525543</v>
      </c>
      <c r="G198" s="29">
        <v>2.0695909866581784E-2</v>
      </c>
      <c r="H198" s="26">
        <f t="shared" si="4"/>
        <v>1.2093211374525543</v>
      </c>
      <c r="I198" s="23">
        <f t="shared" si="5"/>
        <v>3.7959098665817856E-3</v>
      </c>
      <c r="K198" s="35"/>
      <c r="L198" s="35"/>
      <c r="M198" s="35"/>
      <c r="P198" s="35"/>
      <c r="Q198" s="35"/>
      <c r="R198" s="35"/>
      <c r="S198" s="35"/>
      <c r="T198" s="35"/>
      <c r="U198" s="35"/>
      <c r="V198" s="35"/>
      <c r="W198" s="35"/>
      <c r="X198" s="35"/>
    </row>
    <row r="199" spans="2:24">
      <c r="B199" s="33" t="s">
        <v>32</v>
      </c>
      <c r="C199" s="49" t="s">
        <v>12</v>
      </c>
      <c r="D199" s="51">
        <v>7</v>
      </c>
      <c r="E199" s="31">
        <v>2015</v>
      </c>
      <c r="F199" s="22">
        <v>6.2194446924381737</v>
      </c>
      <c r="G199" s="29">
        <v>1.5934626286111756E-2</v>
      </c>
      <c r="H199" s="26">
        <f t="shared" si="4"/>
        <v>1.2194446924381737</v>
      </c>
      <c r="I199" s="23">
        <f t="shared" si="5"/>
        <v>-9.653737138882422E-4</v>
      </c>
      <c r="K199" s="35"/>
      <c r="L199" s="35"/>
      <c r="M199" s="35"/>
      <c r="P199" s="35"/>
      <c r="Q199" s="35"/>
      <c r="R199" s="35"/>
      <c r="S199" s="35"/>
      <c r="T199" s="35"/>
      <c r="U199" s="35"/>
      <c r="V199" s="35"/>
      <c r="W199" s="35"/>
      <c r="X199" s="35"/>
    </row>
    <row r="200" spans="2:24">
      <c r="B200" s="33" t="s">
        <v>24</v>
      </c>
      <c r="C200" s="49" t="s">
        <v>12</v>
      </c>
      <c r="D200" s="51">
        <v>9</v>
      </c>
      <c r="E200" s="31">
        <v>2013</v>
      </c>
      <c r="F200" s="22">
        <v>6.2224829699162356</v>
      </c>
      <c r="G200" s="29">
        <v>1.7179944449448304E-2</v>
      </c>
      <c r="H200" s="26">
        <f t="shared" si="4"/>
        <v>1.2224829699162356</v>
      </c>
      <c r="I200" s="23">
        <f t="shared" si="5"/>
        <v>2.7994444944830568E-4</v>
      </c>
      <c r="K200" s="35"/>
      <c r="L200" s="35"/>
      <c r="M200" s="35"/>
      <c r="P200" s="35"/>
      <c r="Q200" s="35"/>
      <c r="R200" s="35"/>
      <c r="S200" s="35"/>
      <c r="T200" s="35"/>
      <c r="U200" s="35"/>
      <c r="V200" s="35"/>
      <c r="W200" s="35"/>
      <c r="X200" s="35"/>
    </row>
    <row r="201" spans="2:24">
      <c r="B201" s="33" t="s">
        <v>25</v>
      </c>
      <c r="C201" s="49" t="s">
        <v>12</v>
      </c>
      <c r="D201" s="51">
        <v>11</v>
      </c>
      <c r="E201" s="31">
        <v>2013</v>
      </c>
      <c r="F201" s="22">
        <v>6.2374759623219589</v>
      </c>
      <c r="G201" s="29">
        <v>1.7909472350491725E-2</v>
      </c>
      <c r="H201" s="26">
        <f t="shared" si="4"/>
        <v>1.2374759623219589</v>
      </c>
      <c r="I201" s="23">
        <f t="shared" si="5"/>
        <v>1.0094723504917268E-3</v>
      </c>
      <c r="K201" s="35"/>
      <c r="L201" s="35"/>
      <c r="M201" s="35"/>
      <c r="P201" s="35"/>
      <c r="Q201" s="35"/>
      <c r="R201" s="35"/>
      <c r="S201" s="35"/>
      <c r="T201" s="35"/>
      <c r="U201" s="35"/>
      <c r="V201" s="35"/>
      <c r="W201" s="35"/>
      <c r="X201" s="35"/>
    </row>
    <row r="202" spans="2:24">
      <c r="B202" s="33" t="s">
        <v>27</v>
      </c>
      <c r="C202" s="49" t="s">
        <v>12</v>
      </c>
      <c r="D202" s="51">
        <v>3</v>
      </c>
      <c r="E202" s="31">
        <v>2014</v>
      </c>
      <c r="F202" s="22">
        <v>6.238910074639028</v>
      </c>
      <c r="G202" s="29">
        <v>1.8606263071570164E-2</v>
      </c>
      <c r="H202" s="26">
        <f t="shared" si="4"/>
        <v>1.238910074639028</v>
      </c>
      <c r="I202" s="23">
        <f t="shared" si="5"/>
        <v>1.706263071570166E-3</v>
      </c>
      <c r="K202" s="35"/>
      <c r="L202" s="35"/>
      <c r="M202" s="35"/>
      <c r="P202" s="35"/>
      <c r="Q202" s="35"/>
      <c r="R202" s="35"/>
      <c r="S202" s="35"/>
      <c r="T202" s="35"/>
      <c r="U202" s="35"/>
      <c r="V202" s="35"/>
      <c r="W202" s="35"/>
      <c r="X202" s="35"/>
    </row>
    <row r="203" spans="2:24">
      <c r="B203" s="33" t="s">
        <v>26</v>
      </c>
      <c r="C203" s="49" t="s">
        <v>12</v>
      </c>
      <c r="D203" s="51">
        <v>7</v>
      </c>
      <c r="E203" s="31">
        <v>2010</v>
      </c>
      <c r="F203" s="22">
        <v>6.24217534689814</v>
      </c>
      <c r="G203" s="29">
        <v>2.0741925247636364E-2</v>
      </c>
      <c r="H203" s="26">
        <f t="shared" si="4"/>
        <v>1.24217534689814</v>
      </c>
      <c r="I203" s="23">
        <f t="shared" si="5"/>
        <v>3.8419252476363658E-3</v>
      </c>
      <c r="K203" s="35"/>
      <c r="L203" s="35"/>
      <c r="M203" s="35"/>
      <c r="P203" s="35"/>
      <c r="Q203" s="35"/>
      <c r="R203" s="35"/>
      <c r="S203" s="35"/>
      <c r="T203" s="35"/>
      <c r="U203" s="35"/>
      <c r="V203" s="35"/>
      <c r="W203" s="35"/>
      <c r="X203" s="35"/>
    </row>
    <row r="204" spans="2:24">
      <c r="B204" s="33" t="s">
        <v>31</v>
      </c>
      <c r="C204" s="49" t="s">
        <v>12</v>
      </c>
      <c r="D204" s="51">
        <v>2</v>
      </c>
      <c r="E204" s="31">
        <v>2015</v>
      </c>
      <c r="F204" s="22">
        <v>6.245181742858172</v>
      </c>
      <c r="G204" s="29">
        <v>1.6486593967105258E-2</v>
      </c>
      <c r="H204" s="26">
        <f t="shared" si="4"/>
        <v>1.245181742858172</v>
      </c>
      <c r="I204" s="23">
        <f t="shared" si="5"/>
        <v>-4.1340603289474059E-4</v>
      </c>
      <c r="K204" s="35"/>
      <c r="L204" s="35"/>
      <c r="M204" s="35"/>
      <c r="P204" s="35"/>
      <c r="Q204" s="35"/>
      <c r="R204" s="35"/>
      <c r="S204" s="35"/>
      <c r="T204" s="35"/>
      <c r="U204" s="35"/>
      <c r="V204" s="35"/>
      <c r="W204" s="35"/>
      <c r="X204" s="35"/>
    </row>
    <row r="205" spans="2:24">
      <c r="B205" s="33" t="s">
        <v>28</v>
      </c>
      <c r="C205" s="49" t="s">
        <v>12</v>
      </c>
      <c r="D205" s="51">
        <v>12</v>
      </c>
      <c r="E205" s="31">
        <v>2010</v>
      </c>
      <c r="F205" s="22">
        <v>6.2468232003094952</v>
      </c>
      <c r="G205" s="29">
        <v>1.0837067417690161E-2</v>
      </c>
      <c r="H205" s="26">
        <f t="shared" si="4"/>
        <v>1.2468232003094952</v>
      </c>
      <c r="I205" s="23">
        <f t="shared" si="5"/>
        <v>-6.0629325823098375E-3</v>
      </c>
      <c r="K205" s="35"/>
      <c r="L205" s="35"/>
      <c r="M205" s="35"/>
      <c r="P205" s="35"/>
      <c r="Q205" s="35"/>
      <c r="R205" s="35"/>
      <c r="S205" s="35"/>
      <c r="T205" s="35"/>
      <c r="U205" s="35"/>
      <c r="V205" s="35"/>
      <c r="W205" s="35"/>
      <c r="X205" s="35"/>
    </row>
    <row r="206" spans="2:24">
      <c r="B206" s="33" t="s">
        <v>21</v>
      </c>
      <c r="C206" s="49" t="s">
        <v>12</v>
      </c>
      <c r="D206" s="51">
        <v>3</v>
      </c>
      <c r="E206" s="31">
        <v>2014</v>
      </c>
      <c r="F206" s="22">
        <v>6.2717642840846137</v>
      </c>
      <c r="G206" s="29">
        <v>1.9483419772163866E-2</v>
      </c>
      <c r="H206" s="26">
        <f t="shared" si="4"/>
        <v>1.2717642840846137</v>
      </c>
      <c r="I206" s="23">
        <f t="shared" si="5"/>
        <v>2.5834197721638676E-3</v>
      </c>
      <c r="K206" s="35"/>
      <c r="L206" s="35"/>
      <c r="M206" s="35"/>
      <c r="P206" s="35"/>
      <c r="Q206" s="35"/>
      <c r="R206" s="35"/>
      <c r="S206" s="35"/>
      <c r="T206" s="35"/>
      <c r="U206" s="35"/>
      <c r="V206" s="35"/>
      <c r="W206" s="35"/>
      <c r="X206" s="35"/>
    </row>
    <row r="207" spans="2:24">
      <c r="B207" s="33" t="s">
        <v>22</v>
      </c>
      <c r="C207" s="49" t="s">
        <v>12</v>
      </c>
      <c r="D207" s="51">
        <v>7</v>
      </c>
      <c r="E207" s="31">
        <v>2013</v>
      </c>
      <c r="F207" s="22">
        <v>6.2952712555426604</v>
      </c>
      <c r="G207" s="29">
        <v>2.0566660247242921E-2</v>
      </c>
      <c r="H207" s="26">
        <f t="shared" si="4"/>
        <v>1.2952712555426604</v>
      </c>
      <c r="I207" s="23">
        <f t="shared" si="5"/>
        <v>3.6666602472429227E-3</v>
      </c>
      <c r="K207" s="35"/>
      <c r="L207" s="35"/>
      <c r="M207" s="35"/>
      <c r="P207" s="35"/>
      <c r="Q207" s="35"/>
      <c r="R207" s="35"/>
      <c r="S207" s="35"/>
      <c r="T207" s="35"/>
      <c r="U207" s="35"/>
      <c r="V207" s="35"/>
      <c r="W207" s="35"/>
      <c r="X207" s="35"/>
    </row>
    <row r="208" spans="2:24">
      <c r="B208" s="33" t="s">
        <v>32</v>
      </c>
      <c r="C208" s="49" t="s">
        <v>12</v>
      </c>
      <c r="D208" s="51">
        <v>6</v>
      </c>
      <c r="E208" s="31">
        <v>2015</v>
      </c>
      <c r="F208" s="22">
        <v>6.303575502754148</v>
      </c>
      <c r="G208" s="29">
        <v>1.5295014683500006E-2</v>
      </c>
      <c r="H208" s="26">
        <f t="shared" si="4"/>
        <v>1.303575502754148</v>
      </c>
      <c r="I208" s="23">
        <f t="shared" si="5"/>
        <v>-1.6049853164999926E-3</v>
      </c>
      <c r="K208" s="35"/>
      <c r="L208" s="35"/>
      <c r="M208" s="35"/>
      <c r="P208" s="35"/>
      <c r="Q208" s="35"/>
      <c r="R208" s="35"/>
      <c r="S208" s="35"/>
      <c r="T208" s="35"/>
      <c r="U208" s="35"/>
      <c r="V208" s="35"/>
      <c r="W208" s="35"/>
      <c r="X208" s="35"/>
    </row>
    <row r="209" spans="2:24">
      <c r="B209" s="33" t="s">
        <v>24</v>
      </c>
      <c r="C209" s="49" t="s">
        <v>12</v>
      </c>
      <c r="D209" s="51">
        <v>8</v>
      </c>
      <c r="E209" s="31">
        <v>2013</v>
      </c>
      <c r="F209" s="22">
        <v>6.3051459150021776</v>
      </c>
      <c r="G209" s="29">
        <v>1.8711984798949449E-2</v>
      </c>
      <c r="H209" s="26">
        <f t="shared" si="4"/>
        <v>1.3051459150021776</v>
      </c>
      <c r="I209" s="23">
        <f t="shared" si="5"/>
        <v>1.8119847989494509E-3</v>
      </c>
      <c r="K209" s="35"/>
      <c r="L209" s="35"/>
      <c r="M209" s="35"/>
      <c r="P209" s="35"/>
      <c r="Q209" s="35"/>
      <c r="R209" s="35"/>
      <c r="S209" s="35"/>
      <c r="T209" s="35"/>
      <c r="U209" s="35"/>
      <c r="V209" s="35"/>
      <c r="W209" s="35"/>
      <c r="X209" s="35"/>
    </row>
    <row r="210" spans="2:24">
      <c r="B210" s="33" t="s">
        <v>27</v>
      </c>
      <c r="C210" s="49" t="s">
        <v>12</v>
      </c>
      <c r="D210" s="51">
        <v>2</v>
      </c>
      <c r="E210" s="31">
        <v>2014</v>
      </c>
      <c r="F210" s="22">
        <v>6.3162217659137578</v>
      </c>
      <c r="G210" s="29">
        <v>1.9750517622278495E-2</v>
      </c>
      <c r="H210" s="26">
        <f t="shared" si="4"/>
        <v>1.3162217659137578</v>
      </c>
      <c r="I210" s="23">
        <f t="shared" si="5"/>
        <v>2.8505176222784964E-3</v>
      </c>
      <c r="K210" s="35"/>
      <c r="L210" s="35"/>
      <c r="M210" s="35"/>
      <c r="P210" s="35"/>
      <c r="Q210" s="35"/>
      <c r="R210" s="35"/>
      <c r="S210" s="35"/>
      <c r="T210" s="35"/>
      <c r="U210" s="35"/>
      <c r="V210" s="35"/>
      <c r="W210" s="35"/>
      <c r="X210" s="35"/>
    </row>
    <row r="211" spans="2:24">
      <c r="B211" s="33" t="s">
        <v>25</v>
      </c>
      <c r="C211" s="49" t="s">
        <v>12</v>
      </c>
      <c r="D211" s="51">
        <v>10</v>
      </c>
      <c r="E211" s="31">
        <v>2013</v>
      </c>
      <c r="F211" s="22">
        <v>6.3231908406446395</v>
      </c>
      <c r="G211" s="29">
        <v>1.7382760386692817E-2</v>
      </c>
      <c r="H211" s="26">
        <f t="shared" si="4"/>
        <v>1.3231908406446395</v>
      </c>
      <c r="I211" s="23">
        <f t="shared" si="5"/>
        <v>4.8276038669281887E-4</v>
      </c>
      <c r="K211" s="35"/>
      <c r="L211" s="35"/>
      <c r="M211" s="35"/>
      <c r="P211" s="35"/>
      <c r="Q211" s="35"/>
      <c r="R211" s="35"/>
      <c r="S211" s="35"/>
      <c r="T211" s="35"/>
      <c r="U211" s="35"/>
      <c r="V211" s="35"/>
      <c r="W211" s="35"/>
      <c r="X211" s="35"/>
    </row>
    <row r="212" spans="2:24">
      <c r="B212" s="33" t="s">
        <v>31</v>
      </c>
      <c r="C212" s="49" t="s">
        <v>12</v>
      </c>
      <c r="D212" s="51">
        <v>1</v>
      </c>
      <c r="E212" s="31">
        <v>2015</v>
      </c>
      <c r="F212" s="22">
        <v>6.3245874210966617</v>
      </c>
      <c r="G212" s="29">
        <v>1.6090714198611127E-2</v>
      </c>
      <c r="H212" s="26">
        <f t="shared" si="4"/>
        <v>1.3245874210966617</v>
      </c>
      <c r="I212" s="23">
        <f t="shared" si="5"/>
        <v>-8.0928580138887179E-4</v>
      </c>
      <c r="K212" s="35"/>
      <c r="L212" s="35"/>
      <c r="M212" s="35"/>
      <c r="P212" s="35"/>
      <c r="Q212" s="35"/>
      <c r="R212" s="35"/>
      <c r="S212" s="35"/>
      <c r="T212" s="35"/>
      <c r="U212" s="35"/>
      <c r="V212" s="35"/>
      <c r="W212" s="35"/>
      <c r="X212" s="35"/>
    </row>
    <row r="213" spans="2:24">
      <c r="B213" s="33" t="s">
        <v>26</v>
      </c>
      <c r="C213" s="49" t="s">
        <v>12</v>
      </c>
      <c r="D213" s="51">
        <v>6</v>
      </c>
      <c r="E213" s="31">
        <v>2010</v>
      </c>
      <c r="F213" s="22">
        <v>6.3263020347209258</v>
      </c>
      <c r="G213" s="29">
        <v>2.1770723236818227E-2</v>
      </c>
      <c r="H213" s="26">
        <f t="shared" si="4"/>
        <v>1.3263020347209258</v>
      </c>
      <c r="I213" s="23">
        <f t="shared" si="5"/>
        <v>4.8707232368182286E-3</v>
      </c>
      <c r="K213" s="35"/>
      <c r="L213" s="35"/>
      <c r="M213" s="35"/>
      <c r="P213" s="35"/>
      <c r="Q213" s="35"/>
      <c r="R213" s="35"/>
      <c r="S213" s="35"/>
      <c r="T213" s="35"/>
      <c r="U213" s="35"/>
      <c r="V213" s="35"/>
      <c r="W213" s="35"/>
      <c r="X213" s="35"/>
    </row>
    <row r="214" spans="2:24">
      <c r="B214" s="33" t="s">
        <v>28</v>
      </c>
      <c r="C214" s="49" t="s">
        <v>12</v>
      </c>
      <c r="D214" s="51">
        <v>11</v>
      </c>
      <c r="E214" s="31">
        <v>2010</v>
      </c>
      <c r="F214" s="22">
        <v>6.3327733183996004</v>
      </c>
      <c r="G214" s="29">
        <v>1.3758850984132818E-2</v>
      </c>
      <c r="H214" s="26">
        <f t="shared" si="4"/>
        <v>1.3327733183996004</v>
      </c>
      <c r="I214" s="23">
        <f t="shared" si="5"/>
        <v>-3.1411490158671802E-3</v>
      </c>
      <c r="K214" s="35"/>
      <c r="L214" s="35"/>
      <c r="M214" s="35"/>
      <c r="P214" s="35"/>
      <c r="Q214" s="35"/>
      <c r="R214" s="35"/>
      <c r="S214" s="35"/>
      <c r="T214" s="35"/>
      <c r="U214" s="35"/>
      <c r="V214" s="35"/>
      <c r="W214" s="35"/>
      <c r="X214" s="35"/>
    </row>
    <row r="215" spans="2:24">
      <c r="B215" s="33" t="s">
        <v>21</v>
      </c>
      <c r="C215" s="49" t="s">
        <v>12</v>
      </c>
      <c r="D215" s="51">
        <v>2</v>
      </c>
      <c r="E215" s="31">
        <v>2014</v>
      </c>
      <c r="F215" s="22">
        <v>6.3490759753593435</v>
      </c>
      <c r="G215" s="29">
        <v>2.020474099933707E-2</v>
      </c>
      <c r="H215" s="26">
        <f t="shared" si="4"/>
        <v>1.3490759753593435</v>
      </c>
      <c r="I215" s="23">
        <f t="shared" si="5"/>
        <v>3.3047409993370719E-3</v>
      </c>
      <c r="K215" s="35"/>
      <c r="L215" s="35"/>
      <c r="M215" s="35"/>
      <c r="P215" s="35"/>
      <c r="Q215" s="35"/>
      <c r="R215" s="35"/>
      <c r="S215" s="35"/>
      <c r="T215" s="35"/>
      <c r="U215" s="35"/>
      <c r="V215" s="35"/>
      <c r="W215" s="35"/>
      <c r="X215" s="35"/>
    </row>
    <row r="216" spans="2:24">
      <c r="B216" s="33" t="s">
        <v>22</v>
      </c>
      <c r="C216" s="49" t="s">
        <v>12</v>
      </c>
      <c r="D216" s="51">
        <v>6</v>
      </c>
      <c r="E216" s="31">
        <v>2013</v>
      </c>
      <c r="F216" s="22">
        <v>6.3760221910011179</v>
      </c>
      <c r="G216" s="29">
        <v>2.0524108393046525E-2</v>
      </c>
      <c r="H216" s="26">
        <f t="shared" si="4"/>
        <v>1.3760221910011179</v>
      </c>
      <c r="I216" s="23">
        <f t="shared" si="5"/>
        <v>3.6241083930465268E-3</v>
      </c>
      <c r="K216" s="35"/>
      <c r="L216" s="35"/>
      <c r="M216" s="35"/>
      <c r="P216" s="35"/>
      <c r="Q216" s="35"/>
      <c r="R216" s="35"/>
      <c r="S216" s="35"/>
      <c r="T216" s="35"/>
      <c r="U216" s="35"/>
      <c r="V216" s="35"/>
      <c r="W216" s="35"/>
      <c r="X216" s="35"/>
    </row>
    <row r="217" spans="2:24">
      <c r="B217" s="33" t="s">
        <v>32</v>
      </c>
      <c r="C217" s="49" t="s">
        <v>12</v>
      </c>
      <c r="D217" s="51">
        <v>5</v>
      </c>
      <c r="E217" s="31">
        <v>2015</v>
      </c>
      <c r="F217" s="22">
        <v>6.3880577556142244</v>
      </c>
      <c r="G217" s="29">
        <v>1.5803802987625851E-2</v>
      </c>
      <c r="H217" s="26">
        <f t="shared" si="4"/>
        <v>1.3880577556142244</v>
      </c>
      <c r="I217" s="23">
        <f t="shared" si="5"/>
        <v>-1.096197012374147E-3</v>
      </c>
      <c r="K217" s="35"/>
      <c r="L217" s="35"/>
      <c r="M217" s="35"/>
      <c r="P217" s="35"/>
      <c r="Q217" s="35"/>
      <c r="R217" s="35"/>
      <c r="S217" s="35"/>
      <c r="T217" s="35"/>
      <c r="U217" s="35"/>
      <c r="V217" s="35"/>
      <c r="W217" s="35"/>
      <c r="X217" s="35"/>
    </row>
    <row r="218" spans="2:24">
      <c r="B218" s="33" t="s">
        <v>24</v>
      </c>
      <c r="C218" s="49" t="s">
        <v>12</v>
      </c>
      <c r="D218" s="51">
        <v>7</v>
      </c>
      <c r="E218" s="31">
        <v>2013</v>
      </c>
      <c r="F218" s="22">
        <v>6.3910960330922828</v>
      </c>
      <c r="G218" s="29">
        <v>1.8927261280059698E-2</v>
      </c>
      <c r="H218" s="26">
        <f t="shared" si="4"/>
        <v>1.3910960330922828</v>
      </c>
      <c r="I218" s="23">
        <f t="shared" si="5"/>
        <v>2.0272612800597001E-3</v>
      </c>
      <c r="K218" s="35"/>
      <c r="L218" s="35"/>
      <c r="M218" s="35"/>
      <c r="P218" s="35"/>
      <c r="Q218" s="35"/>
      <c r="R218" s="35"/>
      <c r="S218" s="35"/>
      <c r="T218" s="35"/>
      <c r="U218" s="35"/>
      <c r="V218" s="35"/>
      <c r="W218" s="35"/>
      <c r="X218" s="35"/>
    </row>
    <row r="219" spans="2:24">
      <c r="B219" s="33" t="s">
        <v>27</v>
      </c>
      <c r="C219" s="49" t="s">
        <v>12</v>
      </c>
      <c r="D219" s="51">
        <v>1</v>
      </c>
      <c r="E219" s="31">
        <v>2014</v>
      </c>
      <c r="F219" s="22">
        <v>6.3979249972981735</v>
      </c>
      <c r="G219" s="29">
        <v>1.9898790247488401E-2</v>
      </c>
      <c r="H219" s="26">
        <f t="shared" si="4"/>
        <v>1.3979249972981735</v>
      </c>
      <c r="I219" s="23">
        <f t="shared" si="5"/>
        <v>2.9987902474884025E-3</v>
      </c>
      <c r="K219" s="35"/>
      <c r="L219" s="35"/>
      <c r="M219" s="35"/>
      <c r="P219" s="35"/>
      <c r="Q219" s="35"/>
      <c r="R219" s="35"/>
      <c r="S219" s="35"/>
      <c r="T219" s="35"/>
      <c r="U219" s="35"/>
      <c r="V219" s="35"/>
      <c r="W219" s="35"/>
      <c r="X219" s="35"/>
    </row>
    <row r="220" spans="2:24">
      <c r="B220" s="33" t="s">
        <v>25</v>
      </c>
      <c r="C220" s="49" t="s">
        <v>12</v>
      </c>
      <c r="D220" s="51">
        <v>9</v>
      </c>
      <c r="E220" s="31">
        <v>2013</v>
      </c>
      <c r="F220" s="22">
        <v>6.4059189726540851</v>
      </c>
      <c r="G220" s="29">
        <v>1.7997579684817671E-2</v>
      </c>
      <c r="H220" s="26">
        <f t="shared" si="4"/>
        <v>1.4059189726540851</v>
      </c>
      <c r="I220" s="23">
        <f t="shared" si="5"/>
        <v>1.0975796848176726E-3</v>
      </c>
      <c r="K220" s="35"/>
      <c r="L220" s="35"/>
      <c r="M220" s="35"/>
      <c r="P220" s="35"/>
      <c r="Q220" s="35"/>
      <c r="R220" s="35"/>
      <c r="S220" s="35"/>
      <c r="T220" s="35"/>
      <c r="U220" s="35"/>
      <c r="V220" s="35"/>
      <c r="W220" s="35"/>
      <c r="X220" s="35"/>
    </row>
    <row r="221" spans="2:24">
      <c r="B221" s="33" t="s">
        <v>26</v>
      </c>
      <c r="C221" s="49" t="s">
        <v>12</v>
      </c>
      <c r="D221" s="51">
        <v>5</v>
      </c>
      <c r="E221" s="31">
        <v>2010</v>
      </c>
      <c r="F221" s="22">
        <v>6.4086568234412171</v>
      </c>
      <c r="G221" s="29">
        <v>2.1189210054619063E-2</v>
      </c>
      <c r="H221" s="26">
        <f t="shared" si="4"/>
        <v>1.4086568234412171</v>
      </c>
      <c r="I221" s="23">
        <f t="shared" si="5"/>
        <v>4.2892100546190644E-3</v>
      </c>
      <c r="K221" s="35"/>
      <c r="L221" s="35"/>
      <c r="M221" s="35"/>
      <c r="P221" s="35"/>
      <c r="Q221" s="35"/>
      <c r="R221" s="35"/>
      <c r="S221" s="35"/>
      <c r="T221" s="35"/>
      <c r="U221" s="35"/>
      <c r="V221" s="35"/>
      <c r="W221" s="35"/>
      <c r="X221" s="35"/>
    </row>
    <row r="222" spans="2:24">
      <c r="B222" s="33" t="s">
        <v>28</v>
      </c>
      <c r="C222" s="49" t="s">
        <v>12</v>
      </c>
      <c r="D222" s="51">
        <v>10</v>
      </c>
      <c r="E222" s="31">
        <v>2010</v>
      </c>
      <c r="F222" s="22">
        <v>6.4154362634855451</v>
      </c>
      <c r="G222" s="29">
        <v>1.8403587258347964E-2</v>
      </c>
      <c r="H222" s="26">
        <f t="shared" si="4"/>
        <v>1.4154362634855451</v>
      </c>
      <c r="I222" s="23">
        <f t="shared" si="5"/>
        <v>1.5035872583479652E-3</v>
      </c>
      <c r="K222" s="35"/>
      <c r="L222" s="35"/>
      <c r="M222" s="35"/>
      <c r="P222" s="35"/>
      <c r="Q222" s="35"/>
      <c r="R222" s="35"/>
      <c r="S222" s="35"/>
      <c r="T222" s="35"/>
      <c r="U222" s="35"/>
      <c r="V222" s="35"/>
      <c r="W222" s="35"/>
      <c r="X222" s="35"/>
    </row>
    <row r="223" spans="2:24">
      <c r="B223" s="33" t="s">
        <v>31</v>
      </c>
      <c r="C223" s="49" t="s">
        <v>12</v>
      </c>
      <c r="D223" s="51">
        <v>12</v>
      </c>
      <c r="E223" s="31">
        <v>2014</v>
      </c>
      <c r="F223" s="22">
        <v>6.4155666373325504</v>
      </c>
      <c r="G223" s="29">
        <v>1.6197866234523798E-2</v>
      </c>
      <c r="H223" s="26">
        <f t="shared" si="4"/>
        <v>1.4155666373325504</v>
      </c>
      <c r="I223" s="23">
        <f t="shared" si="5"/>
        <v>-7.0213376547620041E-4</v>
      </c>
      <c r="K223" s="35"/>
      <c r="L223" s="35"/>
      <c r="M223" s="35"/>
      <c r="P223" s="35"/>
      <c r="Q223" s="35"/>
      <c r="R223" s="35"/>
      <c r="S223" s="35"/>
      <c r="T223" s="35"/>
      <c r="U223" s="35"/>
      <c r="V223" s="35"/>
      <c r="W223" s="35"/>
      <c r="X223" s="35"/>
    </row>
    <row r="224" spans="2:24">
      <c r="B224" s="33" t="s">
        <v>21</v>
      </c>
      <c r="C224" s="49" t="s">
        <v>12</v>
      </c>
      <c r="D224" s="51">
        <v>1</v>
      </c>
      <c r="E224" s="31">
        <v>2014</v>
      </c>
      <c r="F224" s="22">
        <v>6.4307792067437584</v>
      </c>
      <c r="G224" s="29">
        <v>2.0171876252638356E-2</v>
      </c>
      <c r="H224" s="26">
        <f t="shared" si="4"/>
        <v>1.4307792067437584</v>
      </c>
      <c r="I224" s="23">
        <f t="shared" si="5"/>
        <v>3.2718762526383581E-3</v>
      </c>
      <c r="K224" s="35"/>
      <c r="L224" s="35"/>
      <c r="M224" s="35"/>
      <c r="P224" s="35"/>
      <c r="Q224" s="35"/>
      <c r="R224" s="35"/>
      <c r="S224" s="35"/>
      <c r="T224" s="35"/>
      <c r="U224" s="35"/>
      <c r="V224" s="35"/>
      <c r="W224" s="35"/>
      <c r="X224" s="35"/>
    </row>
    <row r="225" spans="2:24">
      <c r="B225" s="33" t="s">
        <v>22</v>
      </c>
      <c r="C225" s="49" t="s">
        <v>12</v>
      </c>
      <c r="D225" s="51">
        <v>5</v>
      </c>
      <c r="E225" s="31">
        <v>2013</v>
      </c>
      <c r="F225" s="22">
        <v>6.4603755617057992</v>
      </c>
      <c r="G225" s="29">
        <v>2.0097001344359603E-2</v>
      </c>
      <c r="H225" s="26">
        <f t="shared" si="4"/>
        <v>1.4603755617057992</v>
      </c>
      <c r="I225" s="23">
        <f t="shared" si="5"/>
        <v>3.1970013443596047E-3</v>
      </c>
      <c r="K225" s="35"/>
      <c r="L225" s="35"/>
      <c r="M225" s="35"/>
      <c r="P225" s="35"/>
      <c r="Q225" s="35"/>
      <c r="R225" s="35"/>
      <c r="S225" s="35"/>
      <c r="T225" s="35"/>
      <c r="U225" s="35"/>
      <c r="V225" s="35"/>
      <c r="W225" s="35"/>
      <c r="X225" s="35"/>
    </row>
    <row r="226" spans="2:24">
      <c r="B226" s="33" t="s">
        <v>32</v>
      </c>
      <c r="C226" s="49" t="s">
        <v>12</v>
      </c>
      <c r="D226" s="51">
        <v>4</v>
      </c>
      <c r="E226" s="31">
        <v>2015</v>
      </c>
      <c r="F226" s="22">
        <v>6.4688209229439106</v>
      </c>
      <c r="G226" s="29">
        <v>1.6317282704977478E-2</v>
      </c>
      <c r="H226" s="26">
        <f t="shared" si="4"/>
        <v>1.4688209229439106</v>
      </c>
      <c r="I226" s="23">
        <f t="shared" si="5"/>
        <v>-5.8271729502252026E-4</v>
      </c>
      <c r="K226" s="35"/>
      <c r="L226" s="35"/>
      <c r="M226" s="35"/>
      <c r="P226" s="35"/>
      <c r="Q226" s="35"/>
      <c r="R226" s="35"/>
      <c r="S226" s="35"/>
      <c r="T226" s="35"/>
      <c r="U226" s="35"/>
      <c r="V226" s="35"/>
      <c r="W226" s="35"/>
      <c r="X226" s="35"/>
    </row>
    <row r="227" spans="2:24">
      <c r="B227" s="33" t="s">
        <v>24</v>
      </c>
      <c r="C227" s="49" t="s">
        <v>12</v>
      </c>
      <c r="D227" s="51">
        <v>6</v>
      </c>
      <c r="E227" s="31">
        <v>2013</v>
      </c>
      <c r="F227" s="22">
        <v>6.4718469685507403</v>
      </c>
      <c r="G227" s="29">
        <v>1.9327697737886146E-2</v>
      </c>
      <c r="H227" s="26">
        <f t="shared" si="4"/>
        <v>1.4718469685507403</v>
      </c>
      <c r="I227" s="23">
        <f t="shared" si="5"/>
        <v>2.4276977378861475E-3</v>
      </c>
      <c r="K227" s="35"/>
      <c r="L227" s="35"/>
      <c r="M227" s="35"/>
      <c r="P227" s="35"/>
      <c r="Q227" s="35"/>
      <c r="R227" s="35"/>
      <c r="S227" s="35"/>
      <c r="T227" s="35"/>
      <c r="U227" s="35"/>
      <c r="V227" s="35"/>
      <c r="W227" s="35"/>
      <c r="X227" s="35"/>
    </row>
    <row r="228" spans="2:24">
      <c r="B228" s="33" t="s">
        <v>25</v>
      </c>
      <c r="C228" s="49" t="s">
        <v>12</v>
      </c>
      <c r="D228" s="51">
        <v>8</v>
      </c>
      <c r="E228" s="31">
        <v>2013</v>
      </c>
      <c r="F228" s="22">
        <v>6.4885819177400288</v>
      </c>
      <c r="G228" s="29">
        <v>1.8893066602696372E-2</v>
      </c>
      <c r="H228" s="26">
        <f t="shared" si="4"/>
        <v>1.4885819177400288</v>
      </c>
      <c r="I228" s="23">
        <f t="shared" si="5"/>
        <v>1.9930666026963736E-3</v>
      </c>
      <c r="K228" s="35"/>
      <c r="L228" s="35"/>
      <c r="M228" s="35"/>
      <c r="P228" s="35"/>
      <c r="Q228" s="35"/>
      <c r="R228" s="35"/>
      <c r="S228" s="35"/>
      <c r="T228" s="35"/>
      <c r="U228" s="35"/>
      <c r="V228" s="35"/>
      <c r="W228" s="35"/>
      <c r="X228" s="35"/>
    </row>
    <row r="229" spans="2:24">
      <c r="B229" s="33" t="s">
        <v>27</v>
      </c>
      <c r="C229" s="49" t="s">
        <v>12</v>
      </c>
      <c r="D229" s="51">
        <v>12</v>
      </c>
      <c r="E229" s="31">
        <v>2013</v>
      </c>
      <c r="F229" s="22">
        <v>6.4887063655030817</v>
      </c>
      <c r="G229" s="29">
        <v>1.8948183087610697E-2</v>
      </c>
      <c r="H229" s="26">
        <f t="shared" si="4"/>
        <v>1.4887063655030817</v>
      </c>
      <c r="I229" s="23">
        <f t="shared" si="5"/>
        <v>2.0481830876106985E-3</v>
      </c>
      <c r="K229" s="35"/>
      <c r="L229" s="35"/>
      <c r="M229" s="35"/>
      <c r="P229" s="35"/>
      <c r="Q229" s="35"/>
      <c r="R229" s="35"/>
      <c r="S229" s="35"/>
      <c r="T229" s="35"/>
      <c r="U229" s="35"/>
      <c r="V229" s="35"/>
      <c r="W229" s="35"/>
      <c r="X229" s="35"/>
    </row>
    <row r="230" spans="2:24">
      <c r="B230" s="33" t="s">
        <v>26</v>
      </c>
      <c r="C230" s="49" t="s">
        <v>12</v>
      </c>
      <c r="D230" s="51">
        <v>4</v>
      </c>
      <c r="E230" s="31">
        <v>2010</v>
      </c>
      <c r="F230" s="22">
        <v>6.49131976852716</v>
      </c>
      <c r="G230" s="29">
        <v>1.8544127411227237E-2</v>
      </c>
      <c r="H230" s="26">
        <f t="shared" ref="H230:H293" si="6">F230-$F$38</f>
        <v>1.49131976852716</v>
      </c>
      <c r="I230" s="23">
        <f t="shared" si="5"/>
        <v>1.6441274112272385E-3</v>
      </c>
      <c r="K230" s="35"/>
      <c r="L230" s="35"/>
      <c r="M230" s="35"/>
      <c r="P230" s="35"/>
      <c r="Q230" s="35"/>
      <c r="R230" s="35"/>
      <c r="S230" s="35"/>
      <c r="T230" s="35"/>
      <c r="U230" s="35"/>
      <c r="V230" s="35"/>
      <c r="W230" s="35"/>
      <c r="X230" s="35"/>
    </row>
    <row r="231" spans="2:24">
      <c r="B231" s="33" t="s">
        <v>31</v>
      </c>
      <c r="C231" s="49" t="s">
        <v>12</v>
      </c>
      <c r="D231" s="51">
        <v>11</v>
      </c>
      <c r="E231" s="31">
        <v>2014</v>
      </c>
      <c r="F231" s="22">
        <v>6.4955509924709105</v>
      </c>
      <c r="G231" s="29">
        <v>1.5635237284999968E-2</v>
      </c>
      <c r="H231" s="26">
        <f t="shared" si="6"/>
        <v>1.4955509924709105</v>
      </c>
      <c r="I231" s="23">
        <f t="shared" ref="I231:I294" si="7">G231-$G$38</f>
        <v>-1.2647627150000305E-3</v>
      </c>
      <c r="K231" s="35"/>
      <c r="L231" s="35"/>
      <c r="M231" s="35"/>
      <c r="P231" s="35"/>
      <c r="Q231" s="35"/>
      <c r="R231" s="35"/>
      <c r="S231" s="35"/>
      <c r="T231" s="35"/>
      <c r="U231" s="35"/>
      <c r="V231" s="35"/>
      <c r="W231" s="35"/>
      <c r="X231" s="35"/>
    </row>
    <row r="232" spans="2:24">
      <c r="B232" s="33" t="s">
        <v>28</v>
      </c>
      <c r="C232" s="49" t="s">
        <v>12</v>
      </c>
      <c r="D232" s="51">
        <v>9</v>
      </c>
      <c r="E232" s="31">
        <v>2010</v>
      </c>
      <c r="F232" s="22">
        <v>6.4977910522058382</v>
      </c>
      <c r="G232" s="29">
        <v>1.7180129843423181E-2</v>
      </c>
      <c r="H232" s="26">
        <f t="shared" si="6"/>
        <v>1.4977910522058382</v>
      </c>
      <c r="I232" s="23">
        <f t="shared" si="7"/>
        <v>2.8012984342318248E-4</v>
      </c>
      <c r="K232" s="35"/>
      <c r="L232" s="35"/>
      <c r="M232" s="35"/>
      <c r="P232" s="35"/>
      <c r="Q232" s="35"/>
      <c r="R232" s="35"/>
      <c r="S232" s="35"/>
      <c r="T232" s="35"/>
      <c r="U232" s="35"/>
      <c r="V232" s="35"/>
      <c r="W232" s="35"/>
      <c r="X232" s="35"/>
    </row>
    <row r="233" spans="2:24">
      <c r="B233" s="33" t="s">
        <v>21</v>
      </c>
      <c r="C233" s="49" t="s">
        <v>12</v>
      </c>
      <c r="D233" s="51">
        <v>12</v>
      </c>
      <c r="E233" s="31">
        <v>2013</v>
      </c>
      <c r="F233" s="22">
        <v>6.5215605749486638</v>
      </c>
      <c r="G233" s="29">
        <v>1.9856555606186661E-2</v>
      </c>
      <c r="H233" s="26">
        <f t="shared" si="6"/>
        <v>1.5215605749486638</v>
      </c>
      <c r="I233" s="23">
        <f t="shared" si="7"/>
        <v>2.956555606186663E-3</v>
      </c>
      <c r="K233" s="35"/>
      <c r="L233" s="35"/>
      <c r="M233" s="35"/>
      <c r="P233" s="35"/>
      <c r="Q233" s="35"/>
      <c r="R233" s="35"/>
      <c r="S233" s="35"/>
      <c r="T233" s="35"/>
      <c r="U233" s="35"/>
      <c r="V233" s="35"/>
      <c r="W233" s="35"/>
      <c r="X233" s="35"/>
    </row>
    <row r="234" spans="2:24">
      <c r="B234" s="33" t="s">
        <v>22</v>
      </c>
      <c r="C234" s="49" t="s">
        <v>12</v>
      </c>
      <c r="D234" s="51">
        <v>4</v>
      </c>
      <c r="E234" s="31">
        <v>2013</v>
      </c>
      <c r="F234" s="22">
        <v>6.5438956734752685</v>
      </c>
      <c r="G234" s="29">
        <v>2.1128205002475271E-2</v>
      </c>
      <c r="H234" s="26">
        <f t="shared" si="6"/>
        <v>1.5438956734752685</v>
      </c>
      <c r="I234" s="23">
        <f t="shared" si="7"/>
        <v>4.2282050024752722E-3</v>
      </c>
      <c r="K234" s="35"/>
      <c r="L234" s="35"/>
      <c r="M234" s="35"/>
      <c r="P234" s="35"/>
      <c r="Q234" s="35"/>
      <c r="R234" s="35"/>
      <c r="S234" s="35"/>
      <c r="T234" s="35"/>
      <c r="U234" s="35"/>
      <c r="V234" s="35"/>
      <c r="W234" s="35"/>
      <c r="X234" s="35"/>
    </row>
    <row r="235" spans="2:24">
      <c r="B235" s="33" t="s">
        <v>32</v>
      </c>
      <c r="C235" s="49" t="s">
        <v>12</v>
      </c>
      <c r="D235" s="51">
        <v>3</v>
      </c>
      <c r="E235" s="31">
        <v>2015</v>
      </c>
      <c r="F235" s="22">
        <v>6.5545392321573042</v>
      </c>
      <c r="G235" s="29">
        <v>1.5887546319240217E-2</v>
      </c>
      <c r="H235" s="26">
        <f t="shared" si="6"/>
        <v>1.5545392321573042</v>
      </c>
      <c r="I235" s="23">
        <f t="shared" si="7"/>
        <v>-1.0124536807597818E-3</v>
      </c>
      <c r="K235" s="35"/>
      <c r="L235" s="35"/>
      <c r="M235" s="35"/>
      <c r="P235" s="35"/>
      <c r="Q235" s="35"/>
      <c r="R235" s="35"/>
      <c r="S235" s="35"/>
      <c r="T235" s="35"/>
      <c r="U235" s="35"/>
      <c r="V235" s="35"/>
      <c r="W235" s="35"/>
      <c r="X235" s="35"/>
    </row>
    <row r="236" spans="2:24">
      <c r="B236" s="33" t="s">
        <v>24</v>
      </c>
      <c r="C236" s="49" t="s">
        <v>12</v>
      </c>
      <c r="D236" s="51">
        <v>5</v>
      </c>
      <c r="E236" s="31">
        <v>2013</v>
      </c>
      <c r="F236" s="22">
        <v>6.5562003392554242</v>
      </c>
      <c r="G236" s="29">
        <v>1.9555441351861033E-2</v>
      </c>
      <c r="H236" s="26">
        <f t="shared" si="6"/>
        <v>1.5562003392554242</v>
      </c>
      <c r="I236" s="23">
        <f t="shared" si="7"/>
        <v>2.6554413518610348E-3</v>
      </c>
      <c r="K236" s="35"/>
      <c r="L236" s="35"/>
      <c r="M236" s="35"/>
      <c r="P236" s="35"/>
      <c r="Q236" s="35"/>
      <c r="R236" s="35"/>
      <c r="S236" s="35"/>
      <c r="T236" s="35"/>
      <c r="U236" s="35"/>
      <c r="V236" s="35"/>
      <c r="W236" s="35"/>
      <c r="X236" s="35"/>
    </row>
    <row r="237" spans="2:24">
      <c r="B237" s="33" t="s">
        <v>27</v>
      </c>
      <c r="C237" s="49" t="s">
        <v>12</v>
      </c>
      <c r="D237" s="51">
        <v>11</v>
      </c>
      <c r="E237" s="31">
        <v>2013</v>
      </c>
      <c r="F237" s="22">
        <v>6.5687559075649427</v>
      </c>
      <c r="G237" s="29">
        <v>1.8133828344071734E-2</v>
      </c>
      <c r="H237" s="26">
        <f t="shared" si="6"/>
        <v>1.5687559075649427</v>
      </c>
      <c r="I237" s="23">
        <f t="shared" si="7"/>
        <v>1.2338283440717357E-3</v>
      </c>
      <c r="K237" s="35"/>
      <c r="L237" s="35"/>
      <c r="M237" s="35"/>
      <c r="P237" s="35"/>
      <c r="Q237" s="35"/>
      <c r="R237" s="35"/>
      <c r="S237" s="35"/>
      <c r="T237" s="35"/>
      <c r="U237" s="35"/>
      <c r="V237" s="35"/>
      <c r="W237" s="35"/>
      <c r="X237" s="35"/>
    </row>
    <row r="238" spans="2:24">
      <c r="B238" s="33" t="s">
        <v>25</v>
      </c>
      <c r="C238" s="49" t="s">
        <v>12</v>
      </c>
      <c r="D238" s="51">
        <v>7</v>
      </c>
      <c r="E238" s="31">
        <v>2013</v>
      </c>
      <c r="F238" s="22">
        <v>6.5745320358301331</v>
      </c>
      <c r="G238" s="29">
        <v>1.9044413722352448E-2</v>
      </c>
      <c r="H238" s="26">
        <f t="shared" si="6"/>
        <v>1.5745320358301331</v>
      </c>
      <c r="I238" s="23">
        <f t="shared" si="7"/>
        <v>2.14441372235245E-3</v>
      </c>
      <c r="K238" s="35"/>
      <c r="L238" s="35"/>
      <c r="M238" s="35"/>
      <c r="P238" s="35"/>
      <c r="Q238" s="35"/>
      <c r="R238" s="35"/>
      <c r="S238" s="35"/>
      <c r="T238" s="35"/>
      <c r="U238" s="35"/>
      <c r="V238" s="35"/>
      <c r="W238" s="35"/>
      <c r="X238" s="35"/>
    </row>
    <row r="239" spans="2:24">
      <c r="B239" s="33" t="s">
        <v>26</v>
      </c>
      <c r="C239" s="49" t="s">
        <v>12</v>
      </c>
      <c r="D239" s="51">
        <v>3</v>
      </c>
      <c r="E239" s="31">
        <v>2010</v>
      </c>
      <c r="F239" s="22">
        <v>6.5772698866172661</v>
      </c>
      <c r="G239" s="29">
        <v>2.1405779142695668E-2</v>
      </c>
      <c r="H239" s="26">
        <f t="shared" si="6"/>
        <v>1.5772698866172661</v>
      </c>
      <c r="I239" s="23">
        <f t="shared" si="7"/>
        <v>4.5057791426956692E-3</v>
      </c>
      <c r="K239" s="35"/>
      <c r="L239" s="35"/>
      <c r="M239" s="35"/>
      <c r="P239" s="35"/>
      <c r="Q239" s="35"/>
      <c r="R239" s="35"/>
      <c r="S239" s="35"/>
      <c r="T239" s="35"/>
      <c r="U239" s="35"/>
      <c r="V239" s="35"/>
      <c r="W239" s="35"/>
      <c r="X239" s="35"/>
    </row>
    <row r="240" spans="2:24">
      <c r="B240" s="33" t="s">
        <v>31</v>
      </c>
      <c r="C240" s="49" t="s">
        <v>12</v>
      </c>
      <c r="D240" s="51">
        <v>10</v>
      </c>
      <c r="E240" s="31">
        <v>2014</v>
      </c>
      <c r="F240" s="22">
        <v>6.5794287847675941</v>
      </c>
      <c r="G240" s="29">
        <v>1.5957956444318192E-2</v>
      </c>
      <c r="H240" s="26">
        <f t="shared" si="6"/>
        <v>1.5794287847675941</v>
      </c>
      <c r="I240" s="23">
        <f t="shared" si="7"/>
        <v>-9.4204355568180617E-4</v>
      </c>
      <c r="K240" s="35"/>
      <c r="L240" s="35"/>
      <c r="M240" s="35"/>
      <c r="P240" s="35"/>
      <c r="Q240" s="35"/>
      <c r="R240" s="35"/>
      <c r="S240" s="35"/>
      <c r="T240" s="35"/>
      <c r="U240" s="35"/>
      <c r="V240" s="35"/>
      <c r="W240" s="35"/>
      <c r="X240" s="35"/>
    </row>
    <row r="241" spans="2:24">
      <c r="B241" s="33" t="s">
        <v>28</v>
      </c>
      <c r="C241" s="49" t="s">
        <v>12</v>
      </c>
      <c r="D241" s="51">
        <v>8</v>
      </c>
      <c r="E241" s="31">
        <v>2010</v>
      </c>
      <c r="F241" s="22">
        <v>6.5819177400286231</v>
      </c>
      <c r="G241" s="29">
        <v>1.7494163488416103E-2</v>
      </c>
      <c r="H241" s="26">
        <f t="shared" si="6"/>
        <v>1.5819177400286231</v>
      </c>
      <c r="I241" s="23">
        <f t="shared" si="7"/>
        <v>5.9416348841610442E-4</v>
      </c>
      <c r="K241" s="35"/>
      <c r="L241" s="35"/>
      <c r="M241" s="35"/>
      <c r="P241" s="35"/>
      <c r="Q241" s="35"/>
      <c r="R241" s="35"/>
      <c r="S241" s="35"/>
      <c r="T241" s="35"/>
      <c r="U241" s="35"/>
      <c r="V241" s="35"/>
      <c r="W241" s="35"/>
      <c r="X241" s="35"/>
    </row>
    <row r="242" spans="2:24">
      <c r="B242" s="33" t="s">
        <v>21</v>
      </c>
      <c r="C242" s="49" t="s">
        <v>12</v>
      </c>
      <c r="D242" s="51">
        <v>11</v>
      </c>
      <c r="E242" s="31">
        <v>2013</v>
      </c>
      <c r="F242" s="22">
        <v>6.6016101170105284</v>
      </c>
      <c r="G242" s="29">
        <v>1.8519233914816167E-2</v>
      </c>
      <c r="H242" s="26">
        <f t="shared" si="6"/>
        <v>1.6016101170105284</v>
      </c>
      <c r="I242" s="23">
        <f t="shared" si="7"/>
        <v>1.6192339148161684E-3</v>
      </c>
      <c r="K242" s="35"/>
      <c r="L242" s="35"/>
      <c r="M242" s="35"/>
      <c r="P242" s="35"/>
      <c r="Q242" s="35"/>
      <c r="R242" s="35"/>
      <c r="S242" s="35"/>
      <c r="T242" s="35"/>
      <c r="U242" s="35"/>
      <c r="V242" s="35"/>
      <c r="W242" s="35"/>
      <c r="X242" s="35"/>
    </row>
    <row r="243" spans="2:24">
      <c r="B243" s="33" t="s">
        <v>22</v>
      </c>
      <c r="C243" s="49" t="s">
        <v>12</v>
      </c>
      <c r="D243" s="51">
        <v>3</v>
      </c>
      <c r="E243" s="31">
        <v>2013</v>
      </c>
      <c r="F243" s="22">
        <v>6.6326596779422884</v>
      </c>
      <c r="G243" s="29">
        <v>1.950501192065518E-2</v>
      </c>
      <c r="H243" s="26">
        <f t="shared" si="6"/>
        <v>1.6326596779422884</v>
      </c>
      <c r="I243" s="23">
        <f t="shared" si="7"/>
        <v>2.6050119206551814E-3</v>
      </c>
      <c r="K243" s="35"/>
      <c r="L243" s="35"/>
      <c r="M243" s="35"/>
      <c r="P243" s="35"/>
      <c r="Q243" s="35"/>
      <c r="R243" s="35"/>
      <c r="S243" s="35"/>
      <c r="T243" s="35"/>
      <c r="U243" s="35"/>
      <c r="V243" s="35"/>
      <c r="W243" s="35"/>
      <c r="X243" s="35"/>
    </row>
    <row r="244" spans="2:24">
      <c r="B244" s="33" t="s">
        <v>32</v>
      </c>
      <c r="C244" s="49" t="s">
        <v>12</v>
      </c>
      <c r="D244" s="51">
        <v>2</v>
      </c>
      <c r="E244" s="31">
        <v>2015</v>
      </c>
      <c r="F244" s="22">
        <v>6.63395655463093</v>
      </c>
      <c r="G244" s="29">
        <v>1.5886805614688009E-2</v>
      </c>
      <c r="H244" s="26">
        <f t="shared" si="6"/>
        <v>1.63395655463093</v>
      </c>
      <c r="I244" s="23">
        <f t="shared" si="7"/>
        <v>-1.0131943853119892E-3</v>
      </c>
      <c r="K244" s="35"/>
      <c r="L244" s="35"/>
      <c r="M244" s="35"/>
      <c r="P244" s="35"/>
      <c r="Q244" s="35"/>
      <c r="R244" s="35"/>
      <c r="S244" s="35"/>
      <c r="T244" s="35"/>
      <c r="U244" s="35"/>
      <c r="V244" s="35"/>
      <c r="W244" s="35"/>
      <c r="X244" s="35"/>
    </row>
    <row r="245" spans="2:24">
      <c r="B245" s="33" t="s">
        <v>24</v>
      </c>
      <c r="C245" s="49" t="s">
        <v>12</v>
      </c>
      <c r="D245" s="51">
        <v>4</v>
      </c>
      <c r="E245" s="31">
        <v>2013</v>
      </c>
      <c r="F245" s="22">
        <v>6.6397204510248926</v>
      </c>
      <c r="G245" s="29">
        <v>2.1163644762220345E-2</v>
      </c>
      <c r="H245" s="26">
        <f t="shared" si="6"/>
        <v>1.6397204510248926</v>
      </c>
      <c r="I245" s="23">
        <f t="shared" si="7"/>
        <v>4.2636447622203463E-3</v>
      </c>
      <c r="K245" s="35"/>
      <c r="L245" s="35"/>
      <c r="M245" s="35"/>
      <c r="P245" s="35"/>
      <c r="Q245" s="35"/>
      <c r="R245" s="35"/>
      <c r="S245" s="35"/>
      <c r="T245" s="35"/>
      <c r="U245" s="35"/>
      <c r="V245" s="35"/>
      <c r="W245" s="35"/>
      <c r="X245" s="35"/>
    </row>
    <row r="246" spans="2:24">
      <c r="B246" s="33" t="s">
        <v>26</v>
      </c>
      <c r="C246" s="49" t="s">
        <v>12</v>
      </c>
      <c r="D246" s="51">
        <v>2</v>
      </c>
      <c r="E246" s="31">
        <v>2010</v>
      </c>
      <c r="F246" s="22">
        <v>6.6447638603696104</v>
      </c>
      <c r="G246" s="29">
        <v>2.2198025182666767E-2</v>
      </c>
      <c r="H246" s="26">
        <f t="shared" si="6"/>
        <v>1.6447638603696104</v>
      </c>
      <c r="I246" s="23">
        <f t="shared" si="7"/>
        <v>5.2980251826667685E-3</v>
      </c>
      <c r="K246" s="35"/>
      <c r="L246" s="35"/>
      <c r="M246" s="35"/>
      <c r="P246" s="35"/>
      <c r="Q246" s="35"/>
      <c r="R246" s="35"/>
      <c r="S246" s="35"/>
      <c r="T246" s="35"/>
      <c r="U246" s="35"/>
      <c r="V246" s="35"/>
      <c r="W246" s="35"/>
      <c r="X246" s="35"/>
    </row>
    <row r="247" spans="2:24">
      <c r="B247" s="33" t="s">
        <v>27</v>
      </c>
      <c r="C247" s="49" t="s">
        <v>12</v>
      </c>
      <c r="D247" s="51">
        <v>10</v>
      </c>
      <c r="E247" s="31">
        <v>2013</v>
      </c>
      <c r="F247" s="22">
        <v>6.6544707858876242</v>
      </c>
      <c r="G247" s="29">
        <v>1.7926539216326226E-2</v>
      </c>
      <c r="H247" s="26">
        <f t="shared" si="6"/>
        <v>1.6544707858876242</v>
      </c>
      <c r="I247" s="23">
        <f t="shared" si="7"/>
        <v>1.0265392163262277E-3</v>
      </c>
      <c r="K247" s="35"/>
      <c r="L247" s="35"/>
      <c r="M247" s="35"/>
      <c r="P247" s="35"/>
      <c r="Q247" s="35"/>
      <c r="R247" s="35"/>
      <c r="S247" s="35"/>
      <c r="T247" s="35"/>
      <c r="U247" s="35"/>
      <c r="V247" s="35"/>
      <c r="W247" s="35"/>
      <c r="X247" s="35"/>
    </row>
    <row r="248" spans="2:24">
      <c r="B248" s="33" t="s">
        <v>25</v>
      </c>
      <c r="C248" s="49" t="s">
        <v>12</v>
      </c>
      <c r="D248" s="51">
        <v>6</v>
      </c>
      <c r="E248" s="31">
        <v>2013</v>
      </c>
      <c r="F248" s="22">
        <v>6.6552829712885906</v>
      </c>
      <c r="G248" s="29">
        <v>1.9016382877518858E-2</v>
      </c>
      <c r="H248" s="26">
        <f t="shared" si="6"/>
        <v>1.6552829712885906</v>
      </c>
      <c r="I248" s="23">
        <f t="shared" si="7"/>
        <v>2.1163828775188596E-3</v>
      </c>
      <c r="K248" s="35"/>
      <c r="L248" s="35"/>
      <c r="M248" s="35"/>
      <c r="P248" s="35"/>
      <c r="Q248" s="35"/>
      <c r="R248" s="35"/>
      <c r="S248" s="35"/>
      <c r="T248" s="35"/>
      <c r="U248" s="35"/>
      <c r="V248" s="35"/>
      <c r="W248" s="35"/>
      <c r="X248" s="35"/>
    </row>
    <row r="249" spans="2:24">
      <c r="B249" s="33" t="s">
        <v>31</v>
      </c>
      <c r="C249" s="49" t="s">
        <v>12</v>
      </c>
      <c r="D249" s="51">
        <v>9</v>
      </c>
      <c r="E249" s="31">
        <v>2014</v>
      </c>
      <c r="F249" s="22">
        <v>6.664053263642586</v>
      </c>
      <c r="G249" s="29">
        <v>1.5833911504545453E-2</v>
      </c>
      <c r="H249" s="26">
        <f t="shared" si="6"/>
        <v>1.664053263642586</v>
      </c>
      <c r="I249" s="23">
        <f t="shared" si="7"/>
        <v>-1.0660884954545452E-3</v>
      </c>
      <c r="K249" s="35"/>
      <c r="L249" s="35"/>
      <c r="M249" s="35"/>
      <c r="P249" s="35"/>
      <c r="Q249" s="35"/>
      <c r="R249" s="35"/>
      <c r="S249" s="35"/>
      <c r="T249" s="35"/>
      <c r="U249" s="35"/>
      <c r="V249" s="35"/>
      <c r="W249" s="35"/>
      <c r="X249" s="35"/>
    </row>
    <row r="250" spans="2:24">
      <c r="B250" s="33" t="s">
        <v>28</v>
      </c>
      <c r="C250" s="49" t="s">
        <v>12</v>
      </c>
      <c r="D250" s="51">
        <v>7</v>
      </c>
      <c r="E250" s="31">
        <v>2010</v>
      </c>
      <c r="F250" s="22">
        <v>6.6665422189036159</v>
      </c>
      <c r="G250" s="29">
        <v>1.8923843115014015E-2</v>
      </c>
      <c r="H250" s="26">
        <f t="shared" si="6"/>
        <v>1.6665422189036159</v>
      </c>
      <c r="I250" s="23">
        <f t="shared" si="7"/>
        <v>2.0238431150140165E-3</v>
      </c>
      <c r="K250" s="35"/>
      <c r="L250" s="35"/>
      <c r="M250" s="35"/>
      <c r="P250" s="35"/>
      <c r="Q250" s="35"/>
      <c r="R250" s="35"/>
      <c r="S250" s="35"/>
      <c r="T250" s="35"/>
      <c r="U250" s="35"/>
      <c r="V250" s="35"/>
      <c r="W250" s="35"/>
      <c r="X250" s="35"/>
    </row>
    <row r="251" spans="2:24">
      <c r="B251" s="33" t="s">
        <v>21</v>
      </c>
      <c r="C251" s="49" t="s">
        <v>12</v>
      </c>
      <c r="D251" s="51">
        <v>10</v>
      </c>
      <c r="E251" s="31">
        <v>2013</v>
      </c>
      <c r="F251" s="22">
        <v>6.6873249953332081</v>
      </c>
      <c r="G251" s="29">
        <v>1.7679267133040823E-2</v>
      </c>
      <c r="H251" s="26">
        <f t="shared" si="6"/>
        <v>1.6873249953332081</v>
      </c>
      <c r="I251" s="23">
        <f t="shared" si="7"/>
        <v>7.7926713304082504E-4</v>
      </c>
      <c r="K251" s="35"/>
      <c r="L251" s="35"/>
      <c r="M251" s="35"/>
      <c r="P251" s="35"/>
      <c r="Q251" s="35"/>
      <c r="R251" s="35"/>
      <c r="S251" s="35"/>
      <c r="T251" s="35"/>
      <c r="U251" s="35"/>
      <c r="V251" s="35"/>
      <c r="W251" s="35"/>
      <c r="X251" s="35"/>
    </row>
    <row r="252" spans="2:24">
      <c r="B252" s="33" t="s">
        <v>22</v>
      </c>
      <c r="C252" s="49" t="s">
        <v>12</v>
      </c>
      <c r="D252" s="51">
        <v>2</v>
      </c>
      <c r="E252" s="31">
        <v>2013</v>
      </c>
      <c r="F252" s="22">
        <v>6.7061493569653079</v>
      </c>
      <c r="G252" s="29">
        <v>1.9381646152357542E-2</v>
      </c>
      <c r="H252" s="26">
        <f t="shared" si="6"/>
        <v>1.7061493569653079</v>
      </c>
      <c r="I252" s="23">
        <f t="shared" si="7"/>
        <v>2.4816461523575438E-3</v>
      </c>
      <c r="K252" s="35"/>
      <c r="L252" s="35"/>
      <c r="M252" s="35"/>
      <c r="P252" s="35"/>
      <c r="Q252" s="35"/>
      <c r="R252" s="35"/>
      <c r="S252" s="35"/>
      <c r="T252" s="35"/>
      <c r="U252" s="35"/>
      <c r="V252" s="35"/>
      <c r="W252" s="35"/>
      <c r="X252" s="35"/>
    </row>
    <row r="253" spans="2:24">
      <c r="B253" s="33" t="s">
        <v>32</v>
      </c>
      <c r="C253" s="49" t="s">
        <v>12</v>
      </c>
      <c r="D253" s="51">
        <v>1</v>
      </c>
      <c r="E253" s="31">
        <v>2015</v>
      </c>
      <c r="F253" s="22">
        <v>6.7133622328694189</v>
      </c>
      <c r="G253" s="29">
        <v>1.5949635086904675E-2</v>
      </c>
      <c r="H253" s="26">
        <f t="shared" si="6"/>
        <v>1.7133622328694189</v>
      </c>
      <c r="I253" s="23">
        <f t="shared" si="7"/>
        <v>-9.5036491309532373E-4</v>
      </c>
      <c r="K253" s="35"/>
      <c r="L253" s="35"/>
      <c r="M253" s="35"/>
      <c r="P253" s="35"/>
      <c r="Q253" s="35"/>
      <c r="R253" s="35"/>
      <c r="S253" s="35"/>
      <c r="T253" s="35"/>
      <c r="U253" s="35"/>
      <c r="V253" s="35"/>
      <c r="W253" s="35"/>
      <c r="X253" s="35"/>
    </row>
    <row r="254" spans="2:24">
      <c r="B254" s="33" t="s">
        <v>24</v>
      </c>
      <c r="C254" s="49" t="s">
        <v>12</v>
      </c>
      <c r="D254" s="51">
        <v>3</v>
      </c>
      <c r="E254" s="31">
        <v>2013</v>
      </c>
      <c r="F254" s="22">
        <v>6.7284844554919125</v>
      </c>
      <c r="G254" s="29">
        <v>2.0272325598053885E-2</v>
      </c>
      <c r="H254" s="26">
        <f t="shared" si="6"/>
        <v>1.7284844554919125</v>
      </c>
      <c r="I254" s="23">
        <f t="shared" si="7"/>
        <v>3.3723255980538866E-3</v>
      </c>
      <c r="K254" s="35"/>
      <c r="L254" s="35"/>
      <c r="M254" s="35"/>
      <c r="P254" s="35"/>
      <c r="Q254" s="35"/>
      <c r="R254" s="35"/>
      <c r="S254" s="35"/>
      <c r="T254" s="35"/>
      <c r="U254" s="35"/>
      <c r="V254" s="35"/>
      <c r="W254" s="35"/>
      <c r="X254" s="35"/>
    </row>
    <row r="255" spans="2:24">
      <c r="B255" s="33" t="s">
        <v>27</v>
      </c>
      <c r="C255" s="49" t="s">
        <v>12</v>
      </c>
      <c r="D255" s="51">
        <v>9</v>
      </c>
      <c r="E255" s="31">
        <v>2013</v>
      </c>
      <c r="F255" s="22">
        <v>6.7371989178970697</v>
      </c>
      <c r="G255" s="29">
        <v>1.846378078767635E-2</v>
      </c>
      <c r="H255" s="26">
        <f t="shared" si="6"/>
        <v>1.7371989178970697</v>
      </c>
      <c r="I255" s="23">
        <f t="shared" si="7"/>
        <v>1.563780787676352E-3</v>
      </c>
      <c r="K255" s="35"/>
      <c r="L255" s="35"/>
      <c r="M255" s="35"/>
      <c r="P255" s="35"/>
      <c r="Q255" s="35"/>
      <c r="R255" s="35"/>
      <c r="S255" s="35"/>
      <c r="T255" s="35"/>
      <c r="U255" s="35"/>
      <c r="V255" s="35"/>
      <c r="W255" s="35"/>
      <c r="X255" s="35"/>
    </row>
    <row r="256" spans="2:24">
      <c r="B256" s="33" t="s">
        <v>25</v>
      </c>
      <c r="C256" s="49" t="s">
        <v>12</v>
      </c>
      <c r="D256" s="51">
        <v>5</v>
      </c>
      <c r="E256" s="31">
        <v>2013</v>
      </c>
      <c r="F256" s="22">
        <v>6.7396363419932745</v>
      </c>
      <c r="G256" s="29">
        <v>1.9870221635227125E-2</v>
      </c>
      <c r="H256" s="26">
        <f t="shared" si="6"/>
        <v>1.7396363419932745</v>
      </c>
      <c r="I256" s="23">
        <f t="shared" si="7"/>
        <v>2.9702216352271264E-3</v>
      </c>
      <c r="K256" s="35"/>
      <c r="L256" s="35"/>
      <c r="M256" s="35"/>
      <c r="P256" s="35"/>
      <c r="Q256" s="35"/>
      <c r="R256" s="35"/>
      <c r="S256" s="35"/>
      <c r="T256" s="35"/>
      <c r="U256" s="35"/>
      <c r="V256" s="35"/>
      <c r="W256" s="35"/>
      <c r="X256" s="35"/>
    </row>
    <row r="257" spans="2:24">
      <c r="B257" s="33" t="s">
        <v>31</v>
      </c>
      <c r="C257" s="49" t="s">
        <v>12</v>
      </c>
      <c r="D257" s="51">
        <v>8</v>
      </c>
      <c r="E257" s="31">
        <v>2014</v>
      </c>
      <c r="F257" s="22">
        <v>6.7467162087285297</v>
      </c>
      <c r="G257" s="29">
        <v>1.6460500489285754E-2</v>
      </c>
      <c r="H257" s="26">
        <f t="shared" si="6"/>
        <v>1.7467162087285297</v>
      </c>
      <c r="I257" s="23">
        <f t="shared" si="7"/>
        <v>-4.3949951071424465E-4</v>
      </c>
      <c r="K257" s="35"/>
      <c r="L257" s="35"/>
      <c r="M257" s="35"/>
      <c r="P257" s="35"/>
      <c r="Q257" s="35"/>
      <c r="R257" s="35"/>
      <c r="S257" s="35"/>
      <c r="T257" s="35"/>
      <c r="U257" s="35"/>
      <c r="V257" s="35"/>
      <c r="W257" s="35"/>
      <c r="X257" s="35"/>
    </row>
    <row r="258" spans="2:24">
      <c r="B258" s="33" t="s">
        <v>28</v>
      </c>
      <c r="C258" s="49" t="s">
        <v>12</v>
      </c>
      <c r="D258" s="51">
        <v>6</v>
      </c>
      <c r="E258" s="31">
        <v>2010</v>
      </c>
      <c r="F258" s="22">
        <v>6.7506689067264007</v>
      </c>
      <c r="G258" s="29">
        <v>1.8236971684807708E-2</v>
      </c>
      <c r="H258" s="26">
        <f t="shared" si="6"/>
        <v>1.7506689067264007</v>
      </c>
      <c r="I258" s="23">
        <f t="shared" si="7"/>
        <v>1.3369716848077098E-3</v>
      </c>
      <c r="K258" s="35"/>
      <c r="L258" s="35"/>
      <c r="M258" s="35"/>
      <c r="P258" s="35"/>
      <c r="Q258" s="35"/>
      <c r="R258" s="35"/>
      <c r="S258" s="35"/>
      <c r="T258" s="35"/>
      <c r="U258" s="35"/>
      <c r="V258" s="35"/>
      <c r="W258" s="35"/>
      <c r="X258" s="35"/>
    </row>
    <row r="259" spans="2:24">
      <c r="B259" s="33" t="s">
        <v>21</v>
      </c>
      <c r="C259" s="49" t="s">
        <v>12</v>
      </c>
      <c r="D259" s="51">
        <v>9</v>
      </c>
      <c r="E259" s="31">
        <v>2013</v>
      </c>
      <c r="F259" s="22">
        <v>6.7700531273426554</v>
      </c>
      <c r="G259" s="29">
        <v>1.827885030983125E-2</v>
      </c>
      <c r="H259" s="26">
        <f t="shared" si="6"/>
        <v>1.7700531273426554</v>
      </c>
      <c r="I259" s="23">
        <f t="shared" si="7"/>
        <v>1.3788503098312518E-3</v>
      </c>
      <c r="K259" s="35"/>
      <c r="L259" s="35"/>
      <c r="M259" s="35"/>
      <c r="P259" s="35"/>
      <c r="Q259" s="35"/>
      <c r="R259" s="35"/>
      <c r="S259" s="35"/>
      <c r="T259" s="35"/>
      <c r="U259" s="35"/>
      <c r="V259" s="35"/>
      <c r="W259" s="35"/>
      <c r="X259" s="35"/>
    </row>
    <row r="260" spans="2:24">
      <c r="B260" s="33" t="s">
        <v>22</v>
      </c>
      <c r="C260" s="49" t="s">
        <v>12</v>
      </c>
      <c r="D260" s="51">
        <v>1</v>
      </c>
      <c r="E260" s="31">
        <v>2013</v>
      </c>
      <c r="F260" s="22">
        <v>6.788140783169422</v>
      </c>
      <c r="G260" s="29">
        <v>1.7663651171162274E-2</v>
      </c>
      <c r="H260" s="26">
        <f t="shared" si="6"/>
        <v>1.788140783169422</v>
      </c>
      <c r="I260" s="23">
        <f t="shared" si="7"/>
        <v>7.6365117116227593E-4</v>
      </c>
      <c r="K260" s="35"/>
      <c r="L260" s="35"/>
      <c r="M260" s="35"/>
      <c r="P260" s="35"/>
      <c r="Q260" s="35"/>
      <c r="R260" s="35"/>
      <c r="S260" s="35"/>
      <c r="T260" s="35"/>
      <c r="U260" s="35"/>
      <c r="V260" s="35"/>
      <c r="W260" s="35"/>
      <c r="X260" s="35"/>
    </row>
    <row r="261" spans="2:24">
      <c r="B261" s="33" t="s">
        <v>24</v>
      </c>
      <c r="C261" s="49" t="s">
        <v>12</v>
      </c>
      <c r="D261" s="51">
        <v>2</v>
      </c>
      <c r="E261" s="31">
        <v>2013</v>
      </c>
      <c r="F261" s="22">
        <v>6.8019741345149329</v>
      </c>
      <c r="G261" s="29">
        <v>2.0613418621295242E-2</v>
      </c>
      <c r="H261" s="26">
        <f t="shared" si="6"/>
        <v>1.8019741345149329</v>
      </c>
      <c r="I261" s="23">
        <f t="shared" si="7"/>
        <v>3.713418621295244E-3</v>
      </c>
      <c r="K261" s="35"/>
      <c r="L261" s="35"/>
      <c r="M261" s="35"/>
      <c r="P261" s="35"/>
      <c r="Q261" s="35"/>
      <c r="R261" s="35"/>
      <c r="S261" s="35"/>
      <c r="T261" s="35"/>
      <c r="U261" s="35"/>
      <c r="V261" s="35"/>
      <c r="W261" s="35"/>
      <c r="X261" s="35"/>
    </row>
    <row r="262" spans="2:24">
      <c r="B262" s="33" t="s">
        <v>32</v>
      </c>
      <c r="C262" s="49" t="s">
        <v>12</v>
      </c>
      <c r="D262" s="51">
        <v>12</v>
      </c>
      <c r="E262" s="31">
        <v>2014</v>
      </c>
      <c r="F262" s="22">
        <v>6.8043414491053094</v>
      </c>
      <c r="G262" s="29">
        <v>1.588606020186396E-2</v>
      </c>
      <c r="H262" s="26">
        <f t="shared" si="6"/>
        <v>1.8043414491053094</v>
      </c>
      <c r="I262" s="23">
        <f t="shared" si="7"/>
        <v>-1.0139397981360383E-3</v>
      </c>
      <c r="K262" s="35"/>
      <c r="L262" s="35"/>
      <c r="M262" s="35"/>
      <c r="P262" s="35"/>
      <c r="Q262" s="35"/>
      <c r="R262" s="35"/>
      <c r="S262" s="35"/>
      <c r="T262" s="35"/>
      <c r="U262" s="35"/>
      <c r="V262" s="35"/>
      <c r="W262" s="35"/>
      <c r="X262" s="35"/>
    </row>
    <row r="263" spans="2:24">
      <c r="B263" s="33" t="s">
        <v>27</v>
      </c>
      <c r="C263" s="49" t="s">
        <v>12</v>
      </c>
      <c r="D263" s="51">
        <v>8</v>
      </c>
      <c r="E263" s="31">
        <v>2013</v>
      </c>
      <c r="F263" s="22">
        <v>6.8198618629830117</v>
      </c>
      <c r="G263" s="29">
        <v>1.9519190673003454E-2</v>
      </c>
      <c r="H263" s="26">
        <f t="shared" si="6"/>
        <v>1.8198618629830117</v>
      </c>
      <c r="I263" s="23">
        <f t="shared" si="7"/>
        <v>2.6191906730034555E-3</v>
      </c>
      <c r="K263" s="35"/>
      <c r="L263" s="35"/>
      <c r="M263" s="35"/>
      <c r="P263" s="35"/>
      <c r="Q263" s="35"/>
      <c r="R263" s="35"/>
      <c r="S263" s="35"/>
      <c r="T263" s="35"/>
      <c r="U263" s="35"/>
      <c r="V263" s="35"/>
      <c r="W263" s="35"/>
      <c r="X263" s="35"/>
    </row>
    <row r="264" spans="2:24">
      <c r="B264" s="33" t="s">
        <v>25</v>
      </c>
      <c r="C264" s="49" t="s">
        <v>12</v>
      </c>
      <c r="D264" s="51">
        <v>4</v>
      </c>
      <c r="E264" s="31">
        <v>2013</v>
      </c>
      <c r="F264" s="22">
        <v>6.8231564537627429</v>
      </c>
      <c r="G264" s="29">
        <v>2.1625461469784845E-2</v>
      </c>
      <c r="H264" s="26">
        <f t="shared" si="6"/>
        <v>1.8231564537627429</v>
      </c>
      <c r="I264" s="23">
        <f t="shared" si="7"/>
        <v>4.7254614697848467E-3</v>
      </c>
      <c r="K264" s="35"/>
      <c r="L264" s="35"/>
      <c r="M264" s="35"/>
      <c r="P264" s="35"/>
      <c r="Q264" s="35"/>
      <c r="R264" s="35"/>
      <c r="S264" s="35"/>
      <c r="T264" s="35"/>
      <c r="U264" s="35"/>
      <c r="V264" s="35"/>
      <c r="W264" s="35"/>
      <c r="X264" s="35"/>
    </row>
    <row r="265" spans="2:24">
      <c r="B265" s="33" t="s">
        <v>31</v>
      </c>
      <c r="C265" s="49" t="s">
        <v>12</v>
      </c>
      <c r="D265" s="51">
        <v>7</v>
      </c>
      <c r="E265" s="31">
        <v>2014</v>
      </c>
      <c r="F265" s="22">
        <v>6.8309377138945919</v>
      </c>
      <c r="G265" s="29">
        <v>1.712354539782613E-2</v>
      </c>
      <c r="H265" s="26">
        <f t="shared" si="6"/>
        <v>1.8309377138945919</v>
      </c>
      <c r="I265" s="23">
        <f t="shared" si="7"/>
        <v>2.2354539782613175E-4</v>
      </c>
      <c r="K265" s="35"/>
      <c r="L265" s="35"/>
      <c r="M265" s="35"/>
      <c r="P265" s="35"/>
      <c r="Q265" s="35"/>
      <c r="R265" s="35"/>
      <c r="S265" s="35"/>
      <c r="T265" s="35"/>
      <c r="U265" s="35"/>
      <c r="V265" s="35"/>
      <c r="W265" s="35"/>
      <c r="X265" s="35"/>
    </row>
    <row r="266" spans="2:24">
      <c r="B266" s="33" t="s">
        <v>28</v>
      </c>
      <c r="C266" s="49" t="s">
        <v>12</v>
      </c>
      <c r="D266" s="51">
        <v>5</v>
      </c>
      <c r="E266" s="31">
        <v>2010</v>
      </c>
      <c r="F266" s="22">
        <v>6.8330236954466921</v>
      </c>
      <c r="G266" s="29">
        <v>1.8116462254210073E-2</v>
      </c>
      <c r="H266" s="26">
        <f t="shared" si="6"/>
        <v>1.8330236954466921</v>
      </c>
      <c r="I266" s="23">
        <f t="shared" si="7"/>
        <v>1.2164622542100746E-3</v>
      </c>
      <c r="K266" s="35"/>
      <c r="L266" s="35"/>
      <c r="M266" s="35"/>
      <c r="P266" s="35"/>
      <c r="Q266" s="35"/>
      <c r="R266" s="35"/>
      <c r="S266" s="35"/>
      <c r="T266" s="35"/>
      <c r="U266" s="35"/>
      <c r="V266" s="35"/>
      <c r="W266" s="35"/>
      <c r="X266" s="35"/>
    </row>
    <row r="267" spans="2:24">
      <c r="B267" s="33" t="s">
        <v>21</v>
      </c>
      <c r="C267" s="49" t="s">
        <v>12</v>
      </c>
      <c r="D267" s="51">
        <v>8</v>
      </c>
      <c r="E267" s="31">
        <v>2013</v>
      </c>
      <c r="F267" s="22">
        <v>6.8527160724285983</v>
      </c>
      <c r="G267" s="29">
        <v>1.9212027018575998E-2</v>
      </c>
      <c r="H267" s="26">
        <f t="shared" si="6"/>
        <v>1.8527160724285983</v>
      </c>
      <c r="I267" s="23">
        <f t="shared" si="7"/>
        <v>2.3120270185759996E-3</v>
      </c>
      <c r="K267" s="35"/>
      <c r="L267" s="35"/>
      <c r="M267" s="35"/>
      <c r="P267" s="35"/>
      <c r="Q267" s="35"/>
      <c r="R267" s="35"/>
      <c r="S267" s="35"/>
      <c r="T267" s="35"/>
      <c r="U267" s="35"/>
      <c r="V267" s="35"/>
      <c r="W267" s="35"/>
      <c r="X267" s="35"/>
    </row>
    <row r="268" spans="2:24">
      <c r="B268" s="33" t="s">
        <v>22</v>
      </c>
      <c r="C268" s="49" t="s">
        <v>12</v>
      </c>
      <c r="D268" s="51">
        <v>12</v>
      </c>
      <c r="E268" s="31">
        <v>2012</v>
      </c>
      <c r="F268" s="22">
        <v>6.8767606902265932</v>
      </c>
      <c r="G268" s="29">
        <v>1.6649318886567975E-2</v>
      </c>
      <c r="H268" s="26">
        <f t="shared" si="6"/>
        <v>1.8767606902265932</v>
      </c>
      <c r="I268" s="23">
        <f t="shared" si="7"/>
        <v>-2.5068111343202332E-4</v>
      </c>
      <c r="K268" s="35"/>
      <c r="L268" s="35"/>
      <c r="M268" s="35"/>
      <c r="P268" s="35"/>
      <c r="Q268" s="35"/>
      <c r="R268" s="35"/>
      <c r="S268" s="35"/>
      <c r="T268" s="35"/>
      <c r="U268" s="35"/>
      <c r="V268" s="35"/>
      <c r="W268" s="35"/>
      <c r="X268" s="35"/>
    </row>
    <row r="269" spans="2:24">
      <c r="B269" s="33" t="s">
        <v>24</v>
      </c>
      <c r="C269" s="49" t="s">
        <v>12</v>
      </c>
      <c r="D269" s="51">
        <v>1</v>
      </c>
      <c r="E269" s="31">
        <v>2013</v>
      </c>
      <c r="F269" s="22">
        <v>6.8839655607190462</v>
      </c>
      <c r="G269" s="29">
        <v>2.1398502503036952E-2</v>
      </c>
      <c r="H269" s="26">
        <f t="shared" si="6"/>
        <v>1.8839655607190462</v>
      </c>
      <c r="I269" s="23">
        <f t="shared" si="7"/>
        <v>4.4985025030369538E-3</v>
      </c>
      <c r="K269" s="35"/>
      <c r="L269" s="35"/>
      <c r="M269" s="35"/>
      <c r="P269" s="35"/>
      <c r="Q269" s="35"/>
      <c r="R269" s="35"/>
      <c r="S269" s="35"/>
      <c r="T269" s="35"/>
      <c r="U269" s="35"/>
      <c r="V269" s="35"/>
      <c r="W269" s="35"/>
      <c r="X269" s="35"/>
    </row>
    <row r="270" spans="2:24">
      <c r="B270" s="33" t="s">
        <v>32</v>
      </c>
      <c r="C270" s="49" t="s">
        <v>12</v>
      </c>
      <c r="D270" s="51">
        <v>11</v>
      </c>
      <c r="E270" s="31">
        <v>2014</v>
      </c>
      <c r="F270" s="22">
        <v>6.8843258042436686</v>
      </c>
      <c r="G270" s="29">
        <v>1.5520460143296444E-2</v>
      </c>
      <c r="H270" s="26">
        <f t="shared" si="6"/>
        <v>1.8843258042436686</v>
      </c>
      <c r="I270" s="23">
        <f t="shared" si="7"/>
        <v>-1.3795398567035544E-3</v>
      </c>
      <c r="K270" s="35"/>
      <c r="L270" s="35"/>
      <c r="M270" s="35"/>
      <c r="P270" s="35"/>
      <c r="Q270" s="35"/>
      <c r="R270" s="35"/>
      <c r="S270" s="35"/>
      <c r="T270" s="35"/>
      <c r="U270" s="35"/>
      <c r="V270" s="35"/>
      <c r="W270" s="35"/>
      <c r="X270" s="35"/>
    </row>
    <row r="271" spans="2:24">
      <c r="B271" s="33" t="s">
        <v>27</v>
      </c>
      <c r="C271" s="49" t="s">
        <v>12</v>
      </c>
      <c r="D271" s="51">
        <v>7</v>
      </c>
      <c r="E271" s="31">
        <v>2013</v>
      </c>
      <c r="F271" s="22">
        <v>6.8961898243212421</v>
      </c>
      <c r="G271" s="29">
        <v>1.9637638164511299E-2</v>
      </c>
      <c r="H271" s="26">
        <f t="shared" si="6"/>
        <v>1.8961898243212421</v>
      </c>
      <c r="I271" s="23">
        <f t="shared" si="7"/>
        <v>2.737638164511301E-3</v>
      </c>
      <c r="K271" s="35"/>
      <c r="L271" s="35"/>
      <c r="M271" s="35"/>
      <c r="P271" s="35"/>
      <c r="Q271" s="35"/>
      <c r="R271" s="35"/>
      <c r="S271" s="35"/>
      <c r="T271" s="35"/>
      <c r="U271" s="35"/>
      <c r="V271" s="35"/>
      <c r="W271" s="35"/>
      <c r="X271" s="35"/>
    </row>
    <row r="272" spans="2:24">
      <c r="B272" s="33" t="s">
        <v>25</v>
      </c>
      <c r="C272" s="49" t="s">
        <v>12</v>
      </c>
      <c r="D272" s="51">
        <v>3</v>
      </c>
      <c r="E272" s="31">
        <v>2013</v>
      </c>
      <c r="F272" s="22">
        <v>6.9119204582297629</v>
      </c>
      <c r="G272" s="29">
        <v>2.0167238987946364E-2</v>
      </c>
      <c r="H272" s="26">
        <f t="shared" si="6"/>
        <v>1.9119204582297629</v>
      </c>
      <c r="I272" s="23">
        <f t="shared" si="7"/>
        <v>3.2672389879463658E-3</v>
      </c>
      <c r="K272" s="35"/>
      <c r="L272" s="35"/>
      <c r="M272" s="35"/>
      <c r="P272" s="35"/>
      <c r="Q272" s="35"/>
      <c r="R272" s="35"/>
      <c r="S272" s="35"/>
      <c r="T272" s="35"/>
      <c r="U272" s="35"/>
      <c r="V272" s="35"/>
      <c r="W272" s="35"/>
      <c r="X272" s="35"/>
    </row>
    <row r="273" spans="2:24">
      <c r="B273" s="33" t="s">
        <v>31</v>
      </c>
      <c r="C273" s="49" t="s">
        <v>12</v>
      </c>
      <c r="D273" s="51">
        <v>6</v>
      </c>
      <c r="E273" s="31">
        <v>2014</v>
      </c>
      <c r="F273" s="22">
        <v>6.9133470225872689</v>
      </c>
      <c r="G273" s="29">
        <v>1.6715084642499954E-2</v>
      </c>
      <c r="H273" s="26">
        <f t="shared" si="6"/>
        <v>1.9133470225872689</v>
      </c>
      <c r="I273" s="23">
        <f t="shared" si="7"/>
        <v>-1.8491535750004423E-4</v>
      </c>
      <c r="K273" s="35"/>
      <c r="L273" s="35"/>
      <c r="M273" s="35"/>
      <c r="P273" s="35"/>
      <c r="Q273" s="35"/>
      <c r="R273" s="35"/>
      <c r="S273" s="35"/>
      <c r="T273" s="35"/>
      <c r="U273" s="35"/>
      <c r="V273" s="35"/>
      <c r="W273" s="35"/>
      <c r="X273" s="35"/>
    </row>
    <row r="274" spans="2:24">
      <c r="B274" s="33" t="s">
        <v>28</v>
      </c>
      <c r="C274" s="49" t="s">
        <v>12</v>
      </c>
      <c r="D274" s="51">
        <v>4</v>
      </c>
      <c r="E274" s="31">
        <v>2010</v>
      </c>
      <c r="F274" s="22">
        <v>6.9156866405326385</v>
      </c>
      <c r="G274" s="29">
        <v>1.6994163706116512E-2</v>
      </c>
      <c r="H274" s="26">
        <f t="shared" si="6"/>
        <v>1.9156866405326385</v>
      </c>
      <c r="I274" s="23">
        <f t="shared" si="7"/>
        <v>9.4163706116513757E-5</v>
      </c>
      <c r="K274" s="35"/>
      <c r="L274" s="35"/>
      <c r="M274" s="35"/>
      <c r="P274" s="35"/>
      <c r="Q274" s="35"/>
      <c r="R274" s="35"/>
      <c r="S274" s="35"/>
      <c r="T274" s="35"/>
      <c r="U274" s="35"/>
      <c r="V274" s="35"/>
      <c r="W274" s="35"/>
      <c r="X274" s="35"/>
    </row>
    <row r="275" spans="2:24">
      <c r="B275" s="33" t="s">
        <v>21</v>
      </c>
      <c r="C275" s="49" t="s">
        <v>12</v>
      </c>
      <c r="D275" s="51">
        <v>7</v>
      </c>
      <c r="E275" s="31">
        <v>2013</v>
      </c>
      <c r="F275" s="22">
        <v>6.9386661905187035</v>
      </c>
      <c r="G275" s="29">
        <v>1.9308737480310912E-2</v>
      </c>
      <c r="H275" s="26">
        <f t="shared" si="6"/>
        <v>1.9386661905187035</v>
      </c>
      <c r="I275" s="23">
        <f t="shared" si="7"/>
        <v>2.4087374803109136E-3</v>
      </c>
      <c r="K275" s="35"/>
      <c r="L275" s="35"/>
      <c r="M275" s="35"/>
      <c r="P275" s="35"/>
      <c r="Q275" s="35"/>
      <c r="R275" s="35"/>
      <c r="S275" s="35"/>
      <c r="T275" s="35"/>
      <c r="U275" s="35"/>
      <c r="V275" s="35"/>
      <c r="W275" s="35"/>
      <c r="X275" s="35"/>
    </row>
    <row r="276" spans="2:24">
      <c r="B276" s="33" t="s">
        <v>22</v>
      </c>
      <c r="C276" s="49" t="s">
        <v>12</v>
      </c>
      <c r="D276" s="51">
        <v>11</v>
      </c>
      <c r="E276" s="31">
        <v>2012</v>
      </c>
      <c r="F276" s="22">
        <v>6.9567544023396186</v>
      </c>
      <c r="G276" s="29">
        <v>1.7976175811695014E-2</v>
      </c>
      <c r="H276" s="26">
        <f t="shared" si="6"/>
        <v>1.9567544023396186</v>
      </c>
      <c r="I276" s="23">
        <f t="shared" si="7"/>
        <v>1.0761758116950154E-3</v>
      </c>
      <c r="K276" s="35"/>
      <c r="L276" s="35"/>
      <c r="M276" s="35"/>
      <c r="P276" s="35"/>
      <c r="Q276" s="35"/>
      <c r="R276" s="35"/>
      <c r="S276" s="35"/>
      <c r="T276" s="35"/>
      <c r="U276" s="35"/>
      <c r="V276" s="35"/>
      <c r="W276" s="35"/>
      <c r="X276" s="35"/>
    </row>
    <row r="277" spans="2:24">
      <c r="B277" s="33" t="s">
        <v>32</v>
      </c>
      <c r="C277" s="49" t="s">
        <v>12</v>
      </c>
      <c r="D277" s="51">
        <v>10</v>
      </c>
      <c r="E277" s="31">
        <v>2014</v>
      </c>
      <c r="F277" s="22">
        <v>6.9682035965403539</v>
      </c>
      <c r="G277" s="29">
        <v>1.5813362988409123E-2</v>
      </c>
      <c r="H277" s="26">
        <f t="shared" si="6"/>
        <v>1.9682035965403539</v>
      </c>
      <c r="I277" s="23">
        <f t="shared" si="7"/>
        <v>-1.0866370115908755E-3</v>
      </c>
      <c r="K277" s="35"/>
      <c r="L277" s="35"/>
      <c r="M277" s="35"/>
      <c r="P277" s="35"/>
      <c r="Q277" s="35"/>
      <c r="R277" s="35"/>
      <c r="S277" s="35"/>
      <c r="T277" s="35"/>
      <c r="U277" s="35"/>
      <c r="V277" s="35"/>
      <c r="W277" s="35"/>
      <c r="X277" s="35"/>
    </row>
    <row r="278" spans="2:24">
      <c r="B278" s="33" t="s">
        <v>24</v>
      </c>
      <c r="C278" s="49" t="s">
        <v>12</v>
      </c>
      <c r="D278" s="51">
        <v>12</v>
      </c>
      <c r="E278" s="31">
        <v>2012</v>
      </c>
      <c r="F278" s="22">
        <v>6.9687965535290086</v>
      </c>
      <c r="G278" s="29">
        <v>1.9082543904036679E-2</v>
      </c>
      <c r="H278" s="26">
        <f t="shared" si="6"/>
        <v>1.9687965535290086</v>
      </c>
      <c r="I278" s="23">
        <f t="shared" si="7"/>
        <v>2.1825439040366809E-3</v>
      </c>
      <c r="K278" s="35"/>
      <c r="L278" s="35"/>
      <c r="M278" s="35"/>
      <c r="P278" s="35"/>
      <c r="Q278" s="35"/>
      <c r="R278" s="35"/>
      <c r="S278" s="35"/>
      <c r="T278" s="35"/>
      <c r="U278" s="35"/>
      <c r="V278" s="35"/>
      <c r="W278" s="35"/>
      <c r="X278" s="35"/>
    </row>
    <row r="279" spans="2:24">
      <c r="B279" s="33" t="s">
        <v>33</v>
      </c>
      <c r="C279" s="49" t="s">
        <v>12</v>
      </c>
      <c r="D279" s="51">
        <v>3</v>
      </c>
      <c r="E279" s="31">
        <v>2016</v>
      </c>
      <c r="F279" s="22">
        <v>6.9777729745307822</v>
      </c>
      <c r="G279" s="29">
        <v>2.00906049918421E-2</v>
      </c>
      <c r="H279" s="26">
        <f t="shared" si="6"/>
        <v>1.9777729745307822</v>
      </c>
      <c r="I279" s="23">
        <f t="shared" si="7"/>
        <v>3.1906049918421012E-3</v>
      </c>
      <c r="K279" s="35"/>
      <c r="L279" s="35"/>
      <c r="M279" s="35"/>
      <c r="P279" s="35"/>
      <c r="Q279" s="35"/>
      <c r="R279" s="35"/>
      <c r="S279" s="35"/>
      <c r="T279" s="35"/>
      <c r="U279" s="35"/>
      <c r="V279" s="35"/>
      <c r="W279" s="35"/>
      <c r="X279" s="35"/>
    </row>
    <row r="280" spans="2:24">
      <c r="B280" s="33" t="s">
        <v>34</v>
      </c>
      <c r="C280" s="49" t="s">
        <v>12</v>
      </c>
      <c r="D280" s="51">
        <v>3</v>
      </c>
      <c r="E280" s="31">
        <v>2016</v>
      </c>
      <c r="F280" s="22">
        <v>6.9832486761050463</v>
      </c>
      <c r="G280" s="29">
        <v>2.0394912900078929E-2</v>
      </c>
      <c r="H280" s="26">
        <f t="shared" si="6"/>
        <v>1.9832486761050463</v>
      </c>
      <c r="I280" s="23">
        <f t="shared" si="7"/>
        <v>3.4949129000789309E-3</v>
      </c>
      <c r="K280" s="35"/>
      <c r="L280" s="35"/>
      <c r="M280" s="35"/>
      <c r="P280" s="35"/>
      <c r="Q280" s="35"/>
      <c r="R280" s="35"/>
      <c r="S280" s="35"/>
      <c r="T280" s="35"/>
      <c r="U280" s="35"/>
      <c r="V280" s="35"/>
      <c r="W280" s="35"/>
      <c r="X280" s="35"/>
    </row>
    <row r="281" spans="2:24">
      <c r="B281" s="33" t="s">
        <v>25</v>
      </c>
      <c r="C281" s="49" t="s">
        <v>12</v>
      </c>
      <c r="D281" s="51">
        <v>2</v>
      </c>
      <c r="E281" s="31">
        <v>2013</v>
      </c>
      <c r="F281" s="22">
        <v>6.9854101372527833</v>
      </c>
      <c r="G281" s="29">
        <v>1.9909844947622678E-2</v>
      </c>
      <c r="H281" s="26">
        <f t="shared" si="6"/>
        <v>1.9854101372527833</v>
      </c>
      <c r="I281" s="23">
        <f t="shared" si="7"/>
        <v>3.0098449476226793E-3</v>
      </c>
      <c r="K281" s="35"/>
      <c r="L281" s="35"/>
      <c r="M281" s="35"/>
      <c r="P281" s="35"/>
      <c r="Q281" s="35"/>
      <c r="R281" s="35"/>
      <c r="S281" s="35"/>
      <c r="T281" s="35"/>
      <c r="U281" s="35"/>
      <c r="V281" s="35"/>
      <c r="W281" s="35"/>
      <c r="X281" s="35"/>
    </row>
    <row r="282" spans="2:24">
      <c r="B282" s="33" t="s">
        <v>35</v>
      </c>
      <c r="C282" s="49" t="s">
        <v>12</v>
      </c>
      <c r="D282" s="51">
        <v>3</v>
      </c>
      <c r="E282" s="31">
        <v>2016</v>
      </c>
      <c r="F282" s="22">
        <v>6.9899286203187643</v>
      </c>
      <c r="G282" s="29">
        <v>1.7415977385459164E-2</v>
      </c>
      <c r="H282" s="26">
        <f t="shared" si="6"/>
        <v>1.9899286203187643</v>
      </c>
      <c r="I282" s="23">
        <f t="shared" si="7"/>
        <v>5.1597738545916538E-4</v>
      </c>
      <c r="K282" s="35"/>
      <c r="L282" s="35"/>
      <c r="M282" s="35"/>
      <c r="P282" s="35"/>
      <c r="Q282" s="35"/>
      <c r="R282" s="35"/>
      <c r="S282" s="35"/>
      <c r="T282" s="35"/>
      <c r="U282" s="35"/>
      <c r="V282" s="35"/>
      <c r="W282" s="35"/>
      <c r="X282" s="35"/>
    </row>
    <row r="283" spans="2:24">
      <c r="B283" s="33" t="s">
        <v>28</v>
      </c>
      <c r="C283" s="49" t="s">
        <v>12</v>
      </c>
      <c r="D283" s="51">
        <v>3</v>
      </c>
      <c r="E283" s="31">
        <v>2010</v>
      </c>
      <c r="F283" s="22">
        <v>6.9902162096871594</v>
      </c>
      <c r="G283" s="29">
        <v>1.9419693041303147E-2</v>
      </c>
      <c r="H283" s="26">
        <f t="shared" si="6"/>
        <v>1.9902162096871594</v>
      </c>
      <c r="I283" s="23">
        <f t="shared" si="7"/>
        <v>2.5196930413031483E-3</v>
      </c>
      <c r="K283" s="35"/>
      <c r="L283" s="35"/>
      <c r="M283" s="35"/>
      <c r="P283" s="35"/>
      <c r="Q283" s="35"/>
      <c r="R283" s="35"/>
      <c r="S283" s="35"/>
      <c r="T283" s="35"/>
      <c r="U283" s="35"/>
      <c r="V283" s="35"/>
      <c r="W283" s="35"/>
      <c r="X283" s="35"/>
    </row>
    <row r="284" spans="2:24">
      <c r="B284" s="33" t="s">
        <v>31</v>
      </c>
      <c r="C284" s="49" t="s">
        <v>12</v>
      </c>
      <c r="D284" s="51">
        <v>5</v>
      </c>
      <c r="E284" s="31">
        <v>2014</v>
      </c>
      <c r="F284" s="22">
        <v>6.9978221641466005</v>
      </c>
      <c r="G284" s="29">
        <v>1.7173223954545448E-2</v>
      </c>
      <c r="H284" s="26">
        <f t="shared" si="6"/>
        <v>1.9978221641466005</v>
      </c>
      <c r="I284" s="23">
        <f t="shared" si="7"/>
        <v>2.7322395454544915E-4</v>
      </c>
      <c r="K284" s="35"/>
      <c r="L284" s="35"/>
      <c r="M284" s="35"/>
      <c r="P284" s="35"/>
      <c r="Q284" s="35"/>
      <c r="R284" s="35"/>
      <c r="S284" s="35"/>
      <c r="T284" s="35"/>
      <c r="U284" s="35"/>
      <c r="V284" s="35"/>
      <c r="W284" s="35"/>
      <c r="X284" s="35"/>
    </row>
    <row r="285" spans="2:24">
      <c r="B285" s="33" t="s">
        <v>21</v>
      </c>
      <c r="C285" s="49" t="s">
        <v>12</v>
      </c>
      <c r="D285" s="51">
        <v>6</v>
      </c>
      <c r="E285" s="31">
        <v>2013</v>
      </c>
      <c r="F285" s="22">
        <v>7.0194171259771609</v>
      </c>
      <c r="G285" s="29">
        <v>1.9276074014560315E-2</v>
      </c>
      <c r="H285" s="26">
        <f t="shared" si="6"/>
        <v>2.0194171259771609</v>
      </c>
      <c r="I285" s="23">
        <f t="shared" si="7"/>
        <v>2.3760740145603171E-3</v>
      </c>
      <c r="K285" s="35"/>
      <c r="L285" s="35"/>
      <c r="M285" s="35"/>
      <c r="P285" s="35"/>
      <c r="Q285" s="35"/>
      <c r="R285" s="35"/>
      <c r="S285" s="35"/>
      <c r="T285" s="35"/>
      <c r="U285" s="35"/>
      <c r="V285" s="35"/>
      <c r="W285" s="35"/>
      <c r="X285" s="35"/>
    </row>
    <row r="286" spans="2:24">
      <c r="B286" s="33" t="s">
        <v>33</v>
      </c>
      <c r="C286" s="49" t="s">
        <v>12</v>
      </c>
      <c r="D286" s="51">
        <v>2</v>
      </c>
      <c r="E286" s="31">
        <v>2016</v>
      </c>
      <c r="F286" s="22">
        <v>7.0519831406030491</v>
      </c>
      <c r="G286" s="29">
        <v>2.1359789913420971E-2</v>
      </c>
      <c r="H286" s="26">
        <f t="shared" si="6"/>
        <v>2.0519831406030491</v>
      </c>
      <c r="I286" s="23">
        <f t="shared" si="7"/>
        <v>4.459789913420973E-3</v>
      </c>
      <c r="K286" s="35"/>
      <c r="L286" s="35"/>
      <c r="M286" s="35"/>
      <c r="P286" s="35"/>
      <c r="Q286" s="35"/>
      <c r="R286" s="35"/>
      <c r="S286" s="35"/>
      <c r="T286" s="35"/>
      <c r="U286" s="35"/>
      <c r="V286" s="35"/>
      <c r="W286" s="35"/>
      <c r="X286" s="35"/>
    </row>
    <row r="287" spans="2:24">
      <c r="B287" s="33" t="s">
        <v>32</v>
      </c>
      <c r="C287" s="49" t="s">
        <v>12</v>
      </c>
      <c r="D287" s="51">
        <v>9</v>
      </c>
      <c r="E287" s="31">
        <v>2014</v>
      </c>
      <c r="F287" s="22">
        <v>7.052828075415345</v>
      </c>
      <c r="G287" s="29">
        <v>1.640276646532474E-2</v>
      </c>
      <c r="H287" s="26">
        <f t="shared" si="6"/>
        <v>2.052828075415345</v>
      </c>
      <c r="I287" s="23">
        <f t="shared" si="7"/>
        <v>-4.9723353467525863E-4</v>
      </c>
      <c r="K287" s="35"/>
      <c r="L287" s="35"/>
      <c r="M287" s="35"/>
      <c r="P287" s="35"/>
      <c r="Q287" s="35"/>
      <c r="R287" s="35"/>
      <c r="S287" s="35"/>
      <c r="T287" s="35"/>
      <c r="U287" s="35"/>
      <c r="V287" s="35"/>
      <c r="W287" s="35"/>
      <c r="X287" s="35"/>
    </row>
    <row r="288" spans="2:24">
      <c r="B288" s="33" t="s">
        <v>34</v>
      </c>
      <c r="C288" s="49" t="s">
        <v>12</v>
      </c>
      <c r="D288" s="51">
        <v>2</v>
      </c>
      <c r="E288" s="31">
        <v>2016</v>
      </c>
      <c r="F288" s="22">
        <v>7.0574588421773132</v>
      </c>
      <c r="G288" s="29">
        <v>2.1000995366105155E-2</v>
      </c>
      <c r="H288" s="26">
        <f t="shared" si="6"/>
        <v>2.0574588421773132</v>
      </c>
      <c r="I288" s="23">
        <f t="shared" si="7"/>
        <v>4.1009953661051562E-3</v>
      </c>
      <c r="K288" s="35"/>
      <c r="L288" s="35"/>
      <c r="M288" s="35"/>
      <c r="P288" s="35"/>
      <c r="Q288" s="35"/>
      <c r="R288" s="35"/>
      <c r="S288" s="35"/>
      <c r="T288" s="35"/>
      <c r="U288" s="35"/>
      <c r="V288" s="35"/>
      <c r="W288" s="35"/>
      <c r="X288" s="35"/>
    </row>
    <row r="289" spans="2:24">
      <c r="B289" s="33" t="s">
        <v>25</v>
      </c>
      <c r="C289" s="49" t="s">
        <v>12</v>
      </c>
      <c r="D289" s="51">
        <v>1</v>
      </c>
      <c r="E289" s="31">
        <v>2013</v>
      </c>
      <c r="F289" s="22">
        <v>7.0674015634568965</v>
      </c>
      <c r="G289" s="29">
        <v>2.1432238343151892E-2</v>
      </c>
      <c r="H289" s="26">
        <f t="shared" si="6"/>
        <v>2.0674015634568965</v>
      </c>
      <c r="I289" s="23">
        <f t="shared" si="7"/>
        <v>4.5322383431518933E-3</v>
      </c>
      <c r="K289" s="35"/>
      <c r="L289" s="35"/>
      <c r="M289" s="35"/>
      <c r="P289" s="35"/>
      <c r="Q289" s="35"/>
      <c r="R289" s="35"/>
      <c r="S289" s="35"/>
      <c r="T289" s="35"/>
      <c r="U289" s="35"/>
      <c r="V289" s="35"/>
      <c r="W289" s="35"/>
      <c r="X289" s="35"/>
    </row>
    <row r="290" spans="2:24">
      <c r="B290" s="33" t="s">
        <v>31</v>
      </c>
      <c r="C290" s="49" t="s">
        <v>12</v>
      </c>
      <c r="D290" s="51">
        <v>4</v>
      </c>
      <c r="E290" s="31">
        <v>2014</v>
      </c>
      <c r="F290" s="22">
        <v>7.0845491552289346</v>
      </c>
      <c r="G290" s="29">
        <v>1.6502531398684239E-2</v>
      </c>
      <c r="H290" s="26">
        <f t="shared" si="6"/>
        <v>2.0845491552289346</v>
      </c>
      <c r="I290" s="23">
        <f t="shared" si="7"/>
        <v>-3.9746860131575912E-4</v>
      </c>
      <c r="K290" s="35"/>
      <c r="L290" s="35"/>
      <c r="M290" s="35"/>
      <c r="P290" s="35"/>
      <c r="Q290" s="35"/>
      <c r="R290" s="35"/>
      <c r="S290" s="35"/>
      <c r="T290" s="35"/>
      <c r="U290" s="35"/>
      <c r="V290" s="35"/>
      <c r="W290" s="35"/>
      <c r="X290" s="35"/>
    </row>
    <row r="291" spans="2:24">
      <c r="B291" s="33" t="s">
        <v>21</v>
      </c>
      <c r="C291" s="49" t="s">
        <v>12</v>
      </c>
      <c r="D291" s="51">
        <v>5</v>
      </c>
      <c r="E291" s="31">
        <v>2013</v>
      </c>
      <c r="F291" s="22">
        <v>7.1037704966818458</v>
      </c>
      <c r="G291" s="29">
        <v>2.0340179183167308E-2</v>
      </c>
      <c r="H291" s="26">
        <f t="shared" si="6"/>
        <v>2.1037704966818458</v>
      </c>
      <c r="I291" s="23">
        <f t="shared" si="7"/>
        <v>3.4401791831673093E-3</v>
      </c>
      <c r="K291" s="35"/>
      <c r="L291" s="35"/>
      <c r="M291" s="35"/>
      <c r="P291" s="35"/>
      <c r="Q291" s="35"/>
      <c r="R291" s="35"/>
      <c r="S291" s="35"/>
      <c r="T291" s="35"/>
      <c r="U291" s="35"/>
      <c r="V291" s="35"/>
      <c r="W291" s="35"/>
      <c r="X291" s="35"/>
    </row>
    <row r="292" spans="2:24">
      <c r="B292" s="33" t="s">
        <v>33</v>
      </c>
      <c r="C292" s="49" t="s">
        <v>12</v>
      </c>
      <c r="D292" s="51">
        <v>1</v>
      </c>
      <c r="E292" s="31">
        <v>2016</v>
      </c>
      <c r="F292" s="22">
        <v>7.1328618145866614</v>
      </c>
      <c r="G292" s="29">
        <v>1.9708437119087277E-2</v>
      </c>
      <c r="H292" s="26">
        <f t="shared" si="6"/>
        <v>2.1328618145866614</v>
      </c>
      <c r="I292" s="23">
        <f t="shared" si="7"/>
        <v>2.8084371190872787E-3</v>
      </c>
      <c r="K292" s="35"/>
      <c r="L292" s="35"/>
      <c r="M292" s="35"/>
      <c r="P292" s="35"/>
      <c r="Q292" s="35"/>
      <c r="R292" s="35"/>
      <c r="S292" s="35"/>
      <c r="T292" s="35"/>
      <c r="U292" s="35"/>
      <c r="V292" s="35"/>
      <c r="W292" s="35"/>
      <c r="X292" s="35"/>
    </row>
    <row r="293" spans="2:24">
      <c r="B293" s="33" t="s">
        <v>32</v>
      </c>
      <c r="C293" s="49" t="s">
        <v>12</v>
      </c>
      <c r="D293" s="51">
        <v>8</v>
      </c>
      <c r="E293" s="31">
        <v>2014</v>
      </c>
      <c r="F293" s="22">
        <v>7.135491020501286</v>
      </c>
      <c r="G293" s="29">
        <v>1.6754824828268705E-2</v>
      </c>
      <c r="H293" s="26">
        <f t="shared" si="6"/>
        <v>2.135491020501286</v>
      </c>
      <c r="I293" s="23">
        <f t="shared" si="7"/>
        <v>-1.4517517173129324E-4</v>
      </c>
      <c r="K293" s="35"/>
      <c r="L293" s="35"/>
      <c r="M293" s="35"/>
      <c r="P293" s="35"/>
      <c r="Q293" s="35"/>
      <c r="R293" s="35"/>
      <c r="S293" s="35"/>
      <c r="T293" s="35"/>
      <c r="U293" s="35"/>
      <c r="V293" s="35"/>
      <c r="W293" s="35"/>
      <c r="X293" s="35"/>
    </row>
    <row r="294" spans="2:24">
      <c r="B294" s="33" t="s">
        <v>34</v>
      </c>
      <c r="C294" s="49" t="s">
        <v>12</v>
      </c>
      <c r="D294" s="51">
        <v>1</v>
      </c>
      <c r="E294" s="31">
        <v>2016</v>
      </c>
      <c r="F294" s="22">
        <v>7.1383375161609264</v>
      </c>
      <c r="G294" s="29">
        <v>1.9035303558341283E-2</v>
      </c>
      <c r="H294" s="26">
        <f t="shared" ref="H294:H357" si="8">F294-$F$38</f>
        <v>2.1383375161609264</v>
      </c>
      <c r="I294" s="23">
        <f t="shared" si="7"/>
        <v>2.1353035583412845E-3</v>
      </c>
      <c r="K294" s="35"/>
      <c r="L294" s="35"/>
      <c r="M294" s="35"/>
      <c r="P294" s="35"/>
      <c r="Q294" s="35"/>
      <c r="R294" s="35"/>
      <c r="S294" s="35"/>
      <c r="T294" s="35"/>
      <c r="U294" s="35"/>
      <c r="V294" s="35"/>
      <c r="W294" s="35"/>
      <c r="X294" s="35"/>
    </row>
    <row r="295" spans="2:24">
      <c r="B295" s="33" t="s">
        <v>25</v>
      </c>
      <c r="C295" s="49" t="s">
        <v>12</v>
      </c>
      <c r="D295" s="51">
        <v>12</v>
      </c>
      <c r="E295" s="31">
        <v>2012</v>
      </c>
      <c r="F295" s="22">
        <v>7.1560214705140659</v>
      </c>
      <c r="G295" s="29">
        <v>2.0629567984584363E-2</v>
      </c>
      <c r="H295" s="26">
        <f t="shared" si="8"/>
        <v>2.1560214705140659</v>
      </c>
      <c r="I295" s="23">
        <f t="shared" ref="I295:I358" si="9">G295-$G$38</f>
        <v>3.729567984584365E-3</v>
      </c>
      <c r="K295" s="35"/>
      <c r="L295" s="35"/>
      <c r="M295" s="35"/>
      <c r="P295" s="35"/>
      <c r="Q295" s="35"/>
      <c r="R295" s="35"/>
      <c r="S295" s="35"/>
      <c r="T295" s="35"/>
      <c r="U295" s="35"/>
      <c r="V295" s="35"/>
      <c r="W295" s="35"/>
      <c r="X295" s="35"/>
    </row>
    <row r="296" spans="2:24">
      <c r="B296" s="33" t="s">
        <v>31</v>
      </c>
      <c r="C296" s="49" t="s">
        <v>12</v>
      </c>
      <c r="D296" s="51">
        <v>3</v>
      </c>
      <c r="E296" s="31">
        <v>2014</v>
      </c>
      <c r="F296" s="22">
        <v>7.1643036406896767</v>
      </c>
      <c r="G296" s="29">
        <v>1.6859235794047637E-2</v>
      </c>
      <c r="H296" s="26">
        <f t="shared" si="8"/>
        <v>2.1643036406896767</v>
      </c>
      <c r="I296" s="23">
        <f t="shared" si="9"/>
        <v>-4.0764205952361493E-5</v>
      </c>
      <c r="K296" s="35"/>
      <c r="L296" s="35"/>
      <c r="M296" s="35"/>
      <c r="P296" s="35"/>
      <c r="Q296" s="35"/>
      <c r="R296" s="35"/>
      <c r="S296" s="35"/>
      <c r="T296" s="35"/>
      <c r="U296" s="35"/>
      <c r="V296" s="35"/>
      <c r="W296" s="35"/>
      <c r="X296" s="35"/>
    </row>
    <row r="297" spans="2:24">
      <c r="B297" s="33" t="s">
        <v>21</v>
      </c>
      <c r="C297" s="49" t="s">
        <v>12</v>
      </c>
      <c r="D297" s="51">
        <v>4</v>
      </c>
      <c r="E297" s="31">
        <v>2013</v>
      </c>
      <c r="F297" s="22">
        <v>7.1872906084513133</v>
      </c>
      <c r="G297" s="29">
        <v>2.1503809477756351E-2</v>
      </c>
      <c r="H297" s="26">
        <f t="shared" si="8"/>
        <v>2.1872906084513133</v>
      </c>
      <c r="I297" s="23">
        <f t="shared" si="9"/>
        <v>4.6038094777563522E-3</v>
      </c>
      <c r="K297" s="35"/>
      <c r="L297" s="35"/>
      <c r="M297" s="35"/>
      <c r="P297" s="35"/>
      <c r="Q297" s="35"/>
      <c r="R297" s="35"/>
      <c r="S297" s="35"/>
      <c r="T297" s="35"/>
      <c r="U297" s="35"/>
      <c r="V297" s="35"/>
      <c r="W297" s="35"/>
      <c r="X297" s="35"/>
    </row>
    <row r="298" spans="2:24">
      <c r="B298" s="33" t="s">
        <v>32</v>
      </c>
      <c r="C298" s="49" t="s">
        <v>12</v>
      </c>
      <c r="D298" s="51">
        <v>7</v>
      </c>
      <c r="E298" s="31">
        <v>2014</v>
      </c>
      <c r="F298" s="22">
        <v>7.2197125256673527</v>
      </c>
      <c r="G298" s="29">
        <v>1.7107402523673872E-2</v>
      </c>
      <c r="H298" s="26">
        <f t="shared" si="8"/>
        <v>2.2197125256673527</v>
      </c>
      <c r="I298" s="23">
        <f t="shared" si="9"/>
        <v>2.0740252367387399E-4</v>
      </c>
      <c r="K298" s="35"/>
      <c r="L298" s="35"/>
      <c r="M298" s="35"/>
      <c r="P298" s="35"/>
      <c r="Q298" s="35"/>
      <c r="R298" s="35"/>
      <c r="S298" s="35"/>
      <c r="T298" s="35"/>
      <c r="U298" s="35"/>
      <c r="V298" s="35"/>
      <c r="W298" s="35"/>
      <c r="X298" s="35"/>
    </row>
    <row r="299" spans="2:24">
      <c r="B299" s="33" t="s">
        <v>33</v>
      </c>
      <c r="C299" s="49" t="s">
        <v>12</v>
      </c>
      <c r="D299" s="51">
        <v>12</v>
      </c>
      <c r="E299" s="31">
        <v>2015</v>
      </c>
      <c r="F299" s="22">
        <v>7.2224503764544847</v>
      </c>
      <c r="G299" s="29">
        <v>1.7627265623945541E-2</v>
      </c>
      <c r="H299" s="26">
        <f t="shared" si="8"/>
        <v>2.2224503764544847</v>
      </c>
      <c r="I299" s="23">
        <f t="shared" si="9"/>
        <v>7.2726562394554231E-4</v>
      </c>
      <c r="K299" s="35"/>
      <c r="L299" s="35"/>
      <c r="M299" s="35"/>
      <c r="P299" s="35"/>
      <c r="Q299" s="35"/>
      <c r="R299" s="35"/>
      <c r="S299" s="35"/>
      <c r="T299" s="35"/>
      <c r="U299" s="35"/>
      <c r="V299" s="35"/>
      <c r="W299" s="35"/>
      <c r="X299" s="35"/>
    </row>
    <row r="300" spans="2:24">
      <c r="B300" s="33" t="s">
        <v>34</v>
      </c>
      <c r="C300" s="49" t="s">
        <v>12</v>
      </c>
      <c r="D300" s="51">
        <v>12</v>
      </c>
      <c r="E300" s="31">
        <v>2015</v>
      </c>
      <c r="F300" s="22">
        <v>7.2279260780287462</v>
      </c>
      <c r="G300" s="29">
        <v>1.7025090040248329E-2</v>
      </c>
      <c r="H300" s="26">
        <f t="shared" si="8"/>
        <v>2.2279260780287462</v>
      </c>
      <c r="I300" s="23">
        <f t="shared" si="9"/>
        <v>1.2509004024833029E-4</v>
      </c>
      <c r="K300" s="35"/>
      <c r="L300" s="35"/>
      <c r="M300" s="35"/>
      <c r="P300" s="35"/>
      <c r="Q300" s="35"/>
      <c r="R300" s="35"/>
      <c r="S300" s="35"/>
      <c r="T300" s="35"/>
      <c r="U300" s="35"/>
      <c r="V300" s="35"/>
      <c r="W300" s="35"/>
      <c r="X300" s="35"/>
    </row>
    <row r="301" spans="2:24">
      <c r="B301" s="33" t="s">
        <v>25</v>
      </c>
      <c r="C301" s="49" t="s">
        <v>12</v>
      </c>
      <c r="D301" s="51">
        <v>11</v>
      </c>
      <c r="E301" s="31">
        <v>2012</v>
      </c>
      <c r="F301" s="22">
        <v>7.2360151826270904</v>
      </c>
      <c r="G301" s="29">
        <v>2.1757212713391011E-2</v>
      </c>
      <c r="H301" s="26">
        <f t="shared" si="8"/>
        <v>2.2360151826270904</v>
      </c>
      <c r="I301" s="23">
        <f t="shared" si="9"/>
        <v>4.8572127133910126E-3</v>
      </c>
      <c r="K301" s="35"/>
      <c r="L301" s="35"/>
      <c r="M301" s="35"/>
      <c r="P301" s="35"/>
      <c r="Q301" s="35"/>
      <c r="R301" s="35"/>
      <c r="S301" s="35"/>
      <c r="T301" s="35"/>
      <c r="U301" s="35"/>
      <c r="V301" s="35"/>
      <c r="W301" s="35"/>
      <c r="X301" s="35"/>
    </row>
    <row r="302" spans="2:24">
      <c r="B302" s="33" t="s">
        <v>31</v>
      </c>
      <c r="C302" s="49" t="s">
        <v>12</v>
      </c>
      <c r="D302" s="51">
        <v>2</v>
      </c>
      <c r="E302" s="31">
        <v>2014</v>
      </c>
      <c r="F302" s="22">
        <v>7.2416153319644083</v>
      </c>
      <c r="G302" s="29">
        <v>1.7694891752631704E-2</v>
      </c>
      <c r="H302" s="26">
        <f t="shared" si="8"/>
        <v>2.2416153319644083</v>
      </c>
      <c r="I302" s="23">
        <f t="shared" si="9"/>
        <v>7.9489175263170592E-4</v>
      </c>
      <c r="K302" s="35"/>
      <c r="L302" s="35"/>
      <c r="M302" s="35"/>
      <c r="P302" s="35"/>
      <c r="Q302" s="35"/>
      <c r="R302" s="35"/>
      <c r="S302" s="35"/>
      <c r="T302" s="35"/>
      <c r="U302" s="35"/>
      <c r="V302" s="35"/>
      <c r="W302" s="35"/>
      <c r="X302" s="35"/>
    </row>
    <row r="303" spans="2:24">
      <c r="B303" s="33" t="s">
        <v>21</v>
      </c>
      <c r="C303" s="49" t="s">
        <v>12</v>
      </c>
      <c r="D303" s="51">
        <v>3</v>
      </c>
      <c r="E303" s="31">
        <v>2013</v>
      </c>
      <c r="F303" s="22">
        <v>7.2760546129183314</v>
      </c>
      <c r="G303" s="29">
        <v>1.982876821495598E-2</v>
      </c>
      <c r="H303" s="26">
        <f t="shared" si="8"/>
        <v>2.2760546129183314</v>
      </c>
      <c r="I303" s="23">
        <f t="shared" si="9"/>
        <v>2.9287682149559818E-3</v>
      </c>
      <c r="K303" s="35"/>
      <c r="L303" s="35"/>
      <c r="M303" s="35"/>
      <c r="P303" s="35"/>
      <c r="Q303" s="35"/>
      <c r="R303" s="35"/>
      <c r="S303" s="35"/>
      <c r="T303" s="35"/>
      <c r="U303" s="35"/>
      <c r="V303" s="35"/>
      <c r="W303" s="35"/>
      <c r="X303" s="35"/>
    </row>
    <row r="304" spans="2:24">
      <c r="B304" s="33" t="s">
        <v>32</v>
      </c>
      <c r="C304" s="49" t="s">
        <v>12</v>
      </c>
      <c r="D304" s="51">
        <v>6</v>
      </c>
      <c r="E304" s="31">
        <v>2014</v>
      </c>
      <c r="F304" s="22">
        <v>7.3021218343600278</v>
      </c>
      <c r="G304" s="29">
        <v>1.6913729370724929E-2</v>
      </c>
      <c r="H304" s="26">
        <f t="shared" si="8"/>
        <v>2.3021218343600278</v>
      </c>
      <c r="I304" s="23">
        <f t="shared" si="9"/>
        <v>1.372937072493044E-5</v>
      </c>
      <c r="K304" s="35"/>
      <c r="L304" s="35"/>
      <c r="M304" s="35"/>
      <c r="P304" s="35"/>
      <c r="Q304" s="35"/>
      <c r="R304" s="35"/>
      <c r="S304" s="35"/>
      <c r="T304" s="35"/>
      <c r="U304" s="35"/>
      <c r="V304" s="35"/>
      <c r="W304" s="35"/>
      <c r="X304" s="35"/>
    </row>
    <row r="305" spans="2:24">
      <c r="B305" s="33" t="s">
        <v>33</v>
      </c>
      <c r="C305" s="49" t="s">
        <v>12</v>
      </c>
      <c r="D305" s="51">
        <v>11</v>
      </c>
      <c r="E305" s="31">
        <v>2015</v>
      </c>
      <c r="F305" s="22">
        <v>7.3039340308334157</v>
      </c>
      <c r="G305" s="29">
        <v>1.6694823432993229E-2</v>
      </c>
      <c r="H305" s="26">
        <f t="shared" si="8"/>
        <v>2.3039340308334157</v>
      </c>
      <c r="I305" s="23">
        <f t="shared" si="9"/>
        <v>-2.0517656700676928E-4</v>
      </c>
      <c r="K305" s="35"/>
      <c r="L305" s="35"/>
      <c r="M305" s="35"/>
      <c r="P305" s="35"/>
      <c r="Q305" s="35"/>
      <c r="R305" s="35"/>
      <c r="S305" s="35"/>
      <c r="T305" s="35"/>
      <c r="U305" s="35"/>
      <c r="V305" s="35"/>
      <c r="W305" s="35"/>
      <c r="X305" s="35"/>
    </row>
    <row r="306" spans="2:24">
      <c r="B306" s="33" t="s">
        <v>34</v>
      </c>
      <c r="C306" s="49" t="s">
        <v>12</v>
      </c>
      <c r="D306" s="51">
        <v>11</v>
      </c>
      <c r="E306" s="31">
        <v>2015</v>
      </c>
      <c r="F306" s="22">
        <v>7.3094097324076799</v>
      </c>
      <c r="G306" s="29">
        <v>1.5852798227891148E-2</v>
      </c>
      <c r="H306" s="26">
        <f t="shared" si="8"/>
        <v>2.3094097324076799</v>
      </c>
      <c r="I306" s="23">
        <f t="shared" si="9"/>
        <v>-1.0472017721088502E-3</v>
      </c>
      <c r="K306" s="35"/>
      <c r="L306" s="35"/>
      <c r="M306" s="35"/>
      <c r="P306" s="35"/>
      <c r="Q306" s="35"/>
      <c r="R306" s="35"/>
      <c r="S306" s="35"/>
      <c r="T306" s="35"/>
      <c r="U306" s="35"/>
      <c r="V306" s="35"/>
      <c r="W306" s="35"/>
      <c r="X306" s="35"/>
    </row>
    <row r="307" spans="2:24">
      <c r="B307" s="33" t="s">
        <v>25</v>
      </c>
      <c r="C307" s="49" t="s">
        <v>12</v>
      </c>
      <c r="D307" s="51">
        <v>10</v>
      </c>
      <c r="E307" s="31">
        <v>2012</v>
      </c>
      <c r="F307" s="22">
        <v>7.3219653007171983</v>
      </c>
      <c r="G307" s="29">
        <v>2.206894645305095E-2</v>
      </c>
      <c r="H307" s="26">
        <f t="shared" si="8"/>
        <v>2.3219653007171983</v>
      </c>
      <c r="I307" s="23">
        <f t="shared" si="9"/>
        <v>5.1689464530509516E-3</v>
      </c>
      <c r="K307" s="35"/>
      <c r="L307" s="35"/>
      <c r="M307" s="35"/>
      <c r="P307" s="35"/>
      <c r="Q307" s="35"/>
      <c r="R307" s="35"/>
      <c r="S307" s="35"/>
      <c r="T307" s="35"/>
      <c r="U307" s="35"/>
      <c r="V307" s="35"/>
      <c r="W307" s="35"/>
      <c r="X307" s="35"/>
    </row>
    <row r="308" spans="2:24">
      <c r="B308" s="33" t="s">
        <v>31</v>
      </c>
      <c r="C308" s="49" t="s">
        <v>12</v>
      </c>
      <c r="D308" s="51">
        <v>1</v>
      </c>
      <c r="E308" s="31">
        <v>2014</v>
      </c>
      <c r="F308" s="22">
        <v>7.323318563348824</v>
      </c>
      <c r="G308" s="29">
        <v>1.7716085453947393E-2</v>
      </c>
      <c r="H308" s="26">
        <f t="shared" si="8"/>
        <v>2.323318563348824</v>
      </c>
      <c r="I308" s="23">
        <f t="shared" si="9"/>
        <v>8.1608545394739468E-4</v>
      </c>
      <c r="K308" s="35"/>
      <c r="L308" s="35"/>
      <c r="M308" s="35"/>
      <c r="P308" s="35"/>
      <c r="Q308" s="35"/>
      <c r="R308" s="35"/>
      <c r="S308" s="35"/>
      <c r="T308" s="35"/>
      <c r="U308" s="35"/>
      <c r="V308" s="35"/>
      <c r="W308" s="35"/>
      <c r="X308" s="35"/>
    </row>
    <row r="309" spans="2:24">
      <c r="B309" s="33" t="s">
        <v>21</v>
      </c>
      <c r="C309" s="49" t="s">
        <v>12</v>
      </c>
      <c r="D309" s="51">
        <v>2</v>
      </c>
      <c r="E309" s="31">
        <v>2013</v>
      </c>
      <c r="F309" s="22">
        <v>7.3495442919413536</v>
      </c>
      <c r="G309" s="29">
        <v>2.0106322054322893E-2</v>
      </c>
      <c r="H309" s="26">
        <f t="shared" si="8"/>
        <v>2.3495442919413536</v>
      </c>
      <c r="I309" s="23">
        <f t="shared" si="9"/>
        <v>3.2063220543228944E-3</v>
      </c>
      <c r="K309" s="35"/>
      <c r="L309" s="35"/>
      <c r="M309" s="35"/>
      <c r="P309" s="35"/>
      <c r="Q309" s="35"/>
      <c r="R309" s="35"/>
      <c r="S309" s="35"/>
      <c r="T309" s="35"/>
      <c r="U309" s="35"/>
      <c r="V309" s="35"/>
      <c r="W309" s="35"/>
      <c r="X309" s="35"/>
    </row>
    <row r="310" spans="2:24">
      <c r="B310" s="33" t="s">
        <v>32</v>
      </c>
      <c r="C310" s="49" t="s">
        <v>12</v>
      </c>
      <c r="D310" s="51">
        <v>5</v>
      </c>
      <c r="E310" s="31">
        <v>2014</v>
      </c>
      <c r="F310" s="22">
        <v>7.3865969759193595</v>
      </c>
      <c r="G310" s="29">
        <v>1.7828279243977296E-2</v>
      </c>
      <c r="H310" s="26">
        <f t="shared" si="8"/>
        <v>2.3865969759193595</v>
      </c>
      <c r="I310" s="23">
        <f t="shared" si="9"/>
        <v>9.282792439772973E-4</v>
      </c>
      <c r="K310" s="35"/>
      <c r="L310" s="35"/>
      <c r="M310" s="35"/>
      <c r="P310" s="35"/>
      <c r="Q310" s="35"/>
      <c r="R310" s="35"/>
      <c r="S310" s="35"/>
      <c r="T310" s="35"/>
      <c r="U310" s="35"/>
      <c r="V310" s="35"/>
      <c r="W310" s="35"/>
      <c r="X310" s="35"/>
    </row>
    <row r="311" spans="2:24">
      <c r="B311" s="33" t="s">
        <v>33</v>
      </c>
      <c r="C311" s="49" t="s">
        <v>12</v>
      </c>
      <c r="D311" s="51">
        <v>10</v>
      </c>
      <c r="E311" s="31">
        <v>2015</v>
      </c>
      <c r="F311" s="22">
        <v>7.3878947883054673</v>
      </c>
      <c r="G311" s="29">
        <v>1.7732496078945493E-2</v>
      </c>
      <c r="H311" s="26">
        <f t="shared" si="8"/>
        <v>2.3878947883054673</v>
      </c>
      <c r="I311" s="23">
        <f t="shared" si="9"/>
        <v>8.3249607894549452E-4</v>
      </c>
      <c r="K311" s="35"/>
      <c r="L311" s="35"/>
      <c r="M311" s="35"/>
      <c r="P311" s="35"/>
      <c r="Q311" s="35"/>
      <c r="R311" s="35"/>
      <c r="S311" s="35"/>
      <c r="T311" s="35"/>
      <c r="U311" s="35"/>
      <c r="V311" s="35"/>
      <c r="W311" s="35"/>
      <c r="X311" s="35"/>
    </row>
    <row r="312" spans="2:24">
      <c r="B312" s="33" t="s">
        <v>34</v>
      </c>
      <c r="C312" s="49" t="s">
        <v>12</v>
      </c>
      <c r="D312" s="51">
        <v>10</v>
      </c>
      <c r="E312" s="31">
        <v>2015</v>
      </c>
      <c r="F312" s="22">
        <v>7.3933704898797279</v>
      </c>
      <c r="G312" s="29">
        <v>1.7111095277200613E-2</v>
      </c>
      <c r="H312" s="26">
        <f t="shared" si="8"/>
        <v>2.3933704898797279</v>
      </c>
      <c r="I312" s="23">
        <f t="shared" si="9"/>
        <v>2.1109527720061458E-4</v>
      </c>
      <c r="K312" s="35"/>
      <c r="L312" s="35"/>
      <c r="M312" s="35"/>
      <c r="P312" s="35"/>
      <c r="Q312" s="35"/>
      <c r="R312" s="35"/>
      <c r="S312" s="35"/>
      <c r="T312" s="35"/>
      <c r="U312" s="35"/>
      <c r="V312" s="35"/>
      <c r="W312" s="35"/>
      <c r="X312" s="35"/>
    </row>
    <row r="313" spans="2:24">
      <c r="B313" s="33" t="s">
        <v>25</v>
      </c>
      <c r="C313" s="49" t="s">
        <v>12</v>
      </c>
      <c r="D313" s="51">
        <v>9</v>
      </c>
      <c r="E313" s="31">
        <v>2012</v>
      </c>
      <c r="F313" s="22">
        <v>7.4045174537987677</v>
      </c>
      <c r="G313" s="29">
        <v>2.301061043696016E-2</v>
      </c>
      <c r="H313" s="26">
        <f t="shared" si="8"/>
        <v>2.4045174537987677</v>
      </c>
      <c r="I313" s="23">
        <f t="shared" si="9"/>
        <v>6.1106104369601615E-3</v>
      </c>
      <c r="K313" s="35"/>
      <c r="L313" s="35"/>
      <c r="M313" s="35"/>
      <c r="P313" s="35"/>
      <c r="Q313" s="35"/>
      <c r="R313" s="35"/>
      <c r="S313" s="35"/>
      <c r="T313" s="35"/>
      <c r="U313" s="35"/>
      <c r="V313" s="35"/>
      <c r="W313" s="35"/>
      <c r="X313" s="35"/>
    </row>
    <row r="314" spans="2:24">
      <c r="B314" s="33" t="s">
        <v>31</v>
      </c>
      <c r="C314" s="49" t="s">
        <v>12</v>
      </c>
      <c r="D314" s="51">
        <v>12</v>
      </c>
      <c r="E314" s="31">
        <v>2013</v>
      </c>
      <c r="F314" s="22">
        <v>7.4140999315537304</v>
      </c>
      <c r="G314" s="29">
        <v>1.7968815892499906E-2</v>
      </c>
      <c r="H314" s="26">
        <f t="shared" si="8"/>
        <v>2.4140999315537304</v>
      </c>
      <c r="I314" s="23">
        <f t="shared" si="9"/>
        <v>1.068815892499908E-3</v>
      </c>
      <c r="K314" s="35"/>
      <c r="L314" s="35"/>
      <c r="M314" s="35"/>
      <c r="P314" s="35"/>
      <c r="Q314" s="35"/>
      <c r="R314" s="35"/>
      <c r="S314" s="35"/>
      <c r="T314" s="35"/>
      <c r="U314" s="35"/>
      <c r="V314" s="35"/>
      <c r="W314" s="35"/>
      <c r="X314" s="35"/>
    </row>
    <row r="315" spans="2:24">
      <c r="B315" s="33" t="s">
        <v>21</v>
      </c>
      <c r="C315" s="49" t="s">
        <v>12</v>
      </c>
      <c r="D315" s="51">
        <v>1</v>
      </c>
      <c r="E315" s="31">
        <v>2013</v>
      </c>
      <c r="F315" s="22">
        <v>7.431535718145466</v>
      </c>
      <c r="G315" s="29">
        <v>1.7281997054538804E-2</v>
      </c>
      <c r="H315" s="26">
        <f t="shared" si="8"/>
        <v>2.431535718145466</v>
      </c>
      <c r="I315" s="23">
        <f t="shared" si="9"/>
        <v>3.81997054538806E-4</v>
      </c>
      <c r="K315" s="35"/>
      <c r="L315" s="35"/>
      <c r="M315" s="35"/>
      <c r="P315" s="35"/>
      <c r="Q315" s="35"/>
      <c r="R315" s="35"/>
      <c r="S315" s="35"/>
      <c r="T315" s="35"/>
      <c r="U315" s="35"/>
      <c r="V315" s="35"/>
      <c r="W315" s="35"/>
      <c r="X315" s="35"/>
    </row>
    <row r="316" spans="2:24">
      <c r="B316" s="33" t="s">
        <v>33</v>
      </c>
      <c r="C316" s="49" t="s">
        <v>12</v>
      </c>
      <c r="D316" s="51">
        <v>9</v>
      </c>
      <c r="E316" s="31">
        <v>2015</v>
      </c>
      <c r="F316" s="22">
        <v>7.4707236637421435</v>
      </c>
      <c r="G316" s="29">
        <v>1.8326918596850553E-2</v>
      </c>
      <c r="H316" s="26">
        <f t="shared" si="8"/>
        <v>2.4707236637421435</v>
      </c>
      <c r="I316" s="23">
        <f t="shared" si="9"/>
        <v>1.4269185968505543E-3</v>
      </c>
      <c r="K316" s="35"/>
      <c r="L316" s="35"/>
      <c r="M316" s="35"/>
      <c r="P316" s="35"/>
      <c r="Q316" s="35"/>
      <c r="R316" s="35"/>
      <c r="S316" s="35"/>
      <c r="T316" s="35"/>
      <c r="U316" s="35"/>
      <c r="V316" s="35"/>
      <c r="W316" s="35"/>
      <c r="X316" s="35"/>
    </row>
    <row r="317" spans="2:24">
      <c r="B317" s="33" t="s">
        <v>32</v>
      </c>
      <c r="C317" s="49" t="s">
        <v>12</v>
      </c>
      <c r="D317" s="51">
        <v>4</v>
      </c>
      <c r="E317" s="31">
        <v>2014</v>
      </c>
      <c r="F317" s="22">
        <v>7.4733239670016935</v>
      </c>
      <c r="G317" s="29">
        <v>1.8225537203278255E-2</v>
      </c>
      <c r="H317" s="26">
        <f t="shared" si="8"/>
        <v>2.4733239670016935</v>
      </c>
      <c r="I317" s="23">
        <f t="shared" si="9"/>
        <v>1.325537203278257E-3</v>
      </c>
      <c r="K317" s="35"/>
      <c r="L317" s="35"/>
      <c r="M317" s="35"/>
      <c r="P317" s="35"/>
      <c r="Q317" s="35"/>
      <c r="R317" s="35"/>
      <c r="S317" s="35"/>
      <c r="T317" s="35"/>
      <c r="U317" s="35"/>
      <c r="V317" s="35"/>
      <c r="W317" s="35"/>
      <c r="X317" s="35"/>
    </row>
    <row r="318" spans="2:24">
      <c r="B318" s="33" t="s">
        <v>34</v>
      </c>
      <c r="C318" s="49" t="s">
        <v>12</v>
      </c>
      <c r="D318" s="51">
        <v>9</v>
      </c>
      <c r="E318" s="31">
        <v>2015</v>
      </c>
      <c r="F318" s="22">
        <v>7.4761993653164094</v>
      </c>
      <c r="G318" s="29">
        <v>1.7582076044337654E-2</v>
      </c>
      <c r="H318" s="26">
        <f t="shared" si="8"/>
        <v>2.4761993653164094</v>
      </c>
      <c r="I318" s="23">
        <f t="shared" si="9"/>
        <v>6.8207604433765529E-4</v>
      </c>
      <c r="K318" s="35"/>
      <c r="L318" s="35"/>
      <c r="M318" s="35"/>
      <c r="P318" s="35"/>
      <c r="Q318" s="35"/>
      <c r="R318" s="35"/>
      <c r="S318" s="35"/>
      <c r="T318" s="35"/>
      <c r="U318" s="35"/>
      <c r="V318" s="35"/>
      <c r="W318" s="35"/>
      <c r="X318" s="35"/>
    </row>
    <row r="319" spans="2:24">
      <c r="B319" s="33" t="s">
        <v>25</v>
      </c>
      <c r="C319" s="49" t="s">
        <v>12</v>
      </c>
      <c r="D319" s="51">
        <v>8</v>
      </c>
      <c r="E319" s="31">
        <v>2012</v>
      </c>
      <c r="F319" s="22">
        <v>7.4870696068803388</v>
      </c>
      <c r="G319" s="29">
        <v>2.3791164240180282E-2</v>
      </c>
      <c r="H319" s="26">
        <f t="shared" si="8"/>
        <v>2.4870696068803388</v>
      </c>
      <c r="I319" s="23">
        <f t="shared" si="9"/>
        <v>6.8911642401802836E-3</v>
      </c>
      <c r="K319" s="35"/>
      <c r="L319" s="35"/>
      <c r="M319" s="35"/>
      <c r="P319" s="35"/>
      <c r="Q319" s="35"/>
      <c r="R319" s="35"/>
      <c r="S319" s="35"/>
      <c r="T319" s="35"/>
      <c r="U319" s="35"/>
      <c r="V319" s="35"/>
      <c r="W319" s="35"/>
      <c r="X319" s="35"/>
    </row>
    <row r="320" spans="2:24">
      <c r="B320" s="33" t="s">
        <v>31</v>
      </c>
      <c r="C320" s="49" t="s">
        <v>12</v>
      </c>
      <c r="D320" s="51">
        <v>11</v>
      </c>
      <c r="E320" s="31">
        <v>2013</v>
      </c>
      <c r="F320" s="22">
        <v>7.4921286789869956</v>
      </c>
      <c r="G320" s="29">
        <v>1.8227805883749938E-2</v>
      </c>
      <c r="H320" s="26">
        <f t="shared" si="8"/>
        <v>2.4921286789869956</v>
      </c>
      <c r="I320" s="23">
        <f t="shared" si="9"/>
        <v>1.3278058837499392E-3</v>
      </c>
      <c r="K320" s="35"/>
      <c r="L320" s="35"/>
      <c r="M320" s="35"/>
      <c r="P320" s="35"/>
      <c r="Q320" s="35"/>
      <c r="R320" s="35"/>
      <c r="S320" s="35"/>
      <c r="T320" s="35"/>
      <c r="U320" s="35"/>
      <c r="V320" s="35"/>
      <c r="W320" s="35"/>
      <c r="X320" s="35"/>
    </row>
    <row r="321" spans="2:24">
      <c r="B321" s="33" t="s">
        <v>21</v>
      </c>
      <c r="C321" s="49" t="s">
        <v>12</v>
      </c>
      <c r="D321" s="51">
        <v>12</v>
      </c>
      <c r="E321" s="31">
        <v>2012</v>
      </c>
      <c r="F321" s="22">
        <v>7.5201556252026371</v>
      </c>
      <c r="G321" s="29">
        <v>1.6293729572903398E-2</v>
      </c>
      <c r="H321" s="26">
        <f t="shared" si="8"/>
        <v>2.5201556252026371</v>
      </c>
      <c r="I321" s="23">
        <f t="shared" si="9"/>
        <v>-6.0627042709660017E-4</v>
      </c>
      <c r="K321" s="35"/>
      <c r="L321" s="35"/>
      <c r="M321" s="35"/>
      <c r="P321" s="35"/>
      <c r="Q321" s="35"/>
      <c r="R321" s="35"/>
      <c r="S321" s="35"/>
      <c r="T321" s="35"/>
      <c r="U321" s="35"/>
      <c r="V321" s="35"/>
      <c r="W321" s="35"/>
      <c r="X321" s="35"/>
    </row>
    <row r="322" spans="2:24">
      <c r="B322" s="33" t="s">
        <v>33</v>
      </c>
      <c r="C322" s="49" t="s">
        <v>12</v>
      </c>
      <c r="D322" s="51">
        <v>8</v>
      </c>
      <c r="E322" s="31">
        <v>2015</v>
      </c>
      <c r="F322" s="22">
        <v>7.5530784524624339</v>
      </c>
      <c r="G322" s="29">
        <v>1.8607393233469331E-2</v>
      </c>
      <c r="H322" s="26">
        <f t="shared" si="8"/>
        <v>2.5530784524624339</v>
      </c>
      <c r="I322" s="23">
        <f t="shared" si="9"/>
        <v>1.7073932334693322E-3</v>
      </c>
      <c r="K322" s="35"/>
      <c r="L322" s="35"/>
      <c r="M322" s="35"/>
      <c r="P322" s="35"/>
      <c r="Q322" s="35"/>
      <c r="R322" s="35"/>
      <c r="S322" s="35"/>
      <c r="T322" s="35"/>
      <c r="U322" s="35"/>
      <c r="V322" s="35"/>
      <c r="W322" s="35"/>
      <c r="X322" s="35"/>
    </row>
    <row r="323" spans="2:24">
      <c r="B323" s="33" t="s">
        <v>32</v>
      </c>
      <c r="C323" s="49" t="s">
        <v>12</v>
      </c>
      <c r="D323" s="51">
        <v>3</v>
      </c>
      <c r="E323" s="31">
        <v>2014</v>
      </c>
      <c r="F323" s="22">
        <v>7.5530784524624339</v>
      </c>
      <c r="G323" s="29">
        <v>1.8596442164095298E-2</v>
      </c>
      <c r="H323" s="26">
        <f t="shared" si="8"/>
        <v>2.5530784524624339</v>
      </c>
      <c r="I323" s="23">
        <f t="shared" si="9"/>
        <v>1.6964421640952992E-3</v>
      </c>
      <c r="K323" s="35"/>
      <c r="L323" s="35"/>
      <c r="M323" s="35"/>
      <c r="P323" s="35"/>
      <c r="Q323" s="35"/>
      <c r="R323" s="35"/>
      <c r="S323" s="35"/>
      <c r="T323" s="35"/>
      <c r="U323" s="35"/>
      <c r="V323" s="35"/>
      <c r="W323" s="35"/>
      <c r="X323" s="35"/>
    </row>
    <row r="324" spans="2:24">
      <c r="B324" s="33" t="s">
        <v>34</v>
      </c>
      <c r="C324" s="49" t="s">
        <v>12</v>
      </c>
      <c r="D324" s="51">
        <v>8</v>
      </c>
      <c r="E324" s="31">
        <v>2015</v>
      </c>
      <c r="F324" s="22">
        <v>7.5585541540367007</v>
      </c>
      <c r="G324" s="29">
        <v>1.8050042949533995E-2</v>
      </c>
      <c r="H324" s="26">
        <f t="shared" si="8"/>
        <v>2.5585541540367007</v>
      </c>
      <c r="I324" s="23">
        <f t="shared" si="9"/>
        <v>1.150042949533997E-3</v>
      </c>
      <c r="K324" s="35"/>
      <c r="L324" s="35"/>
      <c r="M324" s="35"/>
      <c r="P324" s="35"/>
      <c r="Q324" s="35"/>
      <c r="R324" s="35"/>
      <c r="S324" s="35"/>
      <c r="T324" s="35"/>
      <c r="U324" s="35"/>
      <c r="V324" s="35"/>
      <c r="W324" s="35"/>
      <c r="X324" s="35"/>
    </row>
    <row r="325" spans="2:24">
      <c r="B325" s="33" t="s">
        <v>25</v>
      </c>
      <c r="C325" s="49" t="s">
        <v>12</v>
      </c>
      <c r="D325" s="51">
        <v>7</v>
      </c>
      <c r="E325" s="31">
        <v>2012</v>
      </c>
      <c r="F325" s="22">
        <v>7.5730197249704441</v>
      </c>
      <c r="G325" s="29">
        <v>2.5872738895596631E-2</v>
      </c>
      <c r="H325" s="26">
        <f t="shared" si="8"/>
        <v>2.5730197249704441</v>
      </c>
      <c r="I325" s="23">
        <f t="shared" si="9"/>
        <v>8.9727388955966325E-3</v>
      </c>
      <c r="K325" s="35"/>
      <c r="L325" s="35"/>
      <c r="M325" s="35"/>
      <c r="P325" s="35"/>
      <c r="Q325" s="35"/>
      <c r="R325" s="35"/>
      <c r="S325" s="35"/>
      <c r="T325" s="35"/>
      <c r="U325" s="35"/>
      <c r="V325" s="35"/>
      <c r="W325" s="35"/>
      <c r="X325" s="35"/>
    </row>
    <row r="326" spans="2:24">
      <c r="B326" s="33" t="s">
        <v>21</v>
      </c>
      <c r="C326" s="49" t="s">
        <v>12</v>
      </c>
      <c r="D326" s="51">
        <v>11</v>
      </c>
      <c r="E326" s="31">
        <v>2012</v>
      </c>
      <c r="F326" s="22">
        <v>7.6001493373156599</v>
      </c>
      <c r="G326" s="29">
        <v>1.7564044003492311E-2</v>
      </c>
      <c r="H326" s="26">
        <f t="shared" si="8"/>
        <v>2.6001493373156599</v>
      </c>
      <c r="I326" s="23">
        <f t="shared" si="9"/>
        <v>6.6404400349231313E-4</v>
      </c>
      <c r="K326" s="35"/>
      <c r="L326" s="35"/>
      <c r="M326" s="35"/>
      <c r="P326" s="35"/>
      <c r="Q326" s="35"/>
      <c r="R326" s="35"/>
      <c r="S326" s="35"/>
      <c r="T326" s="35"/>
      <c r="U326" s="35"/>
      <c r="V326" s="35"/>
      <c r="W326" s="35"/>
      <c r="X326" s="35"/>
    </row>
    <row r="327" spans="2:24">
      <c r="B327" s="33" t="s">
        <v>32</v>
      </c>
      <c r="C327" s="49" t="s">
        <v>12</v>
      </c>
      <c r="D327" s="51">
        <v>2</v>
      </c>
      <c r="E327" s="31">
        <v>2014</v>
      </c>
      <c r="F327" s="22">
        <v>7.6303901437371673</v>
      </c>
      <c r="G327" s="29">
        <v>1.9189062419368526E-2</v>
      </c>
      <c r="H327" s="26">
        <f t="shared" si="8"/>
        <v>2.6303901437371673</v>
      </c>
      <c r="I327" s="23">
        <f t="shared" si="9"/>
        <v>2.2890624193685274E-3</v>
      </c>
      <c r="K327" s="35"/>
      <c r="L327" s="35"/>
      <c r="M327" s="35"/>
      <c r="P327" s="35"/>
      <c r="Q327" s="35"/>
      <c r="R327" s="35"/>
      <c r="S327" s="35"/>
      <c r="T327" s="35"/>
      <c r="U327" s="35"/>
      <c r="V327" s="35"/>
      <c r="W327" s="35"/>
      <c r="X327" s="35"/>
    </row>
    <row r="328" spans="2:24">
      <c r="B328" s="33" t="s">
        <v>33</v>
      </c>
      <c r="C328" s="49" t="s">
        <v>12</v>
      </c>
      <c r="D328" s="51">
        <v>7</v>
      </c>
      <c r="E328" s="31">
        <v>2015</v>
      </c>
      <c r="F328" s="22">
        <v>7.6376514001726026</v>
      </c>
      <c r="G328" s="29">
        <v>1.8712233123416164E-2</v>
      </c>
      <c r="H328" s="26">
        <f t="shared" si="8"/>
        <v>2.6376514001726026</v>
      </c>
      <c r="I328" s="23">
        <f t="shared" si="9"/>
        <v>1.8122331234161661E-3</v>
      </c>
      <c r="K328" s="35"/>
      <c r="L328" s="35"/>
      <c r="M328" s="35"/>
      <c r="P328" s="35"/>
      <c r="Q328" s="35"/>
      <c r="R328" s="35"/>
      <c r="S328" s="35"/>
      <c r="T328" s="35"/>
      <c r="U328" s="35"/>
      <c r="V328" s="35"/>
      <c r="W328" s="35"/>
      <c r="X328" s="35"/>
    </row>
    <row r="329" spans="2:24">
      <c r="B329" s="33" t="s">
        <v>34</v>
      </c>
      <c r="C329" s="49" t="s">
        <v>12</v>
      </c>
      <c r="D329" s="51">
        <v>7</v>
      </c>
      <c r="E329" s="31">
        <v>2015</v>
      </c>
      <c r="F329" s="22">
        <v>7.6431271017468676</v>
      </c>
      <c r="G329" s="29">
        <v>1.8265311236049752E-2</v>
      </c>
      <c r="H329" s="26">
        <f t="shared" si="8"/>
        <v>2.6431271017468676</v>
      </c>
      <c r="I329" s="23">
        <f t="shared" si="9"/>
        <v>1.3653112360497537E-3</v>
      </c>
      <c r="K329" s="35"/>
      <c r="L329" s="35"/>
      <c r="M329" s="35"/>
      <c r="P329" s="35"/>
      <c r="Q329" s="35"/>
      <c r="R329" s="35"/>
      <c r="S329" s="35"/>
      <c r="T329" s="35"/>
      <c r="U329" s="35"/>
      <c r="V329" s="35"/>
      <c r="W329" s="35"/>
      <c r="X329" s="35"/>
    </row>
    <row r="330" spans="2:24">
      <c r="B330" s="33" t="s">
        <v>25</v>
      </c>
      <c r="C330" s="49" t="s">
        <v>12</v>
      </c>
      <c r="D330" s="51">
        <v>6</v>
      </c>
      <c r="E330" s="31">
        <v>2012</v>
      </c>
      <c r="F330" s="22">
        <v>7.6556826700563834</v>
      </c>
      <c r="G330" s="29">
        <v>2.7275746606723494E-2</v>
      </c>
      <c r="H330" s="26">
        <f t="shared" si="8"/>
        <v>2.6556826700563834</v>
      </c>
      <c r="I330" s="23">
        <f t="shared" si="9"/>
        <v>1.0375746606723496E-2</v>
      </c>
      <c r="K330" s="35"/>
      <c r="L330" s="35"/>
      <c r="M330" s="35"/>
      <c r="P330" s="35"/>
      <c r="Q330" s="35"/>
      <c r="R330" s="35"/>
      <c r="S330" s="35"/>
      <c r="T330" s="35"/>
      <c r="U330" s="35"/>
      <c r="V330" s="35"/>
      <c r="W330" s="35"/>
      <c r="X330" s="35"/>
    </row>
    <row r="331" spans="2:24">
      <c r="B331" s="33" t="s">
        <v>21</v>
      </c>
      <c r="C331" s="49" t="s">
        <v>12</v>
      </c>
      <c r="D331" s="51">
        <v>10</v>
      </c>
      <c r="E331" s="31">
        <v>2012</v>
      </c>
      <c r="F331" s="22">
        <v>7.6860994554057687</v>
      </c>
      <c r="G331" s="29">
        <v>1.8122055861525575E-2</v>
      </c>
      <c r="H331" s="26">
        <f t="shared" si="8"/>
        <v>2.6860994554057687</v>
      </c>
      <c r="I331" s="23">
        <f t="shared" si="9"/>
        <v>1.2220558615255762E-3</v>
      </c>
      <c r="K331" s="35"/>
      <c r="L331" s="35"/>
      <c r="M331" s="35"/>
      <c r="P331" s="35"/>
      <c r="Q331" s="35"/>
      <c r="R331" s="35"/>
      <c r="S331" s="35"/>
      <c r="T331" s="35"/>
      <c r="U331" s="35"/>
      <c r="V331" s="35"/>
      <c r="W331" s="35"/>
      <c r="X331" s="35"/>
    </row>
    <row r="332" spans="2:24">
      <c r="B332" s="33" t="s">
        <v>32</v>
      </c>
      <c r="C332" s="49" t="s">
        <v>12</v>
      </c>
      <c r="D332" s="51">
        <v>1</v>
      </c>
      <c r="E332" s="31">
        <v>2014</v>
      </c>
      <c r="F332" s="22">
        <v>7.7120933751215803</v>
      </c>
      <c r="G332" s="29">
        <v>1.9176044919176703E-2</v>
      </c>
      <c r="H332" s="26">
        <f t="shared" si="8"/>
        <v>2.7120933751215803</v>
      </c>
      <c r="I332" s="23">
        <f t="shared" si="9"/>
        <v>2.2760449191767049E-3</v>
      </c>
      <c r="K332" s="35"/>
      <c r="L332" s="35"/>
      <c r="M332" s="35"/>
      <c r="P332" s="35"/>
      <c r="Q332" s="35"/>
      <c r="R332" s="35"/>
      <c r="S332" s="35"/>
      <c r="T332" s="35"/>
      <c r="U332" s="35"/>
      <c r="V332" s="35"/>
      <c r="W332" s="35"/>
      <c r="X332" s="35"/>
    </row>
    <row r="333" spans="2:24">
      <c r="B333" s="33" t="s">
        <v>33</v>
      </c>
      <c r="C333" s="49" t="s">
        <v>12</v>
      </c>
      <c r="D333" s="51">
        <v>6</v>
      </c>
      <c r="E333" s="31">
        <v>2015</v>
      </c>
      <c r="F333" s="22">
        <v>7.7217822104885769</v>
      </c>
      <c r="G333" s="29">
        <v>1.7571323277619073E-2</v>
      </c>
      <c r="H333" s="26">
        <f t="shared" si="8"/>
        <v>2.7217822104885769</v>
      </c>
      <c r="I333" s="23">
        <f t="shared" si="9"/>
        <v>6.7132327761907501E-4</v>
      </c>
      <c r="K333" s="35"/>
      <c r="L333" s="35"/>
      <c r="M333" s="35"/>
      <c r="P333" s="35"/>
      <c r="Q333" s="35"/>
      <c r="R333" s="35"/>
      <c r="S333" s="35"/>
      <c r="T333" s="35"/>
      <c r="U333" s="35"/>
      <c r="V333" s="35"/>
      <c r="W333" s="35"/>
      <c r="X333" s="35"/>
    </row>
    <row r="334" spans="2:24">
      <c r="B334" s="33" t="s">
        <v>34</v>
      </c>
      <c r="C334" s="49" t="s">
        <v>12</v>
      </c>
      <c r="D334" s="51">
        <v>6</v>
      </c>
      <c r="E334" s="31">
        <v>2015</v>
      </c>
      <c r="F334" s="22">
        <v>7.7272579120628411</v>
      </c>
      <c r="G334" s="29">
        <v>1.6902145411357115E-2</v>
      </c>
      <c r="H334" s="26">
        <f t="shared" si="8"/>
        <v>2.7272579120628411</v>
      </c>
      <c r="I334" s="23">
        <f t="shared" si="9"/>
        <v>2.1454113571170441E-6</v>
      </c>
      <c r="K334" s="35"/>
      <c r="L334" s="35"/>
      <c r="M334" s="35"/>
      <c r="P334" s="35"/>
      <c r="Q334" s="35"/>
      <c r="R334" s="35"/>
      <c r="S334" s="35"/>
      <c r="T334" s="35"/>
      <c r="U334" s="35"/>
      <c r="V334" s="35"/>
      <c r="W334" s="35"/>
      <c r="X334" s="35"/>
    </row>
    <row r="335" spans="2:24">
      <c r="B335" s="33" t="s">
        <v>25</v>
      </c>
      <c r="C335" s="49" t="s">
        <v>12</v>
      </c>
      <c r="D335" s="51">
        <v>5</v>
      </c>
      <c r="E335" s="31">
        <v>2012</v>
      </c>
      <c r="F335" s="22">
        <v>7.7399041752224518</v>
      </c>
      <c r="G335" s="29">
        <v>2.4889289088586893E-2</v>
      </c>
      <c r="H335" s="26">
        <f t="shared" si="8"/>
        <v>2.7399041752224518</v>
      </c>
      <c r="I335" s="23">
        <f t="shared" si="9"/>
        <v>7.9892890885868949E-3</v>
      </c>
      <c r="K335" s="35"/>
      <c r="L335" s="35"/>
      <c r="M335" s="35"/>
      <c r="P335" s="35"/>
      <c r="Q335" s="35"/>
      <c r="R335" s="35"/>
      <c r="S335" s="35"/>
      <c r="T335" s="35"/>
      <c r="U335" s="35"/>
      <c r="V335" s="35"/>
      <c r="W335" s="35"/>
      <c r="X335" s="35"/>
    </row>
    <row r="336" spans="2:24">
      <c r="B336" s="33" t="s">
        <v>21</v>
      </c>
      <c r="C336" s="49" t="s">
        <v>12</v>
      </c>
      <c r="D336" s="51">
        <v>9</v>
      </c>
      <c r="E336" s="31">
        <v>2012</v>
      </c>
      <c r="F336" s="22">
        <v>7.7686516084873389</v>
      </c>
      <c r="G336" s="29">
        <v>1.8125326092544154E-2</v>
      </c>
      <c r="H336" s="26">
        <f t="shared" si="8"/>
        <v>2.7686516084873389</v>
      </c>
      <c r="I336" s="23">
        <f t="shared" si="9"/>
        <v>1.2253260925441552E-3</v>
      </c>
      <c r="K336" s="35"/>
      <c r="L336" s="35"/>
      <c r="M336" s="35"/>
      <c r="P336" s="35"/>
      <c r="Q336" s="35"/>
      <c r="R336" s="35"/>
      <c r="S336" s="35"/>
      <c r="T336" s="35"/>
      <c r="U336" s="35"/>
      <c r="V336" s="35"/>
      <c r="W336" s="35"/>
      <c r="X336" s="35"/>
    </row>
    <row r="337" spans="2:24">
      <c r="B337" s="33" t="s">
        <v>32</v>
      </c>
      <c r="C337" s="49" t="s">
        <v>12</v>
      </c>
      <c r="D337" s="51">
        <v>12</v>
      </c>
      <c r="E337" s="31">
        <v>2013</v>
      </c>
      <c r="F337" s="22">
        <v>7.8028747433264884</v>
      </c>
      <c r="G337" s="29">
        <v>1.8986992681432099E-2</v>
      </c>
      <c r="H337" s="26">
        <f t="shared" si="8"/>
        <v>2.8028747433264884</v>
      </c>
      <c r="I337" s="23">
        <f t="shared" si="9"/>
        <v>2.086992681432101E-3</v>
      </c>
      <c r="K337" s="35"/>
      <c r="L337" s="35"/>
      <c r="M337" s="35"/>
      <c r="P337" s="35"/>
      <c r="Q337" s="35"/>
      <c r="R337" s="35"/>
      <c r="S337" s="35"/>
      <c r="T337" s="35"/>
      <c r="U337" s="35"/>
      <c r="V337" s="35"/>
      <c r="W337" s="35"/>
      <c r="X337" s="35"/>
    </row>
    <row r="338" spans="2:24">
      <c r="B338" s="33" t="s">
        <v>33</v>
      </c>
      <c r="C338" s="49" t="s">
        <v>12</v>
      </c>
      <c r="D338" s="51">
        <v>5</v>
      </c>
      <c r="E338" s="31">
        <v>2015</v>
      </c>
      <c r="F338" s="22">
        <v>7.8062644633486507</v>
      </c>
      <c r="G338" s="29">
        <v>1.7969991628435333E-2</v>
      </c>
      <c r="H338" s="26">
        <f t="shared" si="8"/>
        <v>2.8062644633486507</v>
      </c>
      <c r="I338" s="23">
        <f t="shared" si="9"/>
        <v>1.0699916284353343E-3</v>
      </c>
      <c r="K338" s="35"/>
      <c r="L338" s="35"/>
      <c r="M338" s="35"/>
      <c r="P338" s="35"/>
      <c r="Q338" s="35"/>
      <c r="R338" s="35"/>
      <c r="S338" s="35"/>
      <c r="T338" s="35"/>
      <c r="U338" s="35"/>
      <c r="V338" s="35"/>
      <c r="W338" s="35"/>
      <c r="X338" s="35"/>
    </row>
    <row r="339" spans="2:24">
      <c r="B339" s="33" t="s">
        <v>34</v>
      </c>
      <c r="C339" s="49" t="s">
        <v>12</v>
      </c>
      <c r="D339" s="51">
        <v>5</v>
      </c>
      <c r="E339" s="31">
        <v>2015</v>
      </c>
      <c r="F339" s="22">
        <v>7.8117401649229139</v>
      </c>
      <c r="G339" s="29">
        <v>1.742175137868034E-2</v>
      </c>
      <c r="H339" s="26">
        <f t="shared" si="8"/>
        <v>2.8117401649229139</v>
      </c>
      <c r="I339" s="23">
        <f t="shared" si="9"/>
        <v>5.2175137868034141E-4</v>
      </c>
      <c r="K339" s="35"/>
      <c r="L339" s="35"/>
      <c r="M339" s="35"/>
      <c r="P339" s="35"/>
      <c r="Q339" s="35"/>
      <c r="R339" s="35"/>
      <c r="S339" s="35"/>
      <c r="T339" s="35"/>
      <c r="U339" s="35"/>
      <c r="V339" s="35"/>
      <c r="W339" s="35"/>
      <c r="X339" s="35"/>
    </row>
    <row r="340" spans="2:24">
      <c r="B340" s="33" t="s">
        <v>25</v>
      </c>
      <c r="C340" s="49" t="s">
        <v>12</v>
      </c>
      <c r="D340" s="51">
        <v>4</v>
      </c>
      <c r="E340" s="31">
        <v>2012</v>
      </c>
      <c r="F340" s="22">
        <v>7.8261464750171097</v>
      </c>
      <c r="G340" s="29">
        <v>2.4363213664005703E-2</v>
      </c>
      <c r="H340" s="26">
        <f t="shared" si="8"/>
        <v>2.8261464750171097</v>
      </c>
      <c r="I340" s="23">
        <f t="shared" si="9"/>
        <v>7.4632136640057044E-3</v>
      </c>
      <c r="K340" s="35"/>
      <c r="L340" s="35"/>
      <c r="M340" s="35"/>
      <c r="P340" s="35"/>
      <c r="Q340" s="35"/>
      <c r="R340" s="35"/>
      <c r="S340" s="35"/>
      <c r="T340" s="35"/>
      <c r="U340" s="35"/>
      <c r="V340" s="35"/>
      <c r="W340" s="35"/>
      <c r="X340" s="35"/>
    </row>
    <row r="341" spans="2:24">
      <c r="B341" s="33" t="s">
        <v>21</v>
      </c>
      <c r="C341" s="49" t="s">
        <v>12</v>
      </c>
      <c r="D341" s="51">
        <v>8</v>
      </c>
      <c r="E341" s="31">
        <v>2012</v>
      </c>
      <c r="F341" s="22">
        <v>7.8512037615689074</v>
      </c>
      <c r="G341" s="29">
        <v>1.8456841495270649E-2</v>
      </c>
      <c r="H341" s="26">
        <f t="shared" si="8"/>
        <v>2.8512037615689074</v>
      </c>
      <c r="I341" s="23">
        <f t="shared" si="9"/>
        <v>1.5568414952706507E-3</v>
      </c>
      <c r="K341" s="35"/>
      <c r="L341" s="35"/>
      <c r="M341" s="35"/>
      <c r="P341" s="35"/>
      <c r="Q341" s="35"/>
      <c r="R341" s="35"/>
      <c r="S341" s="35"/>
      <c r="T341" s="35"/>
      <c r="U341" s="35"/>
      <c r="V341" s="35"/>
      <c r="W341" s="35"/>
      <c r="X341" s="35"/>
    </row>
    <row r="342" spans="2:24">
      <c r="B342" s="33" t="s">
        <v>32</v>
      </c>
      <c r="C342" s="49" t="s">
        <v>12</v>
      </c>
      <c r="D342" s="51">
        <v>11</v>
      </c>
      <c r="E342" s="31">
        <v>2013</v>
      </c>
      <c r="F342" s="22">
        <v>7.882924285388353</v>
      </c>
      <c r="G342" s="29">
        <v>1.7028140717897967E-2</v>
      </c>
      <c r="H342" s="26">
        <f t="shared" si="8"/>
        <v>2.882924285388353</v>
      </c>
      <c r="I342" s="23">
        <f t="shared" si="9"/>
        <v>1.2814071789796905E-4</v>
      </c>
      <c r="K342" s="35"/>
      <c r="L342" s="35"/>
      <c r="M342" s="35"/>
      <c r="P342" s="35"/>
      <c r="Q342" s="35"/>
      <c r="R342" s="35"/>
      <c r="S342" s="35"/>
      <c r="T342" s="35"/>
      <c r="U342" s="35"/>
      <c r="V342" s="35"/>
      <c r="W342" s="35"/>
      <c r="X342" s="35"/>
    </row>
    <row r="343" spans="2:24">
      <c r="B343" s="33" t="s">
        <v>33</v>
      </c>
      <c r="C343" s="49" t="s">
        <v>12</v>
      </c>
      <c r="D343" s="51">
        <v>4</v>
      </c>
      <c r="E343" s="31">
        <v>2015</v>
      </c>
      <c r="F343" s="22">
        <v>7.8870276306783396</v>
      </c>
      <c r="G343" s="29">
        <v>1.93584037583459E-2</v>
      </c>
      <c r="H343" s="26">
        <f t="shared" si="8"/>
        <v>2.8870276306783396</v>
      </c>
      <c r="I343" s="23">
        <f t="shared" si="9"/>
        <v>2.4584037583459013E-3</v>
      </c>
      <c r="K343" s="35"/>
      <c r="L343" s="35"/>
      <c r="M343" s="35"/>
      <c r="P343" s="35"/>
      <c r="Q343" s="35"/>
      <c r="R343" s="35"/>
      <c r="S343" s="35"/>
      <c r="T343" s="35"/>
      <c r="U343" s="35"/>
      <c r="V343" s="35"/>
      <c r="W343" s="35"/>
      <c r="X343" s="35"/>
    </row>
    <row r="344" spans="2:24">
      <c r="B344" s="33" t="s">
        <v>34</v>
      </c>
      <c r="C344" s="49" t="s">
        <v>12</v>
      </c>
      <c r="D344" s="51">
        <v>4</v>
      </c>
      <c r="E344" s="31">
        <v>2015</v>
      </c>
      <c r="F344" s="22">
        <v>7.8925033322526037</v>
      </c>
      <c r="G344" s="29">
        <v>1.8756362114902295E-2</v>
      </c>
      <c r="H344" s="26">
        <f t="shared" si="8"/>
        <v>2.8925033322526037</v>
      </c>
      <c r="I344" s="23">
        <f t="shared" si="9"/>
        <v>1.8563621149022963E-3</v>
      </c>
      <c r="K344" s="35"/>
      <c r="L344" s="35"/>
      <c r="M344" s="35"/>
      <c r="P344" s="35"/>
      <c r="Q344" s="35"/>
      <c r="R344" s="35"/>
      <c r="S344" s="35"/>
      <c r="T344" s="35"/>
      <c r="U344" s="35"/>
      <c r="V344" s="35"/>
      <c r="W344" s="35"/>
      <c r="X344" s="35"/>
    </row>
    <row r="345" spans="2:24">
      <c r="B345" s="33" t="s">
        <v>25</v>
      </c>
      <c r="C345" s="49" t="s">
        <v>12</v>
      </c>
      <c r="D345" s="51">
        <v>3</v>
      </c>
      <c r="E345" s="31">
        <v>2012</v>
      </c>
      <c r="F345" s="22">
        <v>7.9067886254744586</v>
      </c>
      <c r="G345" s="29">
        <v>2.1832563623321283E-2</v>
      </c>
      <c r="H345" s="26">
        <f t="shared" si="8"/>
        <v>2.9067886254744586</v>
      </c>
      <c r="I345" s="23">
        <f t="shared" si="9"/>
        <v>4.9325636233212844E-3</v>
      </c>
      <c r="K345" s="35"/>
      <c r="L345" s="35"/>
      <c r="M345" s="35"/>
      <c r="P345" s="35"/>
      <c r="Q345" s="35"/>
      <c r="R345" s="35"/>
      <c r="S345" s="35"/>
      <c r="T345" s="35"/>
      <c r="U345" s="35"/>
      <c r="V345" s="35"/>
      <c r="W345" s="35"/>
      <c r="X345" s="35"/>
    </row>
    <row r="346" spans="2:24">
      <c r="B346" s="33" t="s">
        <v>21</v>
      </c>
      <c r="C346" s="49" t="s">
        <v>12</v>
      </c>
      <c r="D346" s="51">
        <v>7</v>
      </c>
      <c r="E346" s="31">
        <v>2012</v>
      </c>
      <c r="F346" s="22">
        <v>7.9371538796590135</v>
      </c>
      <c r="G346" s="29">
        <v>1.9248850519476054E-2</v>
      </c>
      <c r="H346" s="26">
        <f t="shared" si="8"/>
        <v>2.9371538796590135</v>
      </c>
      <c r="I346" s="23">
        <f t="shared" si="9"/>
        <v>2.3488505194760555E-3</v>
      </c>
      <c r="K346" s="35"/>
      <c r="L346" s="35"/>
      <c r="M346" s="35"/>
      <c r="P346" s="35"/>
      <c r="Q346" s="35"/>
      <c r="R346" s="35"/>
      <c r="S346" s="35"/>
      <c r="T346" s="35"/>
      <c r="U346" s="35"/>
      <c r="V346" s="35"/>
      <c r="W346" s="35"/>
      <c r="X346" s="35"/>
    </row>
    <row r="347" spans="2:24">
      <c r="B347" s="33" t="s">
        <v>32</v>
      </c>
      <c r="C347" s="49" t="s">
        <v>12</v>
      </c>
      <c r="D347" s="51">
        <v>10</v>
      </c>
      <c r="E347" s="31">
        <v>2013</v>
      </c>
      <c r="F347" s="22">
        <v>7.9686391637110345</v>
      </c>
      <c r="G347" s="29">
        <v>1.5906463050068223E-2</v>
      </c>
      <c r="H347" s="26">
        <f t="shared" si="8"/>
        <v>2.9686391637110345</v>
      </c>
      <c r="I347" s="23">
        <f t="shared" si="9"/>
        <v>-9.9353694993177533E-4</v>
      </c>
      <c r="K347" s="35"/>
      <c r="L347" s="35"/>
      <c r="M347" s="35"/>
      <c r="P347" s="35"/>
      <c r="Q347" s="35"/>
      <c r="R347" s="35"/>
      <c r="S347" s="35"/>
      <c r="T347" s="35"/>
      <c r="U347" s="35"/>
      <c r="V347" s="35"/>
      <c r="W347" s="35"/>
      <c r="X347" s="35"/>
    </row>
    <row r="348" spans="2:24">
      <c r="B348" s="33" t="s">
        <v>33</v>
      </c>
      <c r="C348" s="49" t="s">
        <v>12</v>
      </c>
      <c r="D348" s="51">
        <v>3</v>
      </c>
      <c r="E348" s="31">
        <v>2015</v>
      </c>
      <c r="F348" s="22">
        <v>7.9727459398917313</v>
      </c>
      <c r="G348" s="29">
        <v>1.9046768361785694E-2</v>
      </c>
      <c r="H348" s="26">
        <f t="shared" si="8"/>
        <v>2.9727459398917313</v>
      </c>
      <c r="I348" s="23">
        <f t="shared" si="9"/>
        <v>2.1467683617856954E-3</v>
      </c>
      <c r="K348" s="35"/>
      <c r="L348" s="35"/>
      <c r="M348" s="35"/>
      <c r="P348" s="35"/>
      <c r="Q348" s="35"/>
      <c r="R348" s="35"/>
      <c r="S348" s="35"/>
      <c r="T348" s="35"/>
      <c r="U348" s="35"/>
      <c r="V348" s="35"/>
      <c r="W348" s="35"/>
      <c r="X348" s="35"/>
    </row>
    <row r="349" spans="2:24">
      <c r="B349" s="33" t="s">
        <v>34</v>
      </c>
      <c r="C349" s="49" t="s">
        <v>12</v>
      </c>
      <c r="D349" s="51">
        <v>3</v>
      </c>
      <c r="E349" s="31">
        <v>2015</v>
      </c>
      <c r="F349" s="22">
        <v>7.9782216414659937</v>
      </c>
      <c r="G349" s="29">
        <v>1.7050346341025965E-2</v>
      </c>
      <c r="H349" s="26">
        <f t="shared" si="8"/>
        <v>2.9782216414659937</v>
      </c>
      <c r="I349" s="23">
        <f t="shared" si="9"/>
        <v>1.50346341025967E-4</v>
      </c>
      <c r="K349" s="35"/>
      <c r="L349" s="35"/>
      <c r="M349" s="35"/>
      <c r="P349" s="35"/>
      <c r="Q349" s="35"/>
      <c r="R349" s="35"/>
      <c r="S349" s="35"/>
      <c r="T349" s="35"/>
      <c r="U349" s="35"/>
      <c r="V349" s="35"/>
      <c r="W349" s="35"/>
      <c r="X349" s="35"/>
    </row>
    <row r="350" spans="2:24">
      <c r="B350" s="33" t="s">
        <v>25</v>
      </c>
      <c r="C350" s="49" t="s">
        <v>12</v>
      </c>
      <c r="D350" s="51">
        <v>2</v>
      </c>
      <c r="E350" s="31">
        <v>2012</v>
      </c>
      <c r="F350" s="22">
        <v>7.9890485968514735</v>
      </c>
      <c r="G350" s="29">
        <v>2.0065988810579007E-2</v>
      </c>
      <c r="H350" s="26">
        <f t="shared" si="8"/>
        <v>2.9890485968514735</v>
      </c>
      <c r="I350" s="23">
        <f t="shared" si="9"/>
        <v>3.1659888105790082E-3</v>
      </c>
      <c r="K350" s="35"/>
      <c r="L350" s="35"/>
      <c r="M350" s="35"/>
      <c r="P350" s="35"/>
      <c r="Q350" s="35"/>
      <c r="R350" s="35"/>
      <c r="S350" s="35"/>
      <c r="T350" s="35"/>
      <c r="U350" s="35"/>
      <c r="V350" s="35"/>
      <c r="W350" s="35"/>
      <c r="X350" s="35"/>
    </row>
    <row r="351" spans="2:24">
      <c r="B351" s="33" t="s">
        <v>32</v>
      </c>
      <c r="C351" s="49" t="s">
        <v>12</v>
      </c>
      <c r="D351" s="51">
        <v>9</v>
      </c>
      <c r="E351" s="31">
        <v>2013</v>
      </c>
      <c r="F351" s="22">
        <v>8.01095140314853</v>
      </c>
      <c r="G351" s="29">
        <v>1.6051145828785661E-2</v>
      </c>
      <c r="H351" s="26">
        <f t="shared" si="8"/>
        <v>3.01095140314853</v>
      </c>
      <c r="I351" s="23">
        <f t="shared" si="9"/>
        <v>-8.4885417121433743E-4</v>
      </c>
      <c r="K351" s="35"/>
      <c r="L351" s="35"/>
      <c r="M351" s="35"/>
      <c r="P351" s="35"/>
      <c r="Q351" s="35"/>
      <c r="R351" s="35"/>
      <c r="S351" s="35"/>
      <c r="T351" s="35"/>
      <c r="U351" s="35"/>
      <c r="V351" s="35"/>
      <c r="W351" s="35"/>
      <c r="X351" s="35"/>
    </row>
    <row r="352" spans="2:24">
      <c r="B352" s="33" t="s">
        <v>21</v>
      </c>
      <c r="C352" s="49" t="s">
        <v>12</v>
      </c>
      <c r="D352" s="51">
        <v>6</v>
      </c>
      <c r="E352" s="31">
        <v>2012</v>
      </c>
      <c r="F352" s="22">
        <v>8.0198168247449537</v>
      </c>
      <c r="G352" s="29">
        <v>2.0261617084791371E-2</v>
      </c>
      <c r="H352" s="26">
        <f t="shared" si="8"/>
        <v>3.0198168247449537</v>
      </c>
      <c r="I352" s="23">
        <f t="shared" si="9"/>
        <v>3.3616170847913726E-3</v>
      </c>
      <c r="K352" s="35"/>
      <c r="L352" s="35"/>
      <c r="M352" s="35"/>
      <c r="P352" s="35"/>
      <c r="Q352" s="35"/>
      <c r="R352" s="35"/>
      <c r="S352" s="35"/>
      <c r="T352" s="35"/>
      <c r="U352" s="35"/>
      <c r="V352" s="35"/>
      <c r="W352" s="35"/>
      <c r="X352" s="35"/>
    </row>
    <row r="353" spans="2:24">
      <c r="B353" s="33" t="s">
        <v>33</v>
      </c>
      <c r="C353" s="49" t="s">
        <v>12</v>
      </c>
      <c r="D353" s="51">
        <v>2</v>
      </c>
      <c r="E353" s="31">
        <v>2015</v>
      </c>
      <c r="F353" s="22">
        <v>8.0521632623653581</v>
      </c>
      <c r="G353" s="29">
        <v>1.9160810852293157E-2</v>
      </c>
      <c r="H353" s="26">
        <f t="shared" si="8"/>
        <v>3.0521632623653581</v>
      </c>
      <c r="I353" s="23">
        <f t="shared" si="9"/>
        <v>2.2608108522931582E-3</v>
      </c>
      <c r="K353" s="35"/>
      <c r="L353" s="35"/>
      <c r="M353" s="35"/>
      <c r="P353" s="35"/>
      <c r="Q353" s="35"/>
      <c r="R353" s="35"/>
      <c r="S353" s="35"/>
      <c r="T353" s="35"/>
      <c r="U353" s="35"/>
      <c r="V353" s="35"/>
      <c r="W353" s="35"/>
      <c r="X353" s="35"/>
    </row>
    <row r="354" spans="2:24">
      <c r="B354" s="33" t="s">
        <v>34</v>
      </c>
      <c r="C354" s="49" t="s">
        <v>12</v>
      </c>
      <c r="D354" s="51">
        <v>2</v>
      </c>
      <c r="E354" s="31">
        <v>2015</v>
      </c>
      <c r="F354" s="22">
        <v>8.057638963939624</v>
      </c>
      <c r="G354" s="29">
        <v>1.6650661332244313E-2</v>
      </c>
      <c r="H354" s="26">
        <f t="shared" si="8"/>
        <v>3.057638963939624</v>
      </c>
      <c r="I354" s="23">
        <f t="shared" si="9"/>
        <v>-2.4933866775568581E-4</v>
      </c>
      <c r="K354" s="35"/>
      <c r="L354" s="35"/>
      <c r="M354" s="35"/>
      <c r="P354" s="35"/>
      <c r="Q354" s="35"/>
      <c r="R354" s="35"/>
      <c r="S354" s="35"/>
      <c r="T354" s="35"/>
      <c r="U354" s="35"/>
      <c r="V354" s="35"/>
      <c r="W354" s="35"/>
      <c r="X354" s="35"/>
    </row>
    <row r="355" spans="2:24">
      <c r="B355" s="33" t="s">
        <v>25</v>
      </c>
      <c r="C355" s="49" t="s">
        <v>12</v>
      </c>
      <c r="D355" s="51">
        <v>1</v>
      </c>
      <c r="E355" s="31">
        <v>2012</v>
      </c>
      <c r="F355" s="22">
        <v>8.0694892604543522</v>
      </c>
      <c r="G355" s="29">
        <v>1.9966046833495604E-2</v>
      </c>
      <c r="H355" s="26">
        <f t="shared" si="8"/>
        <v>3.0694892604543522</v>
      </c>
      <c r="I355" s="23">
        <f t="shared" si="9"/>
        <v>3.0660468334956052E-3</v>
      </c>
      <c r="K355" s="35"/>
      <c r="L355" s="35"/>
      <c r="M355" s="35"/>
      <c r="P355" s="35"/>
      <c r="Q355" s="35"/>
      <c r="R355" s="35"/>
      <c r="S355" s="35"/>
      <c r="T355" s="35"/>
      <c r="U355" s="35"/>
      <c r="V355" s="35"/>
      <c r="W355" s="35"/>
      <c r="X355" s="35"/>
    </row>
    <row r="356" spans="2:24">
      <c r="B356" s="33" t="s">
        <v>21</v>
      </c>
      <c r="C356" s="49" t="s">
        <v>12</v>
      </c>
      <c r="D356" s="51">
        <v>5</v>
      </c>
      <c r="E356" s="31">
        <v>2012</v>
      </c>
      <c r="F356" s="22">
        <v>8.1040383299110221</v>
      </c>
      <c r="G356" s="29">
        <v>1.9140434261956493E-2</v>
      </c>
      <c r="H356" s="26">
        <f t="shared" si="8"/>
        <v>3.1040383299110221</v>
      </c>
      <c r="I356" s="23">
        <f t="shared" si="9"/>
        <v>2.2404342619564942E-3</v>
      </c>
      <c r="K356" s="35"/>
      <c r="L356" s="35"/>
      <c r="M356" s="35"/>
      <c r="P356" s="35"/>
      <c r="Q356" s="35"/>
      <c r="R356" s="35"/>
      <c r="S356" s="35"/>
      <c r="T356" s="35"/>
      <c r="U356" s="35"/>
      <c r="V356" s="35"/>
      <c r="W356" s="35"/>
      <c r="X356" s="35"/>
    </row>
    <row r="357" spans="2:24">
      <c r="B357" s="33" t="s">
        <v>33</v>
      </c>
      <c r="C357" s="49" t="s">
        <v>12</v>
      </c>
      <c r="D357" s="51">
        <v>1</v>
      </c>
      <c r="E357" s="31">
        <v>2015</v>
      </c>
      <c r="F357" s="22">
        <v>8.1315689406038469</v>
      </c>
      <c r="G357" s="29">
        <v>1.8743282257738036E-2</v>
      </c>
      <c r="H357" s="26">
        <f t="shared" si="8"/>
        <v>3.1315689406038469</v>
      </c>
      <c r="I357" s="23">
        <f t="shared" si="9"/>
        <v>1.8432822577380374E-3</v>
      </c>
      <c r="K357" s="35"/>
      <c r="L357" s="35"/>
      <c r="M357" s="35"/>
      <c r="P357" s="35"/>
      <c r="Q357" s="35"/>
      <c r="R357" s="35"/>
      <c r="S357" s="35"/>
      <c r="T357" s="35"/>
      <c r="U357" s="35"/>
      <c r="V357" s="35"/>
      <c r="W357" s="35"/>
      <c r="X357" s="35"/>
    </row>
    <row r="358" spans="2:24">
      <c r="B358" s="33" t="s">
        <v>34</v>
      </c>
      <c r="C358" s="49" t="s">
        <v>12</v>
      </c>
      <c r="D358" s="51">
        <v>1</v>
      </c>
      <c r="E358" s="31">
        <v>2015</v>
      </c>
      <c r="F358" s="22">
        <v>8.1370446421781129</v>
      </c>
      <c r="G358" s="29">
        <v>1.6256767614087252E-2</v>
      </c>
      <c r="H358" s="26">
        <f t="shared" ref="H358:H421" si="10">F358-$F$38</f>
        <v>3.1370446421781129</v>
      </c>
      <c r="I358" s="23">
        <f t="shared" si="9"/>
        <v>-6.4323238591274673E-4</v>
      </c>
      <c r="K358" s="35"/>
      <c r="L358" s="35"/>
      <c r="M358" s="35"/>
      <c r="P358" s="35"/>
      <c r="Q358" s="35"/>
      <c r="R358" s="35"/>
      <c r="S358" s="35"/>
      <c r="T358" s="35"/>
      <c r="U358" s="35"/>
      <c r="V358" s="35"/>
      <c r="W358" s="35"/>
      <c r="X358" s="35"/>
    </row>
    <row r="359" spans="2:24">
      <c r="B359" s="33" t="s">
        <v>25</v>
      </c>
      <c r="C359" s="49" t="s">
        <v>12</v>
      </c>
      <c r="D359" s="51">
        <v>12</v>
      </c>
      <c r="E359" s="31">
        <v>2011</v>
      </c>
      <c r="F359" s="22">
        <v>8.1587953456536617</v>
      </c>
      <c r="G359" s="29">
        <v>1.9139649428394877E-2</v>
      </c>
      <c r="H359" s="26">
        <f t="shared" si="10"/>
        <v>3.1587953456536617</v>
      </c>
      <c r="I359" s="23">
        <f t="shared" ref="I359:I422" si="11">G359-$G$38</f>
        <v>2.2396494283948784E-3</v>
      </c>
      <c r="K359" s="35"/>
      <c r="L359" s="35"/>
      <c r="M359" s="35"/>
      <c r="P359" s="35"/>
      <c r="Q359" s="35"/>
      <c r="R359" s="35"/>
      <c r="S359" s="35"/>
      <c r="T359" s="35"/>
      <c r="U359" s="35"/>
      <c r="V359" s="35"/>
      <c r="W359" s="35"/>
      <c r="X359" s="35"/>
    </row>
    <row r="360" spans="2:24">
      <c r="B360" s="33" t="s">
        <v>21</v>
      </c>
      <c r="C360" s="49" t="s">
        <v>12</v>
      </c>
      <c r="D360" s="51">
        <v>4</v>
      </c>
      <c r="E360" s="31">
        <v>2012</v>
      </c>
      <c r="F360" s="22">
        <v>8.1902806297056809</v>
      </c>
      <c r="G360" s="29">
        <v>1.7546838645965929E-2</v>
      </c>
      <c r="H360" s="26">
        <f t="shared" si="10"/>
        <v>3.1902806297056809</v>
      </c>
      <c r="I360" s="23">
        <f t="shared" si="11"/>
        <v>6.4683864596593033E-4</v>
      </c>
      <c r="K360" s="35"/>
      <c r="L360" s="35"/>
      <c r="M360" s="35"/>
      <c r="P360" s="35"/>
      <c r="Q360" s="35"/>
      <c r="R360" s="35"/>
      <c r="S360" s="35"/>
      <c r="T360" s="35"/>
      <c r="U360" s="35"/>
      <c r="V360" s="35"/>
      <c r="W360" s="35"/>
      <c r="X360" s="35"/>
    </row>
    <row r="361" spans="2:24">
      <c r="B361" s="33" t="s">
        <v>33</v>
      </c>
      <c r="C361" s="49" t="s">
        <v>12</v>
      </c>
      <c r="D361" s="51">
        <v>12</v>
      </c>
      <c r="E361" s="31">
        <v>2014</v>
      </c>
      <c r="F361" s="22">
        <v>8.2225481568397338</v>
      </c>
      <c r="G361" s="29">
        <v>1.898127295200687E-2</v>
      </c>
      <c r="H361" s="26">
        <f t="shared" si="10"/>
        <v>3.2225481568397338</v>
      </c>
      <c r="I361" s="23">
        <f t="shared" si="11"/>
        <v>2.0812729520068712E-3</v>
      </c>
      <c r="K361" s="35"/>
      <c r="L361" s="35"/>
      <c r="M361" s="35"/>
      <c r="P361" s="35"/>
      <c r="Q361" s="35"/>
      <c r="R361" s="35"/>
      <c r="S361" s="35"/>
      <c r="T361" s="35"/>
      <c r="U361" s="35"/>
      <c r="V361" s="35"/>
      <c r="W361" s="35"/>
      <c r="X361" s="35"/>
    </row>
    <row r="362" spans="2:24">
      <c r="B362" s="33" t="s">
        <v>34</v>
      </c>
      <c r="C362" s="49" t="s">
        <v>12</v>
      </c>
      <c r="D362" s="51">
        <v>12</v>
      </c>
      <c r="E362" s="31">
        <v>2014</v>
      </c>
      <c r="F362" s="22">
        <v>8.2280238584140033</v>
      </c>
      <c r="G362" s="29">
        <v>1.6537699281727897E-2</v>
      </c>
      <c r="H362" s="26">
        <f t="shared" si="10"/>
        <v>3.2280238584140033</v>
      </c>
      <c r="I362" s="23">
        <f t="shared" si="11"/>
        <v>-3.6230071827210095E-4</v>
      </c>
      <c r="K362" s="35"/>
      <c r="L362" s="35"/>
      <c r="M362" s="35"/>
      <c r="P362" s="35"/>
      <c r="Q362" s="35"/>
      <c r="R362" s="35"/>
      <c r="S362" s="35"/>
      <c r="T362" s="35"/>
      <c r="U362" s="35"/>
      <c r="V362" s="35"/>
      <c r="W362" s="35"/>
      <c r="X362" s="35"/>
    </row>
    <row r="363" spans="2:24">
      <c r="B363" s="33" t="s">
        <v>25</v>
      </c>
      <c r="C363" s="49" t="s">
        <v>12</v>
      </c>
      <c r="D363" s="51">
        <v>11</v>
      </c>
      <c r="E363" s="31">
        <v>2011</v>
      </c>
      <c r="F363" s="22">
        <v>8.2400597349262643</v>
      </c>
      <c r="G363" s="29">
        <v>1.7173092205539718E-2</v>
      </c>
      <c r="H363" s="26">
        <f t="shared" si="10"/>
        <v>3.2400597349262643</v>
      </c>
      <c r="I363" s="23">
        <f t="shared" si="11"/>
        <v>2.7309220553971975E-4</v>
      </c>
      <c r="K363" s="35"/>
      <c r="L363" s="35"/>
      <c r="M363" s="35"/>
      <c r="P363" s="35"/>
      <c r="Q363" s="35"/>
      <c r="R363" s="35"/>
      <c r="S363" s="35"/>
      <c r="T363" s="35"/>
      <c r="U363" s="35"/>
      <c r="V363" s="35"/>
      <c r="W363" s="35"/>
      <c r="X363" s="35"/>
    </row>
    <row r="364" spans="2:24">
      <c r="B364" s="33" t="s">
        <v>21</v>
      </c>
      <c r="C364" s="49" t="s">
        <v>12</v>
      </c>
      <c r="D364" s="51">
        <v>3</v>
      </c>
      <c r="E364" s="31">
        <v>2012</v>
      </c>
      <c r="F364" s="22">
        <v>8.2709227801630263</v>
      </c>
      <c r="G364" s="29">
        <v>1.7743292630653107E-2</v>
      </c>
      <c r="H364" s="26">
        <f t="shared" si="10"/>
        <v>3.2709227801630263</v>
      </c>
      <c r="I364" s="23">
        <f t="shared" si="11"/>
        <v>8.4329263065310855E-4</v>
      </c>
      <c r="K364" s="35"/>
      <c r="L364" s="35"/>
      <c r="M364" s="35"/>
      <c r="P364" s="35"/>
      <c r="Q364" s="35"/>
      <c r="R364" s="35"/>
      <c r="S364" s="35"/>
      <c r="T364" s="35"/>
      <c r="U364" s="35"/>
      <c r="V364" s="35"/>
      <c r="W364" s="35"/>
      <c r="X364" s="35"/>
    </row>
    <row r="365" spans="2:24">
      <c r="B365" s="33" t="s">
        <v>33</v>
      </c>
      <c r="C365" s="49" t="s">
        <v>12</v>
      </c>
      <c r="D365" s="51">
        <v>11</v>
      </c>
      <c r="E365" s="31">
        <v>2014</v>
      </c>
      <c r="F365" s="22">
        <v>8.3025325119780984</v>
      </c>
      <c r="G365" s="29">
        <v>1.8557443912821478E-2</v>
      </c>
      <c r="H365" s="26">
        <f t="shared" si="10"/>
        <v>3.3025325119780984</v>
      </c>
      <c r="I365" s="23">
        <f t="shared" si="11"/>
        <v>1.6574439128214796E-3</v>
      </c>
      <c r="K365" s="35"/>
      <c r="L365" s="35"/>
      <c r="M365" s="35"/>
      <c r="P365" s="35"/>
      <c r="Q365" s="35"/>
      <c r="R365" s="35"/>
      <c r="S365" s="35"/>
      <c r="T365" s="35"/>
      <c r="U365" s="35"/>
      <c r="V365" s="35"/>
      <c r="W365" s="35"/>
      <c r="X365" s="35"/>
    </row>
    <row r="366" spans="2:24">
      <c r="B366" s="33" t="s">
        <v>34</v>
      </c>
      <c r="C366" s="49" t="s">
        <v>12</v>
      </c>
      <c r="D366" s="51">
        <v>11</v>
      </c>
      <c r="E366" s="31">
        <v>2014</v>
      </c>
      <c r="F366" s="22">
        <v>8.308008213552359</v>
      </c>
      <c r="G366" s="29">
        <v>1.6225714564117772E-2</v>
      </c>
      <c r="H366" s="26">
        <f t="shared" si="10"/>
        <v>3.308008213552359</v>
      </c>
      <c r="I366" s="23">
        <f t="shared" si="11"/>
        <v>-6.7428543588222631E-4</v>
      </c>
      <c r="K366" s="35"/>
      <c r="L366" s="35"/>
      <c r="M366" s="35"/>
      <c r="P366" s="35"/>
      <c r="Q366" s="35"/>
      <c r="R366" s="35"/>
      <c r="S366" s="35"/>
      <c r="T366" s="35"/>
      <c r="U366" s="35"/>
      <c r="V366" s="35"/>
      <c r="W366" s="35"/>
      <c r="X366" s="35"/>
    </row>
    <row r="367" spans="2:24">
      <c r="B367" s="33" t="s">
        <v>25</v>
      </c>
      <c r="C367" s="49" t="s">
        <v>12</v>
      </c>
      <c r="D367" s="51">
        <v>10</v>
      </c>
      <c r="E367" s="31">
        <v>2011</v>
      </c>
      <c r="F367" s="22">
        <v>8.3224145236465574</v>
      </c>
      <c r="G367" s="29">
        <v>1.6217258443357713E-2</v>
      </c>
      <c r="H367" s="26">
        <f t="shared" si="10"/>
        <v>3.3224145236465574</v>
      </c>
      <c r="I367" s="23">
        <f t="shared" si="11"/>
        <v>-6.8274155664228495E-4</v>
      </c>
      <c r="K367" s="35"/>
      <c r="L367" s="35"/>
      <c r="M367" s="35"/>
      <c r="P367" s="35"/>
      <c r="Q367" s="35"/>
      <c r="R367" s="35"/>
      <c r="S367" s="35"/>
      <c r="T367" s="35"/>
      <c r="U367" s="35"/>
      <c r="V367" s="35"/>
      <c r="W367" s="35"/>
      <c r="X367" s="35"/>
    </row>
    <row r="368" spans="2:24">
      <c r="B368" s="33" t="s">
        <v>21</v>
      </c>
      <c r="C368" s="49" t="s">
        <v>12</v>
      </c>
      <c r="D368" s="51">
        <v>2</v>
      </c>
      <c r="E368" s="31">
        <v>2012</v>
      </c>
      <c r="F368" s="22">
        <v>8.3531827515400412</v>
      </c>
      <c r="G368" s="29">
        <v>1.8339292199621264E-2</v>
      </c>
      <c r="H368" s="26">
        <f t="shared" si="10"/>
        <v>3.3531827515400412</v>
      </c>
      <c r="I368" s="23">
        <f t="shared" si="11"/>
        <v>1.4392921996212657E-3</v>
      </c>
      <c r="K368" s="35"/>
      <c r="L368" s="35"/>
      <c r="M368" s="35"/>
      <c r="P368" s="35"/>
      <c r="Q368" s="35"/>
      <c r="R368" s="35"/>
      <c r="S368" s="35"/>
      <c r="T368" s="35"/>
      <c r="U368" s="35"/>
      <c r="V368" s="35"/>
      <c r="W368" s="35"/>
      <c r="X368" s="35"/>
    </row>
    <row r="369" spans="2:24">
      <c r="B369" s="33" t="s">
        <v>33</v>
      </c>
      <c r="C369" s="49" t="s">
        <v>12</v>
      </c>
      <c r="D369" s="51">
        <v>10</v>
      </c>
      <c r="E369" s="31">
        <v>2014</v>
      </c>
      <c r="F369" s="22">
        <v>8.3864103042747811</v>
      </c>
      <c r="G369" s="29">
        <v>1.9241936289772766E-2</v>
      </c>
      <c r="H369" s="26">
        <f t="shared" si="10"/>
        <v>3.3864103042747811</v>
      </c>
      <c r="I369" s="23">
        <f t="shared" si="11"/>
        <v>2.3419362897727676E-3</v>
      </c>
      <c r="K369" s="35"/>
      <c r="L369" s="35"/>
      <c r="M369" s="35"/>
      <c r="P369" s="35"/>
      <c r="Q369" s="35"/>
      <c r="R369" s="35"/>
      <c r="S369" s="35"/>
      <c r="T369" s="35"/>
      <c r="U369" s="35"/>
      <c r="V369" s="35"/>
      <c r="W369" s="35"/>
      <c r="X369" s="35"/>
    </row>
    <row r="370" spans="2:24">
      <c r="B370" s="33" t="s">
        <v>34</v>
      </c>
      <c r="C370" s="49" t="s">
        <v>12</v>
      </c>
      <c r="D370" s="51">
        <v>10</v>
      </c>
      <c r="E370" s="31">
        <v>2014</v>
      </c>
      <c r="F370" s="22">
        <v>8.3918860058490452</v>
      </c>
      <c r="G370" s="29">
        <v>1.6653613713409086E-2</v>
      </c>
      <c r="H370" s="26">
        <f t="shared" si="10"/>
        <v>3.3918860058490452</v>
      </c>
      <c r="I370" s="23">
        <f t="shared" si="11"/>
        <v>-2.4638628659091194E-4</v>
      </c>
      <c r="K370" s="35"/>
      <c r="L370" s="35"/>
      <c r="M370" s="35"/>
      <c r="P370" s="35"/>
      <c r="Q370" s="35"/>
      <c r="R370" s="35"/>
      <c r="S370" s="35"/>
      <c r="T370" s="35"/>
      <c r="U370" s="35"/>
      <c r="V370" s="35"/>
      <c r="W370" s="35"/>
      <c r="X370" s="35"/>
    </row>
    <row r="371" spans="2:24">
      <c r="B371" s="33" t="s">
        <v>25</v>
      </c>
      <c r="C371" s="49" t="s">
        <v>12</v>
      </c>
      <c r="D371" s="51">
        <v>9</v>
      </c>
      <c r="E371" s="31">
        <v>2011</v>
      </c>
      <c r="F371" s="22">
        <v>8.4050774687325003</v>
      </c>
      <c r="G371" s="29">
        <v>1.6139823947481945E-2</v>
      </c>
      <c r="H371" s="26">
        <f t="shared" si="10"/>
        <v>3.4050774687325003</v>
      </c>
      <c r="I371" s="23">
        <f t="shared" si="11"/>
        <v>-7.601760525180537E-4</v>
      </c>
      <c r="K371" s="35"/>
      <c r="L371" s="35"/>
      <c r="M371" s="35"/>
      <c r="P371" s="35"/>
      <c r="Q371" s="35"/>
      <c r="R371" s="35"/>
      <c r="S371" s="35"/>
      <c r="T371" s="35"/>
      <c r="U371" s="35"/>
      <c r="V371" s="35"/>
      <c r="W371" s="35"/>
      <c r="X371" s="35"/>
    </row>
    <row r="372" spans="2:24">
      <c r="B372" s="33" t="s">
        <v>21</v>
      </c>
      <c r="C372" s="49" t="s">
        <v>12</v>
      </c>
      <c r="D372" s="51">
        <v>1</v>
      </c>
      <c r="E372" s="31">
        <v>2012</v>
      </c>
      <c r="F372" s="22">
        <v>8.4336234151429217</v>
      </c>
      <c r="G372" s="29">
        <v>1.8473934463576213E-2</v>
      </c>
      <c r="H372" s="26">
        <f t="shared" si="10"/>
        <v>3.4336234151429217</v>
      </c>
      <c r="I372" s="23">
        <f t="shared" si="11"/>
        <v>1.5739344635762147E-3</v>
      </c>
      <c r="K372" s="35"/>
      <c r="L372" s="35"/>
      <c r="M372" s="35"/>
      <c r="P372" s="35"/>
      <c r="Q372" s="35"/>
      <c r="R372" s="35"/>
      <c r="S372" s="35"/>
      <c r="T372" s="35"/>
      <c r="U372" s="35"/>
      <c r="V372" s="35"/>
      <c r="W372" s="35"/>
      <c r="X372" s="35"/>
    </row>
    <row r="373" spans="2:24">
      <c r="B373" s="33" t="s">
        <v>33</v>
      </c>
      <c r="C373" s="49" t="s">
        <v>12</v>
      </c>
      <c r="D373" s="51">
        <v>9</v>
      </c>
      <c r="E373" s="31">
        <v>2014</v>
      </c>
      <c r="F373" s="22">
        <v>8.4710347831497739</v>
      </c>
      <c r="G373" s="29">
        <v>2.0823568832142793E-2</v>
      </c>
      <c r="H373" s="26">
        <f t="shared" si="10"/>
        <v>3.4710347831497739</v>
      </c>
      <c r="I373" s="23">
        <f t="shared" si="11"/>
        <v>3.9235688321427944E-3</v>
      </c>
      <c r="K373" s="35"/>
      <c r="L373" s="35"/>
      <c r="M373" s="35"/>
      <c r="P373" s="35"/>
      <c r="Q373" s="35"/>
      <c r="R373" s="35"/>
      <c r="S373" s="35"/>
      <c r="T373" s="35"/>
      <c r="U373" s="35"/>
      <c r="V373" s="35"/>
      <c r="W373" s="35"/>
      <c r="X373" s="35"/>
    </row>
    <row r="374" spans="2:24">
      <c r="B374" s="33" t="s">
        <v>34</v>
      </c>
      <c r="C374" s="49" t="s">
        <v>12</v>
      </c>
      <c r="D374" s="51">
        <v>9</v>
      </c>
      <c r="E374" s="31">
        <v>2014</v>
      </c>
      <c r="F374" s="22">
        <v>8.476510484724038</v>
      </c>
      <c r="G374" s="29">
        <v>1.8421701125876582E-2</v>
      </c>
      <c r="H374" s="26">
        <f t="shared" si="10"/>
        <v>3.476510484724038</v>
      </c>
      <c r="I374" s="23">
        <f t="shared" si="11"/>
        <v>1.5217011258765838E-3</v>
      </c>
      <c r="K374" s="35"/>
      <c r="L374" s="35"/>
      <c r="M374" s="35"/>
      <c r="P374" s="35"/>
      <c r="Q374" s="35"/>
      <c r="R374" s="35"/>
      <c r="S374" s="35"/>
      <c r="T374" s="35"/>
      <c r="U374" s="35"/>
      <c r="V374" s="35"/>
      <c r="W374" s="35"/>
      <c r="X374" s="35"/>
    </row>
    <row r="375" spans="2:24">
      <c r="B375" s="33" t="s">
        <v>25</v>
      </c>
      <c r="C375" s="49" t="s">
        <v>12</v>
      </c>
      <c r="D375" s="51">
        <v>8</v>
      </c>
      <c r="E375" s="31">
        <v>2011</v>
      </c>
      <c r="F375" s="22">
        <v>8.4910275868226055</v>
      </c>
      <c r="G375" s="29">
        <v>1.6829716242786567E-2</v>
      </c>
      <c r="H375" s="26">
        <f t="shared" si="10"/>
        <v>3.4910275868226055</v>
      </c>
      <c r="I375" s="23">
        <f t="shared" si="11"/>
        <v>-7.0283757213431691E-5</v>
      </c>
      <c r="K375" s="35"/>
      <c r="L375" s="35"/>
      <c r="M375" s="35"/>
      <c r="P375" s="35"/>
      <c r="Q375" s="35"/>
      <c r="R375" s="35"/>
      <c r="S375" s="35"/>
      <c r="T375" s="35"/>
      <c r="U375" s="35"/>
      <c r="V375" s="35"/>
      <c r="W375" s="35"/>
      <c r="X375" s="35"/>
    </row>
    <row r="376" spans="2:24">
      <c r="B376" s="33" t="s">
        <v>21</v>
      </c>
      <c r="C376" s="49" t="s">
        <v>12</v>
      </c>
      <c r="D376" s="51">
        <v>12</v>
      </c>
      <c r="E376" s="31">
        <v>2011</v>
      </c>
      <c r="F376" s="22">
        <v>8.522929500342233</v>
      </c>
      <c r="G376" s="29">
        <v>1.6913486230186254E-2</v>
      </c>
      <c r="H376" s="26">
        <f t="shared" si="10"/>
        <v>3.522929500342233</v>
      </c>
      <c r="I376" s="23">
        <f t="shared" si="11"/>
        <v>1.3486230186255527E-5</v>
      </c>
      <c r="K376" s="35"/>
      <c r="L376" s="35"/>
      <c r="M376" s="35"/>
      <c r="P376" s="35"/>
      <c r="Q376" s="35"/>
      <c r="R376" s="35"/>
      <c r="S376" s="35"/>
      <c r="T376" s="35"/>
      <c r="U376" s="35"/>
      <c r="V376" s="35"/>
      <c r="W376" s="35"/>
      <c r="X376" s="35"/>
    </row>
    <row r="377" spans="2:24">
      <c r="B377" s="33" t="s">
        <v>33</v>
      </c>
      <c r="C377" s="49" t="s">
        <v>12</v>
      </c>
      <c r="D377" s="51">
        <v>8</v>
      </c>
      <c r="E377" s="31">
        <v>2014</v>
      </c>
      <c r="F377" s="22">
        <v>8.5536977282357185</v>
      </c>
      <c r="G377" s="29">
        <v>2.1314749946530567E-2</v>
      </c>
      <c r="H377" s="26">
        <f t="shared" si="10"/>
        <v>3.5536977282357185</v>
      </c>
      <c r="I377" s="23">
        <f t="shared" si="11"/>
        <v>4.4147499465305683E-3</v>
      </c>
      <c r="K377" s="35"/>
      <c r="L377" s="35"/>
      <c r="M377" s="35"/>
      <c r="P377" s="35"/>
      <c r="Q377" s="35"/>
      <c r="R377" s="35"/>
      <c r="S377" s="35"/>
      <c r="T377" s="35"/>
      <c r="U377" s="35"/>
      <c r="V377" s="35"/>
      <c r="W377" s="35"/>
      <c r="X377" s="35"/>
    </row>
    <row r="378" spans="2:24">
      <c r="B378" s="33" t="s">
        <v>34</v>
      </c>
      <c r="C378" s="49" t="s">
        <v>12</v>
      </c>
      <c r="D378" s="51">
        <v>8</v>
      </c>
      <c r="E378" s="31">
        <v>2014</v>
      </c>
      <c r="F378" s="22">
        <v>8.5591734298099809</v>
      </c>
      <c r="G378" s="29">
        <v>1.9853836124561243E-2</v>
      </c>
      <c r="H378" s="26">
        <f t="shared" si="10"/>
        <v>3.5591734298099809</v>
      </c>
      <c r="I378" s="23">
        <f t="shared" si="11"/>
        <v>2.9538361245612446E-3</v>
      </c>
      <c r="K378" s="35"/>
      <c r="L378" s="35"/>
      <c r="M378" s="35"/>
      <c r="P378" s="35"/>
      <c r="Q378" s="35"/>
      <c r="R378" s="35"/>
      <c r="S378" s="35"/>
      <c r="T378" s="35"/>
      <c r="U378" s="35"/>
      <c r="V378" s="35"/>
      <c r="W378" s="35"/>
      <c r="X378" s="35"/>
    </row>
    <row r="379" spans="2:24">
      <c r="B379" s="33" t="s">
        <v>25</v>
      </c>
      <c r="C379" s="49" t="s">
        <v>12</v>
      </c>
      <c r="D379" s="51">
        <v>7</v>
      </c>
      <c r="E379" s="31">
        <v>2011</v>
      </c>
      <c r="F379" s="22">
        <v>8.5756005345327733</v>
      </c>
      <c r="G379" s="29">
        <v>1.4903992441950738E-2</v>
      </c>
      <c r="H379" s="26">
        <f t="shared" si="10"/>
        <v>3.5756005345327733</v>
      </c>
      <c r="I379" s="23">
        <f t="shared" si="11"/>
        <v>-1.9960075580492606E-3</v>
      </c>
      <c r="K379" s="35"/>
      <c r="L379" s="35"/>
      <c r="M379" s="35"/>
      <c r="P379" s="35"/>
      <c r="Q379" s="35"/>
      <c r="R379" s="35"/>
      <c r="S379" s="35"/>
      <c r="T379" s="35"/>
      <c r="U379" s="35"/>
      <c r="V379" s="35"/>
      <c r="W379" s="35"/>
      <c r="X379" s="35"/>
    </row>
    <row r="380" spans="2:24">
      <c r="B380" s="33" t="s">
        <v>21</v>
      </c>
      <c r="C380" s="49" t="s">
        <v>12</v>
      </c>
      <c r="D380" s="51">
        <v>11</v>
      </c>
      <c r="E380" s="31">
        <v>2011</v>
      </c>
      <c r="F380" s="22">
        <v>8.6041938896148338</v>
      </c>
      <c r="G380" s="29">
        <v>1.6551676672948171E-2</v>
      </c>
      <c r="H380" s="26">
        <f t="shared" si="10"/>
        <v>3.6041938896148338</v>
      </c>
      <c r="I380" s="23">
        <f t="shared" si="11"/>
        <v>-3.4832332705182767E-4</v>
      </c>
      <c r="K380" s="35"/>
      <c r="L380" s="35"/>
      <c r="M380" s="35"/>
      <c r="P380" s="35"/>
      <c r="Q380" s="35"/>
      <c r="R380" s="35"/>
      <c r="S380" s="35"/>
      <c r="T380" s="35"/>
      <c r="U380" s="35"/>
      <c r="V380" s="35"/>
      <c r="W380" s="35"/>
      <c r="X380" s="35"/>
    </row>
    <row r="381" spans="2:24">
      <c r="B381" s="33" t="s">
        <v>33</v>
      </c>
      <c r="C381" s="49" t="s">
        <v>12</v>
      </c>
      <c r="D381" s="51">
        <v>7</v>
      </c>
      <c r="E381" s="31">
        <v>2014</v>
      </c>
      <c r="F381" s="22">
        <v>8.637919233401778</v>
      </c>
      <c r="G381" s="29">
        <v>2.1459300047173939E-2</v>
      </c>
      <c r="H381" s="26">
        <f t="shared" si="10"/>
        <v>3.637919233401778</v>
      </c>
      <c r="I381" s="23">
        <f t="shared" si="11"/>
        <v>4.5593000471739406E-3</v>
      </c>
      <c r="K381" s="35"/>
      <c r="L381" s="35"/>
      <c r="M381" s="35"/>
      <c r="P381" s="35"/>
      <c r="Q381" s="35"/>
      <c r="R381" s="35"/>
      <c r="S381" s="35"/>
      <c r="T381" s="35"/>
      <c r="U381" s="35"/>
      <c r="V381" s="35"/>
      <c r="W381" s="35"/>
      <c r="X381" s="35"/>
    </row>
    <row r="382" spans="2:24">
      <c r="B382" s="33" t="s">
        <v>34</v>
      </c>
      <c r="C382" s="49" t="s">
        <v>12</v>
      </c>
      <c r="D382" s="51">
        <v>7</v>
      </c>
      <c r="E382" s="31">
        <v>2014</v>
      </c>
      <c r="F382" s="22">
        <v>8.6433949349760457</v>
      </c>
      <c r="G382" s="29">
        <v>2.1215802387587013E-2</v>
      </c>
      <c r="H382" s="26">
        <f t="shared" si="10"/>
        <v>3.6433949349760457</v>
      </c>
      <c r="I382" s="23">
        <f t="shared" si="11"/>
        <v>4.3158023875870151E-3</v>
      </c>
      <c r="K382" s="35"/>
      <c r="L382" s="35"/>
      <c r="M382" s="35"/>
      <c r="P382" s="35"/>
      <c r="Q382" s="35"/>
      <c r="R382" s="35"/>
      <c r="S382" s="35"/>
      <c r="T382" s="35"/>
      <c r="U382" s="35"/>
      <c r="V382" s="35"/>
      <c r="W382" s="35"/>
      <c r="X382" s="35"/>
    </row>
    <row r="383" spans="2:24">
      <c r="B383" s="33" t="s">
        <v>25</v>
      </c>
      <c r="C383" s="49" t="s">
        <v>12</v>
      </c>
      <c r="D383" s="51">
        <v>6</v>
      </c>
      <c r="E383" s="31">
        <v>2011</v>
      </c>
      <c r="F383" s="22">
        <v>8.6579553232530664</v>
      </c>
      <c r="G383" s="29">
        <v>1.6065351678654489E-2</v>
      </c>
      <c r="H383" s="26">
        <f t="shared" si="10"/>
        <v>3.6579553232530664</v>
      </c>
      <c r="I383" s="23">
        <f t="shared" si="11"/>
        <v>-8.3464832134550956E-4</v>
      </c>
      <c r="K383" s="35"/>
      <c r="L383" s="35"/>
      <c r="M383" s="35"/>
      <c r="P383" s="35"/>
      <c r="Q383" s="35"/>
      <c r="R383" s="35"/>
      <c r="S383" s="35"/>
      <c r="T383" s="35"/>
      <c r="U383" s="35"/>
      <c r="V383" s="35"/>
      <c r="W383" s="35"/>
      <c r="X383" s="35"/>
    </row>
    <row r="384" spans="2:24">
      <c r="B384" s="33" t="s">
        <v>21</v>
      </c>
      <c r="C384" s="49" t="s">
        <v>12</v>
      </c>
      <c r="D384" s="51">
        <v>10</v>
      </c>
      <c r="E384" s="31">
        <v>2011</v>
      </c>
      <c r="F384" s="22">
        <v>8.6865486783351251</v>
      </c>
      <c r="G384" s="29">
        <v>1.5739731204668761E-2</v>
      </c>
      <c r="H384" s="26">
        <f t="shared" si="10"/>
        <v>3.6865486783351251</v>
      </c>
      <c r="I384" s="23">
        <f t="shared" si="11"/>
        <v>-1.1602687953312374E-3</v>
      </c>
      <c r="K384" s="35"/>
      <c r="L384" s="35"/>
      <c r="M384" s="35"/>
      <c r="P384" s="35"/>
      <c r="Q384" s="35"/>
      <c r="R384" s="35"/>
      <c r="S384" s="35"/>
      <c r="T384" s="35"/>
      <c r="U384" s="35"/>
      <c r="V384" s="35"/>
      <c r="W384" s="35"/>
      <c r="X384" s="35"/>
    </row>
    <row r="385" spans="2:24">
      <c r="B385" s="33" t="s">
        <v>33</v>
      </c>
      <c r="C385" s="49" t="s">
        <v>12</v>
      </c>
      <c r="D385" s="51">
        <v>6</v>
      </c>
      <c r="E385" s="31">
        <v>2014</v>
      </c>
      <c r="F385" s="22">
        <v>8.7203285420944567</v>
      </c>
      <c r="G385" s="29">
        <v>2.1186214899249985E-2</v>
      </c>
      <c r="H385" s="26">
        <f t="shared" si="10"/>
        <v>3.7203285420944567</v>
      </c>
      <c r="I385" s="23">
        <f t="shared" si="11"/>
        <v>4.286214899249987E-3</v>
      </c>
      <c r="K385" s="35"/>
      <c r="L385" s="35"/>
      <c r="M385" s="35"/>
      <c r="P385" s="35"/>
      <c r="Q385" s="35"/>
      <c r="R385" s="35"/>
      <c r="S385" s="35"/>
      <c r="T385" s="35"/>
      <c r="U385" s="35"/>
      <c r="V385" s="35"/>
      <c r="W385" s="35"/>
      <c r="X385" s="35"/>
    </row>
    <row r="386" spans="2:24">
      <c r="B386" s="33" t="s">
        <v>34</v>
      </c>
      <c r="C386" s="49" t="s">
        <v>12</v>
      </c>
      <c r="D386" s="51">
        <v>6</v>
      </c>
      <c r="E386" s="31">
        <v>2014</v>
      </c>
      <c r="F386" s="22">
        <v>8.7258042436687209</v>
      </c>
      <c r="G386" s="29">
        <v>2.1824522194225024E-2</v>
      </c>
      <c r="H386" s="26">
        <f t="shared" si="10"/>
        <v>3.7258042436687209</v>
      </c>
      <c r="I386" s="23">
        <f t="shared" si="11"/>
        <v>4.9245221942250256E-3</v>
      </c>
      <c r="K386" s="35"/>
      <c r="L386" s="35"/>
      <c r="M386" s="35"/>
      <c r="P386" s="35"/>
      <c r="Q386" s="35"/>
      <c r="R386" s="35"/>
      <c r="S386" s="35"/>
      <c r="T386" s="35"/>
      <c r="U386" s="35"/>
      <c r="V386" s="35"/>
      <c r="W386" s="35"/>
      <c r="X386" s="35"/>
    </row>
    <row r="387" spans="2:24">
      <c r="B387" s="33" t="s">
        <v>25</v>
      </c>
      <c r="C387" s="49" t="s">
        <v>12</v>
      </c>
      <c r="D387" s="51">
        <v>5</v>
      </c>
      <c r="E387" s="31">
        <v>2011</v>
      </c>
      <c r="F387" s="22">
        <v>8.7420820110758495</v>
      </c>
      <c r="G387" s="29">
        <v>1.75098759036415E-2</v>
      </c>
      <c r="H387" s="26">
        <f t="shared" si="10"/>
        <v>3.7420820110758495</v>
      </c>
      <c r="I387" s="23">
        <f t="shared" si="11"/>
        <v>6.0987590364150121E-4</v>
      </c>
      <c r="K387" s="35"/>
      <c r="L387" s="35"/>
      <c r="M387" s="35"/>
      <c r="P387" s="35"/>
      <c r="Q387" s="35"/>
      <c r="R387" s="35"/>
      <c r="S387" s="35"/>
      <c r="T387" s="35"/>
      <c r="U387" s="35"/>
      <c r="V387" s="35"/>
      <c r="W387" s="35"/>
      <c r="X387" s="35"/>
    </row>
    <row r="388" spans="2:24">
      <c r="B388" s="33" t="s">
        <v>21</v>
      </c>
      <c r="C388" s="49" t="s">
        <v>12</v>
      </c>
      <c r="D388" s="51">
        <v>9</v>
      </c>
      <c r="E388" s="31">
        <v>2011</v>
      </c>
      <c r="F388" s="22">
        <v>8.769211623421068</v>
      </c>
      <c r="G388" s="29">
        <v>1.5540203022557994E-2</v>
      </c>
      <c r="H388" s="26">
        <f t="shared" si="10"/>
        <v>3.769211623421068</v>
      </c>
      <c r="I388" s="23">
        <f t="shared" si="11"/>
        <v>-1.359796977442004E-3</v>
      </c>
      <c r="K388" s="35"/>
      <c r="L388" s="35"/>
      <c r="M388" s="35"/>
      <c r="P388" s="35"/>
      <c r="Q388" s="35"/>
      <c r="R388" s="35"/>
      <c r="S388" s="35"/>
      <c r="T388" s="35"/>
      <c r="U388" s="35"/>
      <c r="V388" s="35"/>
      <c r="W388" s="35"/>
      <c r="X388" s="35"/>
    </row>
    <row r="389" spans="2:24">
      <c r="B389" s="33" t="s">
        <v>33</v>
      </c>
      <c r="C389" s="49" t="s">
        <v>12</v>
      </c>
      <c r="D389" s="51">
        <v>5</v>
      </c>
      <c r="E389" s="31">
        <v>2014</v>
      </c>
      <c r="F389" s="22">
        <v>8.8048036836537857</v>
      </c>
      <c r="G389" s="29">
        <v>2.1972218643181881E-2</v>
      </c>
      <c r="H389" s="26">
        <f t="shared" si="10"/>
        <v>3.8048036836537857</v>
      </c>
      <c r="I389" s="23">
        <f t="shared" si="11"/>
        <v>5.0722186431818826E-3</v>
      </c>
      <c r="K389" s="35"/>
      <c r="L389" s="35"/>
      <c r="M389" s="35"/>
      <c r="P389" s="35"/>
      <c r="Q389" s="35"/>
      <c r="R389" s="35"/>
      <c r="S389" s="35"/>
      <c r="T389" s="35"/>
      <c r="U389" s="35"/>
      <c r="V389" s="35"/>
      <c r="W389" s="35"/>
      <c r="X389" s="35"/>
    </row>
    <row r="390" spans="2:24">
      <c r="B390" s="33" t="s">
        <v>34</v>
      </c>
      <c r="C390" s="49" t="s">
        <v>12</v>
      </c>
      <c r="D390" s="51">
        <v>5</v>
      </c>
      <c r="E390" s="31">
        <v>2014</v>
      </c>
      <c r="F390" s="22">
        <v>8.8102793852280499</v>
      </c>
      <c r="G390" s="29">
        <v>2.2558744198522763E-2</v>
      </c>
      <c r="H390" s="26">
        <f t="shared" si="10"/>
        <v>3.8102793852280499</v>
      </c>
      <c r="I390" s="23">
        <f t="shared" si="11"/>
        <v>5.6587441985227645E-3</v>
      </c>
      <c r="K390" s="35"/>
      <c r="L390" s="35"/>
      <c r="M390" s="35"/>
      <c r="P390" s="35"/>
      <c r="Q390" s="35"/>
      <c r="R390" s="35"/>
      <c r="S390" s="35"/>
      <c r="T390" s="35"/>
      <c r="U390" s="35"/>
      <c r="V390" s="35"/>
      <c r="W390" s="35"/>
      <c r="X390" s="35"/>
    </row>
    <row r="391" spans="2:24">
      <c r="B391" s="33" t="s">
        <v>25</v>
      </c>
      <c r="C391" s="49" t="s">
        <v>12</v>
      </c>
      <c r="D391" s="51">
        <v>4</v>
      </c>
      <c r="E391" s="31">
        <v>2011</v>
      </c>
      <c r="F391" s="22">
        <v>8.8247449561617941</v>
      </c>
      <c r="G391" s="29">
        <v>1.5220090493222514E-2</v>
      </c>
      <c r="H391" s="26">
        <f t="shared" si="10"/>
        <v>3.8247449561617941</v>
      </c>
      <c r="I391" s="23">
        <f t="shared" si="11"/>
        <v>-1.6799095067774848E-3</v>
      </c>
      <c r="K391" s="35"/>
      <c r="L391" s="35"/>
      <c r="M391" s="35"/>
      <c r="P391" s="35"/>
      <c r="Q391" s="35"/>
      <c r="R391" s="35"/>
      <c r="S391" s="35"/>
      <c r="T391" s="35"/>
      <c r="U391" s="35"/>
      <c r="V391" s="35"/>
      <c r="W391" s="35"/>
      <c r="X391" s="35"/>
    </row>
    <row r="392" spans="2:24">
      <c r="B392" s="33" t="s">
        <v>21</v>
      </c>
      <c r="C392" s="49" t="s">
        <v>12</v>
      </c>
      <c r="D392" s="51">
        <v>8</v>
      </c>
      <c r="E392" s="31">
        <v>2011</v>
      </c>
      <c r="F392" s="22">
        <v>8.8551617415111767</v>
      </c>
      <c r="G392" s="29">
        <v>1.6239367109222688E-2</v>
      </c>
      <c r="H392" s="26">
        <f t="shared" si="10"/>
        <v>3.8551617415111767</v>
      </c>
      <c r="I392" s="23">
        <f t="shared" si="11"/>
        <v>-6.6063289077731083E-4</v>
      </c>
      <c r="K392" s="35"/>
      <c r="L392" s="35"/>
      <c r="M392" s="35"/>
      <c r="P392" s="35"/>
      <c r="Q392" s="35"/>
      <c r="R392" s="35"/>
      <c r="S392" s="35"/>
      <c r="T392" s="35"/>
      <c r="U392" s="35"/>
      <c r="V392" s="35"/>
      <c r="W392" s="35"/>
      <c r="X392" s="35"/>
    </row>
    <row r="393" spans="2:24">
      <c r="B393" s="33" t="s">
        <v>33</v>
      </c>
      <c r="C393" s="49" t="s">
        <v>12</v>
      </c>
      <c r="D393" s="51">
        <v>4</v>
      </c>
      <c r="E393" s="31">
        <v>2014</v>
      </c>
      <c r="F393" s="22">
        <v>8.8915306747361225</v>
      </c>
      <c r="G393" s="29">
        <v>2.1683035504172932E-2</v>
      </c>
      <c r="H393" s="26">
        <f t="shared" si="10"/>
        <v>3.8915306747361225</v>
      </c>
      <c r="I393" s="23">
        <f t="shared" si="11"/>
        <v>4.783035504172934E-3</v>
      </c>
      <c r="K393" s="35"/>
      <c r="L393" s="35"/>
      <c r="M393" s="35"/>
      <c r="P393" s="35"/>
      <c r="Q393" s="35"/>
      <c r="R393" s="35"/>
      <c r="S393" s="35"/>
      <c r="T393" s="35"/>
      <c r="U393" s="35"/>
      <c r="V393" s="35"/>
      <c r="W393" s="35"/>
      <c r="X393" s="35"/>
    </row>
    <row r="394" spans="2:24">
      <c r="B394" s="33" t="s">
        <v>34</v>
      </c>
      <c r="C394" s="49" t="s">
        <v>12</v>
      </c>
      <c r="D394" s="51">
        <v>4</v>
      </c>
      <c r="E394" s="31">
        <v>2014</v>
      </c>
      <c r="F394" s="22">
        <v>8.8970063763103848</v>
      </c>
      <c r="G394" s="29">
        <v>2.2156962562187958E-2</v>
      </c>
      <c r="H394" s="26">
        <f t="shared" si="10"/>
        <v>3.8970063763103848</v>
      </c>
      <c r="I394" s="23">
        <f t="shared" si="11"/>
        <v>5.2569625621879598E-3</v>
      </c>
      <c r="K394" s="35"/>
      <c r="L394" s="35"/>
      <c r="M394" s="35"/>
      <c r="P394" s="35"/>
      <c r="Q394" s="35"/>
      <c r="R394" s="35"/>
      <c r="S394" s="35"/>
      <c r="T394" s="35"/>
      <c r="U394" s="35"/>
      <c r="V394" s="35"/>
      <c r="W394" s="35"/>
      <c r="X394" s="35"/>
    </row>
    <row r="395" spans="2:24">
      <c r="B395" s="33" t="s">
        <v>25</v>
      </c>
      <c r="C395" s="49" t="s">
        <v>12</v>
      </c>
      <c r="D395" s="51">
        <v>3</v>
      </c>
      <c r="E395" s="31">
        <v>2011</v>
      </c>
      <c r="F395" s="22">
        <v>8.9089664613278572</v>
      </c>
      <c r="G395" s="29">
        <v>8.5317041301507697E-3</v>
      </c>
      <c r="H395" s="26">
        <f t="shared" si="10"/>
        <v>3.9089664613278572</v>
      </c>
      <c r="I395" s="23">
        <f t="shared" si="11"/>
        <v>-8.3682958698492287E-3</v>
      </c>
      <c r="K395" s="35"/>
      <c r="L395" s="35"/>
      <c r="M395" s="35"/>
      <c r="P395" s="35"/>
      <c r="Q395" s="35"/>
      <c r="R395" s="35"/>
      <c r="S395" s="35"/>
      <c r="T395" s="35"/>
      <c r="U395" s="35"/>
      <c r="V395" s="35"/>
      <c r="W395" s="35"/>
      <c r="X395" s="35"/>
    </row>
    <row r="396" spans="2:24">
      <c r="B396" s="33" t="s">
        <v>21</v>
      </c>
      <c r="C396" s="49" t="s">
        <v>12</v>
      </c>
      <c r="D396" s="51">
        <v>7</v>
      </c>
      <c r="E396" s="31">
        <v>2011</v>
      </c>
      <c r="F396" s="22">
        <v>8.939734689221341</v>
      </c>
      <c r="G396" s="29">
        <v>1.3766580027925126E-2</v>
      </c>
      <c r="H396" s="26">
        <f t="shared" si="10"/>
        <v>3.939734689221341</v>
      </c>
      <c r="I396" s="23">
        <f t="shared" si="11"/>
        <v>-3.1334199720748721E-3</v>
      </c>
      <c r="K396" s="35"/>
      <c r="L396" s="35"/>
      <c r="M396" s="35"/>
      <c r="P396" s="35"/>
      <c r="Q396" s="35"/>
      <c r="R396" s="35"/>
      <c r="S396" s="35"/>
      <c r="T396" s="35"/>
      <c r="U396" s="35"/>
      <c r="V396" s="35"/>
      <c r="W396" s="35"/>
      <c r="X396" s="35"/>
    </row>
    <row r="397" spans="2:24">
      <c r="B397" s="33" t="s">
        <v>33</v>
      </c>
      <c r="C397" s="49" t="s">
        <v>12</v>
      </c>
      <c r="D397" s="51">
        <v>3</v>
      </c>
      <c r="E397" s="31">
        <v>2014</v>
      </c>
      <c r="F397" s="22">
        <v>8.9712851601968637</v>
      </c>
      <c r="G397" s="29">
        <v>2.2067295885952354E-2</v>
      </c>
      <c r="H397" s="26">
        <f t="shared" si="10"/>
        <v>3.9712851601968637</v>
      </c>
      <c r="I397" s="23">
        <f t="shared" si="11"/>
        <v>5.1672958859523554E-3</v>
      </c>
      <c r="K397" s="35"/>
      <c r="L397" s="35"/>
      <c r="M397" s="35"/>
      <c r="P397" s="35"/>
      <c r="Q397" s="35"/>
      <c r="R397" s="35"/>
      <c r="S397" s="35"/>
      <c r="T397" s="35"/>
      <c r="U397" s="35"/>
      <c r="V397" s="35"/>
      <c r="W397" s="35"/>
      <c r="X397" s="35"/>
    </row>
    <row r="398" spans="2:24">
      <c r="B398" s="33" t="s">
        <v>34</v>
      </c>
      <c r="C398" s="49" t="s">
        <v>12</v>
      </c>
      <c r="D398" s="51">
        <v>3</v>
      </c>
      <c r="E398" s="31">
        <v>2014</v>
      </c>
      <c r="F398" s="22">
        <v>8.9767608617711296</v>
      </c>
      <c r="G398" s="29">
        <v>2.1965989734809538E-2</v>
      </c>
      <c r="H398" s="26">
        <f t="shared" si="10"/>
        <v>3.9767608617711296</v>
      </c>
      <c r="I398" s="23">
        <f t="shared" si="11"/>
        <v>5.0659897348095395E-3</v>
      </c>
      <c r="K398" s="35"/>
      <c r="L398" s="35"/>
      <c r="M398" s="35"/>
      <c r="P398" s="35"/>
      <c r="Q398" s="35"/>
      <c r="R398" s="35"/>
      <c r="S398" s="35"/>
      <c r="T398" s="35"/>
      <c r="U398" s="35"/>
      <c r="V398" s="35"/>
      <c r="W398" s="35"/>
      <c r="X398" s="35"/>
    </row>
    <row r="399" spans="2:24">
      <c r="B399" s="33" t="s">
        <v>25</v>
      </c>
      <c r="C399" s="49" t="s">
        <v>12</v>
      </c>
      <c r="D399" s="51">
        <v>2</v>
      </c>
      <c r="E399" s="31">
        <v>2011</v>
      </c>
      <c r="F399" s="22">
        <v>8.9913757700205323</v>
      </c>
      <c r="G399" s="29">
        <v>9.5309678854260706E-3</v>
      </c>
      <c r="H399" s="26">
        <f t="shared" si="10"/>
        <v>3.9913757700205323</v>
      </c>
      <c r="I399" s="23">
        <f t="shared" si="11"/>
        <v>-7.3690321145739278E-3</v>
      </c>
      <c r="K399" s="35"/>
      <c r="L399" s="35"/>
      <c r="M399" s="35"/>
      <c r="P399" s="35"/>
      <c r="Q399" s="35"/>
      <c r="R399" s="35"/>
      <c r="S399" s="35"/>
      <c r="T399" s="35"/>
      <c r="U399" s="35"/>
      <c r="V399" s="35"/>
      <c r="W399" s="35"/>
      <c r="X399" s="35"/>
    </row>
    <row r="400" spans="2:24">
      <c r="B400" s="33" t="s">
        <v>21</v>
      </c>
      <c r="C400" s="49" t="s">
        <v>12</v>
      </c>
      <c r="D400" s="51">
        <v>6</v>
      </c>
      <c r="E400" s="31">
        <v>2011</v>
      </c>
      <c r="F400" s="22">
        <v>9.0220894779416358</v>
      </c>
      <c r="G400" s="29">
        <v>1.4388177933250139E-2</v>
      </c>
      <c r="H400" s="26">
        <f t="shared" si="10"/>
        <v>4.0220894779416358</v>
      </c>
      <c r="I400" s="23">
        <f t="shared" si="11"/>
        <v>-2.5118220667498595E-3</v>
      </c>
      <c r="K400" s="35"/>
      <c r="L400" s="35"/>
      <c r="M400" s="35"/>
      <c r="P400" s="35"/>
      <c r="Q400" s="35"/>
      <c r="R400" s="35"/>
      <c r="S400" s="35"/>
      <c r="T400" s="35"/>
      <c r="U400" s="35"/>
      <c r="V400" s="35"/>
      <c r="W400" s="35"/>
      <c r="X400" s="35"/>
    </row>
    <row r="401" spans="2:24">
      <c r="B401" s="33" t="s">
        <v>33</v>
      </c>
      <c r="C401" s="49" t="s">
        <v>12</v>
      </c>
      <c r="D401" s="51">
        <v>2</v>
      </c>
      <c r="E401" s="31">
        <v>2014</v>
      </c>
      <c r="F401" s="22">
        <v>9.0485968514715953</v>
      </c>
      <c r="G401" s="29">
        <v>2.2587939719210512E-2</v>
      </c>
      <c r="H401" s="26">
        <f t="shared" si="10"/>
        <v>4.0485968514715953</v>
      </c>
      <c r="I401" s="23">
        <f t="shared" si="11"/>
        <v>5.6879397192105136E-3</v>
      </c>
      <c r="K401" s="35"/>
      <c r="L401" s="35"/>
      <c r="M401" s="35"/>
      <c r="P401" s="35"/>
      <c r="Q401" s="35"/>
      <c r="R401" s="35"/>
      <c r="S401" s="35"/>
      <c r="T401" s="35"/>
      <c r="U401" s="35"/>
      <c r="V401" s="35"/>
      <c r="W401" s="35"/>
      <c r="X401" s="35"/>
    </row>
    <row r="402" spans="2:24">
      <c r="B402" s="33" t="s">
        <v>34</v>
      </c>
      <c r="C402" s="49" t="s">
        <v>12</v>
      </c>
      <c r="D402" s="51">
        <v>2</v>
      </c>
      <c r="E402" s="31">
        <v>2014</v>
      </c>
      <c r="F402" s="22">
        <v>9.0540725530458595</v>
      </c>
      <c r="G402" s="29">
        <v>2.2755389156473654E-2</v>
      </c>
      <c r="H402" s="26">
        <f t="shared" si="10"/>
        <v>4.0540725530458595</v>
      </c>
      <c r="I402" s="23">
        <f t="shared" si="11"/>
        <v>5.855389156473656E-3</v>
      </c>
      <c r="K402" s="35"/>
      <c r="L402" s="35"/>
      <c r="M402" s="35"/>
      <c r="P402" s="35"/>
      <c r="Q402" s="35"/>
      <c r="R402" s="35"/>
      <c r="S402" s="35"/>
      <c r="T402" s="35"/>
      <c r="U402" s="35"/>
      <c r="V402" s="35"/>
      <c r="W402" s="35"/>
      <c r="X402" s="35"/>
    </row>
    <row r="403" spans="2:24">
      <c r="B403" s="33" t="s">
        <v>25</v>
      </c>
      <c r="C403" s="49" t="s">
        <v>12</v>
      </c>
      <c r="D403" s="51">
        <v>1</v>
      </c>
      <c r="E403" s="31">
        <v>2011</v>
      </c>
      <c r="F403" s="22">
        <v>9.0698477885336217</v>
      </c>
      <c r="G403" s="29">
        <v>1.0380151857548694E-2</v>
      </c>
      <c r="H403" s="26">
        <f t="shared" si="10"/>
        <v>4.0698477885336217</v>
      </c>
      <c r="I403" s="23">
        <f t="shared" si="11"/>
        <v>-6.5198481424513042E-3</v>
      </c>
      <c r="K403" s="35"/>
      <c r="L403" s="35"/>
      <c r="M403" s="35"/>
      <c r="P403" s="35"/>
      <c r="Q403" s="35"/>
      <c r="R403" s="35"/>
      <c r="S403" s="35"/>
      <c r="T403" s="35"/>
      <c r="U403" s="35"/>
      <c r="V403" s="35"/>
      <c r="W403" s="35"/>
      <c r="X403" s="35"/>
    </row>
    <row r="404" spans="2:24">
      <c r="B404" s="33" t="s">
        <v>21</v>
      </c>
      <c r="C404" s="49" t="s">
        <v>12</v>
      </c>
      <c r="D404" s="51">
        <v>5</v>
      </c>
      <c r="E404" s="31">
        <v>2011</v>
      </c>
      <c r="F404" s="22">
        <v>9.1062161657644189</v>
      </c>
      <c r="G404" s="29">
        <v>1.570425497234277E-2</v>
      </c>
      <c r="H404" s="26">
        <f t="shared" si="10"/>
        <v>4.1062161657644189</v>
      </c>
      <c r="I404" s="23">
        <f t="shared" si="11"/>
        <v>-1.1957450276572287E-3</v>
      </c>
      <c r="K404" s="35"/>
      <c r="L404" s="35"/>
      <c r="M404" s="35"/>
      <c r="P404" s="35"/>
      <c r="Q404" s="35"/>
      <c r="R404" s="35"/>
      <c r="S404" s="35"/>
      <c r="T404" s="35"/>
      <c r="U404" s="35"/>
      <c r="V404" s="35"/>
      <c r="W404" s="35"/>
      <c r="X404" s="35"/>
    </row>
    <row r="405" spans="2:24">
      <c r="B405" s="33" t="s">
        <v>33</v>
      </c>
      <c r="C405" s="49" t="s">
        <v>12</v>
      </c>
      <c r="D405" s="51">
        <v>1</v>
      </c>
      <c r="E405" s="31">
        <v>2014</v>
      </c>
      <c r="F405" s="22">
        <v>9.1303000828560101</v>
      </c>
      <c r="G405" s="29">
        <v>2.2651640394097745E-2</v>
      </c>
      <c r="H405" s="26">
        <f t="shared" si="10"/>
        <v>4.1303000828560101</v>
      </c>
      <c r="I405" s="23">
        <f t="shared" si="11"/>
        <v>5.7516403940977463E-3</v>
      </c>
      <c r="K405" s="35"/>
      <c r="L405" s="35"/>
      <c r="M405" s="35"/>
      <c r="P405" s="35"/>
      <c r="Q405" s="35"/>
      <c r="R405" s="35"/>
      <c r="S405" s="35"/>
      <c r="T405" s="35"/>
      <c r="U405" s="35"/>
      <c r="V405" s="35"/>
      <c r="W405" s="35"/>
      <c r="X405" s="35"/>
    </row>
    <row r="406" spans="2:24">
      <c r="B406" s="33" t="s">
        <v>34</v>
      </c>
      <c r="C406" s="49" t="s">
        <v>12</v>
      </c>
      <c r="D406" s="51">
        <v>1</v>
      </c>
      <c r="E406" s="31">
        <v>2014</v>
      </c>
      <c r="F406" s="22">
        <v>9.1357757844302743</v>
      </c>
      <c r="G406" s="29">
        <v>2.2997963518274447E-2</v>
      </c>
      <c r="H406" s="26">
        <f t="shared" si="10"/>
        <v>4.1357757844302743</v>
      </c>
      <c r="I406" s="23">
        <f t="shared" si="11"/>
        <v>6.097963518274449E-3</v>
      </c>
      <c r="K406" s="35"/>
      <c r="L406" s="35"/>
      <c r="M406" s="35"/>
      <c r="P406" s="35"/>
      <c r="Q406" s="35"/>
      <c r="R406" s="35"/>
      <c r="S406" s="35"/>
      <c r="T406" s="35"/>
      <c r="U406" s="35"/>
      <c r="V406" s="35"/>
      <c r="W406" s="35"/>
      <c r="X406" s="35"/>
    </row>
    <row r="407" spans="2:24">
      <c r="B407" s="33" t="s">
        <v>25</v>
      </c>
      <c r="C407" s="49" t="s">
        <v>12</v>
      </c>
      <c r="D407" s="51">
        <v>12</v>
      </c>
      <c r="E407" s="31">
        <v>2010</v>
      </c>
      <c r="F407" s="22">
        <v>9.1544207362437877</v>
      </c>
      <c r="G407" s="29">
        <v>9.9038921277296802E-3</v>
      </c>
      <c r="H407" s="26">
        <f t="shared" si="10"/>
        <v>4.1544207362437877</v>
      </c>
      <c r="I407" s="23">
        <f t="shared" si="11"/>
        <v>-6.9961078722703181E-3</v>
      </c>
      <c r="K407" s="35"/>
      <c r="L407" s="35"/>
      <c r="M407" s="35"/>
      <c r="P407" s="35"/>
      <c r="Q407" s="35"/>
      <c r="R407" s="35"/>
      <c r="S407" s="35"/>
      <c r="T407" s="35"/>
      <c r="U407" s="35"/>
      <c r="V407" s="35"/>
      <c r="W407" s="35"/>
      <c r="X407" s="35"/>
    </row>
    <row r="408" spans="2:24">
      <c r="B408" s="33" t="s">
        <v>21</v>
      </c>
      <c r="C408" s="49" t="s">
        <v>12</v>
      </c>
      <c r="D408" s="51">
        <v>4</v>
      </c>
      <c r="E408" s="31">
        <v>2011</v>
      </c>
      <c r="F408" s="22">
        <v>9.1888791108503654</v>
      </c>
      <c r="G408" s="29">
        <v>1.4239082738416928E-2</v>
      </c>
      <c r="H408" s="26">
        <f t="shared" si="10"/>
        <v>4.1888791108503654</v>
      </c>
      <c r="I408" s="23">
        <f t="shared" si="11"/>
        <v>-2.6609172615830699E-3</v>
      </c>
      <c r="K408" s="35"/>
      <c r="L408" s="35"/>
      <c r="M408" s="35"/>
      <c r="P408" s="35"/>
      <c r="Q408" s="35"/>
      <c r="R408" s="35"/>
      <c r="S408" s="35"/>
      <c r="T408" s="35"/>
      <c r="U408" s="35"/>
      <c r="V408" s="35"/>
      <c r="W408" s="35"/>
      <c r="X408" s="35"/>
    </row>
    <row r="409" spans="2:24">
      <c r="B409" s="33" t="s">
        <v>33</v>
      </c>
      <c r="C409" s="49" t="s">
        <v>12</v>
      </c>
      <c r="D409" s="51">
        <v>12</v>
      </c>
      <c r="E409" s="31">
        <v>2013</v>
      </c>
      <c r="F409" s="22">
        <v>9.2210814510609183</v>
      </c>
      <c r="G409" s="29">
        <v>2.2425617037607114E-2</v>
      </c>
      <c r="H409" s="26">
        <f t="shared" si="10"/>
        <v>4.2210814510609183</v>
      </c>
      <c r="I409" s="23">
        <f t="shared" si="11"/>
        <v>5.5256170376071154E-3</v>
      </c>
      <c r="K409" s="35"/>
      <c r="L409" s="35"/>
      <c r="M409" s="35"/>
      <c r="P409" s="35"/>
      <c r="Q409" s="35"/>
      <c r="R409" s="35"/>
      <c r="S409" s="35"/>
      <c r="T409" s="35"/>
      <c r="U409" s="35"/>
      <c r="V409" s="35"/>
      <c r="W409" s="35"/>
      <c r="X409" s="35"/>
    </row>
    <row r="410" spans="2:24">
      <c r="B410" s="33" t="s">
        <v>34</v>
      </c>
      <c r="C410" s="49" t="s">
        <v>12</v>
      </c>
      <c r="D410" s="51">
        <v>12</v>
      </c>
      <c r="E410" s="31">
        <v>2013</v>
      </c>
      <c r="F410" s="22">
        <v>9.2265571526351824</v>
      </c>
      <c r="G410" s="29">
        <v>2.2490506791289246E-2</v>
      </c>
      <c r="H410" s="26">
        <f t="shared" si="10"/>
        <v>4.2265571526351824</v>
      </c>
      <c r="I410" s="23">
        <f t="shared" si="11"/>
        <v>5.590506791289248E-3</v>
      </c>
      <c r="K410" s="35"/>
      <c r="L410" s="35"/>
      <c r="M410" s="35"/>
      <c r="P410" s="35"/>
      <c r="Q410" s="35"/>
      <c r="R410" s="35"/>
      <c r="S410" s="35"/>
      <c r="T410" s="35"/>
      <c r="U410" s="35"/>
      <c r="V410" s="35"/>
      <c r="W410" s="35"/>
      <c r="X410" s="35"/>
    </row>
    <row r="411" spans="2:24">
      <c r="B411" s="33" t="s">
        <v>25</v>
      </c>
      <c r="C411" s="49" t="s">
        <v>12</v>
      </c>
      <c r="D411" s="51">
        <v>11</v>
      </c>
      <c r="E411" s="31">
        <v>2010</v>
      </c>
      <c r="F411" s="22">
        <v>9.2403708543338947</v>
      </c>
      <c r="G411" s="29">
        <v>1.3869292625787698E-2</v>
      </c>
      <c r="H411" s="26">
        <f t="shared" si="10"/>
        <v>4.2403708543338947</v>
      </c>
      <c r="I411" s="23">
        <f t="shared" si="11"/>
        <v>-3.0307073742123006E-3</v>
      </c>
      <c r="K411" s="35"/>
      <c r="L411" s="35"/>
      <c r="M411" s="35"/>
      <c r="P411" s="35"/>
      <c r="Q411" s="35"/>
      <c r="R411" s="35"/>
      <c r="S411" s="35"/>
      <c r="T411" s="35"/>
      <c r="U411" s="35"/>
      <c r="V411" s="35"/>
      <c r="W411" s="35"/>
      <c r="X411" s="35"/>
    </row>
    <row r="412" spans="2:24">
      <c r="B412" s="33" t="s">
        <v>21</v>
      </c>
      <c r="C412" s="49" t="s">
        <v>12</v>
      </c>
      <c r="D412" s="51">
        <v>3</v>
      </c>
      <c r="E412" s="31">
        <v>2011</v>
      </c>
      <c r="F412" s="22">
        <v>9.2731006160164267</v>
      </c>
      <c r="G412" s="29">
        <v>8.5523367449412847E-3</v>
      </c>
      <c r="H412" s="26">
        <f t="shared" si="10"/>
        <v>4.2731006160164267</v>
      </c>
      <c r="I412" s="23">
        <f t="shared" si="11"/>
        <v>-8.3476632550587137E-3</v>
      </c>
      <c r="K412" s="35"/>
      <c r="L412" s="35"/>
      <c r="M412" s="35"/>
      <c r="P412" s="35"/>
      <c r="Q412" s="35"/>
      <c r="R412" s="35"/>
      <c r="S412" s="35"/>
      <c r="T412" s="35"/>
      <c r="U412" s="35"/>
      <c r="V412" s="35"/>
      <c r="W412" s="35"/>
      <c r="X412" s="35"/>
    </row>
    <row r="413" spans="2:24">
      <c r="B413" s="33" t="s">
        <v>33</v>
      </c>
      <c r="C413" s="49" t="s">
        <v>12</v>
      </c>
      <c r="D413" s="51">
        <v>11</v>
      </c>
      <c r="E413" s="31">
        <v>2013</v>
      </c>
      <c r="F413" s="22">
        <v>9.3011309931227792</v>
      </c>
      <c r="G413" s="29">
        <v>2.1045882746802733E-2</v>
      </c>
      <c r="H413" s="26">
        <f t="shared" si="10"/>
        <v>4.3011309931227792</v>
      </c>
      <c r="I413" s="23">
        <f t="shared" si="11"/>
        <v>4.1458827468027343E-3</v>
      </c>
      <c r="K413" s="35"/>
      <c r="L413" s="35"/>
      <c r="M413" s="35"/>
      <c r="P413" s="35"/>
      <c r="Q413" s="35"/>
      <c r="R413" s="35"/>
      <c r="S413" s="35"/>
      <c r="T413" s="35"/>
      <c r="U413" s="35"/>
      <c r="V413" s="35"/>
      <c r="W413" s="35"/>
      <c r="X413" s="35"/>
    </row>
    <row r="414" spans="2:24">
      <c r="B414" s="33" t="s">
        <v>34</v>
      </c>
      <c r="C414" s="49" t="s">
        <v>12</v>
      </c>
      <c r="D414" s="51">
        <v>11</v>
      </c>
      <c r="E414" s="31">
        <v>2013</v>
      </c>
      <c r="F414" s="22">
        <v>9.3066066946970434</v>
      </c>
      <c r="G414" s="29">
        <v>2.0781081783272138E-2</v>
      </c>
      <c r="H414" s="26">
        <f t="shared" si="10"/>
        <v>4.3066066946970434</v>
      </c>
      <c r="I414" s="23">
        <f t="shared" si="11"/>
        <v>3.8810817832721396E-3</v>
      </c>
      <c r="K414" s="35"/>
      <c r="L414" s="35"/>
      <c r="M414" s="35"/>
      <c r="P414" s="35"/>
      <c r="Q414" s="35"/>
      <c r="R414" s="35"/>
      <c r="S414" s="35"/>
      <c r="T414" s="35"/>
      <c r="U414" s="35"/>
      <c r="V414" s="35"/>
      <c r="W414" s="35"/>
      <c r="X414" s="35"/>
    </row>
    <row r="415" spans="2:24">
      <c r="B415" s="33" t="s">
        <v>25</v>
      </c>
      <c r="C415" s="49" t="s">
        <v>12</v>
      </c>
      <c r="D415" s="51">
        <v>10</v>
      </c>
      <c r="E415" s="31">
        <v>2010</v>
      </c>
      <c r="F415" s="22">
        <v>9.3230337994198358</v>
      </c>
      <c r="G415" s="29">
        <v>1.91034391047008E-2</v>
      </c>
      <c r="H415" s="26">
        <f t="shared" si="10"/>
        <v>4.3230337994198358</v>
      </c>
      <c r="I415" s="23">
        <f t="shared" si="11"/>
        <v>2.2034391047008016E-3</v>
      </c>
      <c r="K415" s="35"/>
      <c r="L415" s="35"/>
      <c r="M415" s="35"/>
      <c r="P415" s="35"/>
      <c r="Q415" s="35"/>
      <c r="R415" s="35"/>
      <c r="S415" s="35"/>
      <c r="T415" s="35"/>
      <c r="U415" s="35"/>
      <c r="V415" s="35"/>
      <c r="W415" s="35"/>
      <c r="X415" s="35"/>
    </row>
    <row r="416" spans="2:24">
      <c r="B416" s="33" t="s">
        <v>21</v>
      </c>
      <c r="C416" s="49" t="s">
        <v>12</v>
      </c>
      <c r="D416" s="51">
        <v>2</v>
      </c>
      <c r="E416" s="31">
        <v>2011</v>
      </c>
      <c r="F416" s="22">
        <v>9.3555099247091036</v>
      </c>
      <c r="G416" s="29">
        <v>9.6277741856376445E-3</v>
      </c>
      <c r="H416" s="26">
        <f t="shared" si="10"/>
        <v>4.3555099247091036</v>
      </c>
      <c r="I416" s="23">
        <f t="shared" si="11"/>
        <v>-7.2722258143623538E-3</v>
      </c>
      <c r="K416" s="35"/>
      <c r="L416" s="35"/>
      <c r="M416" s="35"/>
      <c r="P416" s="35"/>
      <c r="Q416" s="35"/>
      <c r="R416" s="35"/>
      <c r="S416" s="35"/>
      <c r="T416" s="35"/>
      <c r="U416" s="35"/>
      <c r="V416" s="35"/>
      <c r="W416" s="35"/>
      <c r="X416" s="35"/>
    </row>
    <row r="417" spans="2:24">
      <c r="B417" s="33" t="s">
        <v>33</v>
      </c>
      <c r="C417" s="49" t="s">
        <v>12</v>
      </c>
      <c r="D417" s="51">
        <v>10</v>
      </c>
      <c r="E417" s="31">
        <v>2013</v>
      </c>
      <c r="F417" s="22">
        <v>9.3868458714454626</v>
      </c>
      <c r="G417" s="29">
        <v>2.0794356712272762E-2</v>
      </c>
      <c r="H417" s="26">
        <f t="shared" si="10"/>
        <v>4.3868458714454626</v>
      </c>
      <c r="I417" s="23">
        <f t="shared" si="11"/>
        <v>3.8943567122727632E-3</v>
      </c>
      <c r="K417" s="35"/>
      <c r="L417" s="35"/>
      <c r="M417" s="35"/>
      <c r="P417" s="35"/>
      <c r="Q417" s="35"/>
      <c r="R417" s="35"/>
      <c r="S417" s="35"/>
      <c r="T417" s="35"/>
      <c r="U417" s="35"/>
      <c r="V417" s="35"/>
      <c r="W417" s="35"/>
      <c r="X417" s="35"/>
    </row>
    <row r="418" spans="2:24">
      <c r="B418" s="33" t="s">
        <v>34</v>
      </c>
      <c r="C418" s="49" t="s">
        <v>12</v>
      </c>
      <c r="D418" s="51">
        <v>10</v>
      </c>
      <c r="E418" s="31">
        <v>2013</v>
      </c>
      <c r="F418" s="22">
        <v>9.3923215730197267</v>
      </c>
      <c r="G418" s="29">
        <v>2.1121283207568117E-2</v>
      </c>
      <c r="H418" s="26">
        <f t="shared" si="10"/>
        <v>4.3923215730197267</v>
      </c>
      <c r="I418" s="23">
        <f t="shared" si="11"/>
        <v>4.2212832075681182E-3</v>
      </c>
      <c r="K418" s="35"/>
      <c r="L418" s="35"/>
      <c r="M418" s="35"/>
      <c r="P418" s="35"/>
      <c r="Q418" s="35"/>
      <c r="R418" s="35"/>
      <c r="S418" s="35"/>
      <c r="T418" s="35"/>
      <c r="U418" s="35"/>
      <c r="V418" s="35"/>
      <c r="W418" s="35"/>
      <c r="X418" s="35"/>
    </row>
    <row r="419" spans="2:24">
      <c r="B419" s="33" t="s">
        <v>25</v>
      </c>
      <c r="C419" s="49" t="s">
        <v>12</v>
      </c>
      <c r="D419" s="51">
        <v>9</v>
      </c>
      <c r="E419" s="31">
        <v>2010</v>
      </c>
      <c r="F419" s="22">
        <v>9.4053885881401289</v>
      </c>
      <c r="G419" s="29">
        <v>1.8409771060569898E-2</v>
      </c>
      <c r="H419" s="26">
        <f t="shared" si="10"/>
        <v>4.4053885881401289</v>
      </c>
      <c r="I419" s="23">
        <f t="shared" si="11"/>
        <v>1.5097710605698998E-3</v>
      </c>
      <c r="K419" s="35"/>
      <c r="L419" s="35"/>
      <c r="M419" s="35"/>
      <c r="P419" s="35"/>
      <c r="Q419" s="35"/>
      <c r="R419" s="35"/>
      <c r="S419" s="35"/>
      <c r="T419" s="35"/>
      <c r="U419" s="35"/>
      <c r="V419" s="35"/>
      <c r="W419" s="35"/>
      <c r="X419" s="35"/>
    </row>
    <row r="420" spans="2:24">
      <c r="B420" s="33" t="s">
        <v>21</v>
      </c>
      <c r="C420" s="49" t="s">
        <v>12</v>
      </c>
      <c r="D420" s="51">
        <v>1</v>
      </c>
      <c r="E420" s="31">
        <v>2011</v>
      </c>
      <c r="F420" s="22">
        <v>9.4339819432221912</v>
      </c>
      <c r="G420" s="29">
        <v>1.0540194625475029E-2</v>
      </c>
      <c r="H420" s="26">
        <f t="shared" si="10"/>
        <v>4.4339819432221912</v>
      </c>
      <c r="I420" s="23">
        <f t="shared" si="11"/>
        <v>-6.3598053745249697E-3</v>
      </c>
      <c r="K420" s="35"/>
      <c r="L420" s="35"/>
      <c r="M420" s="35"/>
      <c r="P420" s="35"/>
      <c r="Q420" s="35"/>
      <c r="R420" s="35"/>
      <c r="S420" s="35"/>
      <c r="T420" s="35"/>
      <c r="U420" s="35"/>
      <c r="V420" s="35"/>
      <c r="W420" s="35"/>
      <c r="X420" s="35"/>
    </row>
    <row r="421" spans="2:24">
      <c r="B421" s="33" t="s">
        <v>33</v>
      </c>
      <c r="C421" s="49" t="s">
        <v>12</v>
      </c>
      <c r="D421" s="51">
        <v>9</v>
      </c>
      <c r="E421" s="31">
        <v>2013</v>
      </c>
      <c r="F421" s="22">
        <v>9.4695740034549072</v>
      </c>
      <c r="G421" s="29">
        <v>2.1266040954625875E-2</v>
      </c>
      <c r="H421" s="26">
        <f t="shared" si="10"/>
        <v>4.4695740034549072</v>
      </c>
      <c r="I421" s="23">
        <f t="shared" si="11"/>
        <v>4.3660409546258765E-3</v>
      </c>
      <c r="K421" s="35"/>
      <c r="L421" s="35"/>
      <c r="M421" s="35"/>
      <c r="P421" s="35"/>
      <c r="Q421" s="35"/>
      <c r="R421" s="35"/>
      <c r="S421" s="35"/>
      <c r="T421" s="35"/>
      <c r="U421" s="35"/>
      <c r="V421" s="35"/>
      <c r="W421" s="35"/>
      <c r="X421" s="35"/>
    </row>
    <row r="422" spans="2:24">
      <c r="B422" s="33" t="s">
        <v>34</v>
      </c>
      <c r="C422" s="49" t="s">
        <v>12</v>
      </c>
      <c r="D422" s="51">
        <v>9</v>
      </c>
      <c r="E422" s="31">
        <v>2013</v>
      </c>
      <c r="F422" s="22">
        <v>9.4750497050291695</v>
      </c>
      <c r="G422" s="29">
        <v>2.1455498627727936E-2</v>
      </c>
      <c r="H422" s="26">
        <f t="shared" ref="H422:H449" si="12">F422-$F$38</f>
        <v>4.4750497050291695</v>
      </c>
      <c r="I422" s="23">
        <f t="shared" si="11"/>
        <v>4.5554986277279372E-3</v>
      </c>
      <c r="K422" s="35"/>
      <c r="L422" s="35"/>
      <c r="M422" s="35"/>
      <c r="P422" s="35"/>
      <c r="Q422" s="35"/>
      <c r="R422" s="35"/>
      <c r="S422" s="35"/>
      <c r="T422" s="35"/>
      <c r="U422" s="35"/>
      <c r="V422" s="35"/>
      <c r="W422" s="35"/>
      <c r="X422" s="35"/>
    </row>
    <row r="423" spans="2:24">
      <c r="B423" s="33" t="s">
        <v>25</v>
      </c>
      <c r="C423" s="49" t="s">
        <v>12</v>
      </c>
      <c r="D423" s="51">
        <v>8</v>
      </c>
      <c r="E423" s="31">
        <v>2010</v>
      </c>
      <c r="F423" s="22">
        <v>9.4895152759629138</v>
      </c>
      <c r="G423" s="29">
        <v>1.9532351569518741E-2</v>
      </c>
      <c r="H423" s="26">
        <f t="shared" si="12"/>
        <v>4.4895152759629138</v>
      </c>
      <c r="I423" s="23">
        <f t="shared" ref="I423:I449" si="13">G423-$G$38</f>
        <v>2.6323515695187427E-3</v>
      </c>
      <c r="K423" s="35"/>
      <c r="L423" s="35"/>
      <c r="M423" s="35"/>
      <c r="P423" s="35"/>
      <c r="Q423" s="35"/>
      <c r="R423" s="35"/>
      <c r="S423" s="35"/>
      <c r="T423" s="35"/>
      <c r="U423" s="35"/>
      <c r="V423" s="35"/>
      <c r="W423" s="35"/>
      <c r="X423" s="35"/>
    </row>
    <row r="424" spans="2:24">
      <c r="B424" s="33" t="s">
        <v>21</v>
      </c>
      <c r="C424" s="49" t="s">
        <v>12</v>
      </c>
      <c r="D424" s="51">
        <v>12</v>
      </c>
      <c r="E424" s="31">
        <v>2010</v>
      </c>
      <c r="F424" s="22">
        <v>9.5185548909323536</v>
      </c>
      <c r="G424" s="29">
        <v>1.0084254703065999E-2</v>
      </c>
      <c r="H424" s="26">
        <f t="shared" si="12"/>
        <v>4.5185548909323536</v>
      </c>
      <c r="I424" s="23">
        <f t="shared" si="13"/>
        <v>-6.8157452969339997E-3</v>
      </c>
      <c r="K424" s="35"/>
      <c r="L424" s="35"/>
      <c r="M424" s="35"/>
      <c r="P424" s="35"/>
      <c r="Q424" s="35"/>
      <c r="R424" s="35"/>
      <c r="S424" s="35"/>
      <c r="T424" s="35"/>
      <c r="U424" s="35"/>
      <c r="V424" s="35"/>
      <c r="W424" s="35"/>
      <c r="X424" s="35"/>
    </row>
    <row r="425" spans="2:24">
      <c r="B425" s="33" t="s">
        <v>33</v>
      </c>
      <c r="C425" s="49" t="s">
        <v>12</v>
      </c>
      <c r="D425" s="51">
        <v>8</v>
      </c>
      <c r="E425" s="31">
        <v>2013</v>
      </c>
      <c r="F425" s="22">
        <v>9.55223694854085</v>
      </c>
      <c r="G425" s="29">
        <v>2.1915105101720778E-2</v>
      </c>
      <c r="H425" s="26">
        <f t="shared" si="12"/>
        <v>4.55223694854085</v>
      </c>
      <c r="I425" s="23">
        <f t="shared" si="13"/>
        <v>5.01510510172078E-3</v>
      </c>
      <c r="K425" s="35"/>
      <c r="L425" s="35"/>
      <c r="M425" s="35"/>
      <c r="P425" s="35"/>
      <c r="Q425" s="35"/>
      <c r="R425" s="35"/>
      <c r="S425" s="35"/>
      <c r="T425" s="35"/>
      <c r="U425" s="35"/>
      <c r="V425" s="35"/>
      <c r="W425" s="35"/>
      <c r="X425" s="35"/>
    </row>
    <row r="426" spans="2:24">
      <c r="B426" s="33" t="s">
        <v>34</v>
      </c>
      <c r="C426" s="49" t="s">
        <v>12</v>
      </c>
      <c r="D426" s="51">
        <v>8</v>
      </c>
      <c r="E426" s="31">
        <v>2013</v>
      </c>
      <c r="F426" s="22">
        <v>9.5577126501151159</v>
      </c>
      <c r="G426" s="29">
        <v>2.2327549590100592E-2</v>
      </c>
      <c r="H426" s="26">
        <f t="shared" si="12"/>
        <v>4.5577126501151159</v>
      </c>
      <c r="I426" s="23">
        <f t="shared" si="13"/>
        <v>5.4275495901005937E-3</v>
      </c>
      <c r="K426" s="35"/>
      <c r="L426" s="35"/>
      <c r="M426" s="35"/>
      <c r="P426" s="35"/>
      <c r="Q426" s="35"/>
      <c r="R426" s="35"/>
      <c r="S426" s="35"/>
      <c r="T426" s="35"/>
      <c r="U426" s="35"/>
      <c r="V426" s="35"/>
      <c r="W426" s="35"/>
      <c r="X426" s="35"/>
    </row>
    <row r="427" spans="2:24">
      <c r="B427" s="33" t="s">
        <v>25</v>
      </c>
      <c r="C427" s="49" t="s">
        <v>12</v>
      </c>
      <c r="D427" s="51">
        <v>7</v>
      </c>
      <c r="E427" s="31">
        <v>2010</v>
      </c>
      <c r="F427" s="22">
        <v>9.5741397548379048</v>
      </c>
      <c r="G427" s="29">
        <v>2.1619644366663561E-2</v>
      </c>
      <c r="H427" s="26">
        <f t="shared" si="12"/>
        <v>4.5741397548379048</v>
      </c>
      <c r="I427" s="23">
        <f t="shared" si="13"/>
        <v>4.7196443666635626E-3</v>
      </c>
      <c r="K427" s="35"/>
      <c r="L427" s="35"/>
      <c r="M427" s="35"/>
      <c r="P427" s="35"/>
      <c r="Q427" s="35"/>
      <c r="R427" s="35"/>
      <c r="S427" s="35"/>
      <c r="T427" s="35"/>
      <c r="U427" s="35"/>
      <c r="V427" s="35"/>
      <c r="W427" s="35"/>
      <c r="X427" s="35"/>
    </row>
    <row r="428" spans="2:24">
      <c r="B428" s="33" t="s">
        <v>21</v>
      </c>
      <c r="C428" s="49" t="s">
        <v>12</v>
      </c>
      <c r="D428" s="51">
        <v>11</v>
      </c>
      <c r="E428" s="31">
        <v>2010</v>
      </c>
      <c r="F428" s="22">
        <v>9.6045050090224642</v>
      </c>
      <c r="G428" s="29">
        <v>1.3610044905753569E-2</v>
      </c>
      <c r="H428" s="26">
        <f t="shared" si="12"/>
        <v>4.6045050090224642</v>
      </c>
      <c r="I428" s="23">
        <f t="shared" si="13"/>
        <v>-3.289955094246429E-3</v>
      </c>
      <c r="K428" s="35"/>
      <c r="L428" s="35"/>
      <c r="M428" s="35"/>
      <c r="P428" s="35"/>
      <c r="Q428" s="35"/>
      <c r="R428" s="35"/>
      <c r="S428" s="35"/>
      <c r="T428" s="35"/>
      <c r="U428" s="35"/>
      <c r="V428" s="35"/>
      <c r="W428" s="35"/>
      <c r="X428" s="35"/>
    </row>
    <row r="429" spans="2:24">
      <c r="B429" s="33" t="s">
        <v>33</v>
      </c>
      <c r="C429" s="49" t="s">
        <v>12</v>
      </c>
      <c r="D429" s="51">
        <v>7</v>
      </c>
      <c r="E429" s="31">
        <v>2013</v>
      </c>
      <c r="F429" s="22">
        <v>9.638187066630957</v>
      </c>
      <c r="G429" s="29">
        <v>2.1779915945590051E-2</v>
      </c>
      <c r="H429" s="26">
        <f t="shared" si="12"/>
        <v>4.638187066630957</v>
      </c>
      <c r="I429" s="23">
        <f t="shared" si="13"/>
        <v>4.8799159455900527E-3</v>
      </c>
      <c r="K429" s="35"/>
      <c r="L429" s="35"/>
      <c r="M429" s="35"/>
      <c r="P429" s="35"/>
      <c r="Q429" s="35"/>
      <c r="R429" s="35"/>
      <c r="S429" s="35"/>
      <c r="T429" s="35"/>
      <c r="U429" s="35"/>
      <c r="V429" s="35"/>
      <c r="W429" s="35"/>
      <c r="X429" s="35"/>
    </row>
    <row r="430" spans="2:24">
      <c r="B430" s="33" t="s">
        <v>34</v>
      </c>
      <c r="C430" s="49" t="s">
        <v>12</v>
      </c>
      <c r="D430" s="51">
        <v>7</v>
      </c>
      <c r="E430" s="31">
        <v>2013</v>
      </c>
      <c r="F430" s="22">
        <v>9.6436627682052194</v>
      </c>
      <c r="G430" s="29">
        <v>2.1623831176353973E-2</v>
      </c>
      <c r="H430" s="26">
        <f t="shared" si="12"/>
        <v>4.6436627682052194</v>
      </c>
      <c r="I430" s="23">
        <f t="shared" si="13"/>
        <v>4.7238311763539743E-3</v>
      </c>
      <c r="K430" s="35"/>
      <c r="L430" s="35"/>
      <c r="M430" s="35"/>
      <c r="P430" s="35"/>
      <c r="Q430" s="35"/>
      <c r="R430" s="35"/>
      <c r="S430" s="35"/>
      <c r="T430" s="35"/>
      <c r="U430" s="35"/>
      <c r="V430" s="35"/>
      <c r="W430" s="35"/>
      <c r="X430" s="35"/>
    </row>
    <row r="431" spans="2:24">
      <c r="B431" s="33" t="s">
        <v>25</v>
      </c>
      <c r="C431" s="49" t="s">
        <v>12</v>
      </c>
      <c r="D431" s="51">
        <v>6</v>
      </c>
      <c r="E431" s="31">
        <v>2010</v>
      </c>
      <c r="F431" s="22">
        <v>9.6582664426606915</v>
      </c>
      <c r="G431" s="29">
        <v>2.1811581974446895E-2</v>
      </c>
      <c r="H431" s="26">
        <f t="shared" si="12"/>
        <v>4.6582664426606915</v>
      </c>
      <c r="I431" s="23">
        <f t="shared" si="13"/>
        <v>4.9115819744468964E-3</v>
      </c>
      <c r="K431" s="35"/>
      <c r="L431" s="35"/>
      <c r="M431" s="35"/>
      <c r="P431" s="35"/>
      <c r="Q431" s="35"/>
      <c r="R431" s="35"/>
      <c r="S431" s="35"/>
      <c r="T431" s="35"/>
      <c r="U431" s="35"/>
      <c r="V431" s="35"/>
      <c r="W431" s="35"/>
      <c r="X431" s="35"/>
    </row>
    <row r="432" spans="2:24">
      <c r="B432" s="33" t="s">
        <v>21</v>
      </c>
      <c r="C432" s="49" t="s">
        <v>12</v>
      </c>
      <c r="D432" s="51">
        <v>10</v>
      </c>
      <c r="E432" s="31">
        <v>2010</v>
      </c>
      <c r="F432" s="22">
        <v>9.687167954108407</v>
      </c>
      <c r="G432" s="29">
        <v>1.7831174865513218E-2</v>
      </c>
      <c r="H432" s="26">
        <f t="shared" si="12"/>
        <v>4.687167954108407</v>
      </c>
      <c r="I432" s="23">
        <f t="shared" si="13"/>
        <v>9.3117486551322001E-4</v>
      </c>
      <c r="K432" s="35"/>
      <c r="L432" s="35"/>
      <c r="M432" s="35"/>
      <c r="P432" s="35"/>
      <c r="Q432" s="35"/>
      <c r="R432" s="35"/>
      <c r="S432" s="35"/>
      <c r="T432" s="35"/>
      <c r="U432" s="35"/>
      <c r="V432" s="35"/>
      <c r="W432" s="35"/>
      <c r="X432" s="35"/>
    </row>
    <row r="433" spans="2:24">
      <c r="B433" s="33" t="s">
        <v>33</v>
      </c>
      <c r="C433" s="49" t="s">
        <v>12</v>
      </c>
      <c r="D433" s="51">
        <v>6</v>
      </c>
      <c r="E433" s="31">
        <v>2013</v>
      </c>
      <c r="F433" s="22">
        <v>9.7189380020894092</v>
      </c>
      <c r="G433" s="29">
        <v>2.2030717150263217E-2</v>
      </c>
      <c r="H433" s="26">
        <f t="shared" si="12"/>
        <v>4.7189380020894092</v>
      </c>
      <c r="I433" s="23">
        <f t="shared" si="13"/>
        <v>5.1307171502632185E-3</v>
      </c>
      <c r="K433" s="35"/>
      <c r="L433" s="35"/>
      <c r="M433" s="35"/>
      <c r="P433" s="35"/>
      <c r="Q433" s="35"/>
      <c r="R433" s="35"/>
      <c r="S433" s="35"/>
      <c r="T433" s="35"/>
      <c r="U433" s="35"/>
      <c r="V433" s="35"/>
      <c r="W433" s="35"/>
      <c r="X433" s="35"/>
    </row>
    <row r="434" spans="2:24">
      <c r="B434" s="33" t="s">
        <v>34</v>
      </c>
      <c r="C434" s="49" t="s">
        <v>12</v>
      </c>
      <c r="D434" s="51">
        <v>6</v>
      </c>
      <c r="E434" s="31">
        <v>2013</v>
      </c>
      <c r="F434" s="22">
        <v>9.7244137036636769</v>
      </c>
      <c r="G434" s="29">
        <v>2.215870675413166E-2</v>
      </c>
      <c r="H434" s="26">
        <f t="shared" si="12"/>
        <v>4.7244137036636769</v>
      </c>
      <c r="I434" s="23">
        <f t="shared" si="13"/>
        <v>5.2587067541316618E-3</v>
      </c>
      <c r="K434" s="35"/>
      <c r="L434" s="35"/>
      <c r="M434" s="35"/>
      <c r="P434" s="35"/>
      <c r="Q434" s="35"/>
      <c r="R434" s="35"/>
      <c r="S434" s="35"/>
      <c r="T434" s="35"/>
      <c r="U434" s="35"/>
      <c r="V434" s="35"/>
      <c r="W434" s="35"/>
      <c r="X434" s="35"/>
    </row>
    <row r="435" spans="2:24">
      <c r="B435" s="33" t="s">
        <v>25</v>
      </c>
      <c r="C435" s="49" t="s">
        <v>12</v>
      </c>
      <c r="D435" s="51">
        <v>5</v>
      </c>
      <c r="E435" s="31">
        <v>2010</v>
      </c>
      <c r="F435" s="22">
        <v>9.7406212313809863</v>
      </c>
      <c r="G435" s="29">
        <v>2.1021359157883623E-2</v>
      </c>
      <c r="H435" s="26">
        <f t="shared" si="12"/>
        <v>4.7406212313809863</v>
      </c>
      <c r="I435" s="23">
        <f t="shared" si="13"/>
        <v>4.1213591578836244E-3</v>
      </c>
      <c r="K435" s="35"/>
      <c r="L435" s="35"/>
      <c r="M435" s="35"/>
      <c r="P435" s="35"/>
      <c r="Q435" s="35"/>
      <c r="R435" s="35"/>
      <c r="S435" s="35"/>
      <c r="T435" s="35"/>
      <c r="U435" s="35"/>
      <c r="V435" s="35"/>
      <c r="W435" s="35"/>
      <c r="X435" s="35"/>
    </row>
    <row r="436" spans="2:24">
      <c r="B436" s="33" t="s">
        <v>21</v>
      </c>
      <c r="C436" s="49" t="s">
        <v>12</v>
      </c>
      <c r="D436" s="51">
        <v>9</v>
      </c>
      <c r="E436" s="31">
        <v>2010</v>
      </c>
      <c r="F436" s="22">
        <v>9.7695227428287001</v>
      </c>
      <c r="G436" s="29">
        <v>1.637989420743784E-2</v>
      </c>
      <c r="H436" s="26">
        <f t="shared" si="12"/>
        <v>4.7695227428287001</v>
      </c>
      <c r="I436" s="23">
        <f t="shared" si="13"/>
        <v>-5.2010579256215814E-4</v>
      </c>
      <c r="K436" s="35"/>
      <c r="L436" s="35"/>
      <c r="M436" s="35"/>
      <c r="P436" s="35"/>
      <c r="Q436" s="35"/>
      <c r="R436" s="35"/>
      <c r="S436" s="35"/>
      <c r="T436" s="35"/>
      <c r="U436" s="35"/>
      <c r="V436" s="35"/>
      <c r="W436" s="35"/>
      <c r="X436" s="35"/>
    </row>
    <row r="437" spans="2:24">
      <c r="B437" s="33" t="s">
        <v>33</v>
      </c>
      <c r="C437" s="49" t="s">
        <v>12</v>
      </c>
      <c r="D437" s="51">
        <v>5</v>
      </c>
      <c r="E437" s="31">
        <v>2013</v>
      </c>
      <c r="F437" s="22">
        <v>9.8032913727940976</v>
      </c>
      <c r="G437" s="29">
        <v>2.3025191645869528E-2</v>
      </c>
      <c r="H437" s="26">
        <f t="shared" si="12"/>
        <v>4.8032913727940976</v>
      </c>
      <c r="I437" s="23">
        <f t="shared" si="13"/>
        <v>6.12519164586953E-3</v>
      </c>
      <c r="K437" s="35"/>
      <c r="L437" s="35"/>
      <c r="M437" s="35"/>
      <c r="P437" s="35"/>
      <c r="Q437" s="35"/>
      <c r="R437" s="35"/>
      <c r="S437" s="35"/>
      <c r="T437" s="35"/>
      <c r="U437" s="35"/>
      <c r="V437" s="35"/>
      <c r="W437" s="35"/>
      <c r="X437" s="35"/>
    </row>
    <row r="438" spans="2:24">
      <c r="B438" s="33" t="s">
        <v>34</v>
      </c>
      <c r="C438" s="49" t="s">
        <v>12</v>
      </c>
      <c r="D438" s="51">
        <v>5</v>
      </c>
      <c r="E438" s="31">
        <v>2013</v>
      </c>
      <c r="F438" s="22">
        <v>9.8087670743683599</v>
      </c>
      <c r="G438" s="29">
        <v>2.3248012691891345E-2</v>
      </c>
      <c r="H438" s="26">
        <f t="shared" si="12"/>
        <v>4.8087670743683599</v>
      </c>
      <c r="I438" s="23">
        <f t="shared" si="13"/>
        <v>6.3480126918913464E-3</v>
      </c>
      <c r="K438" s="35"/>
      <c r="L438" s="35"/>
      <c r="M438" s="35"/>
      <c r="P438" s="35"/>
      <c r="Q438" s="35"/>
      <c r="R438" s="35"/>
      <c r="S438" s="35"/>
      <c r="T438" s="35"/>
      <c r="U438" s="35"/>
      <c r="V438" s="35"/>
      <c r="W438" s="35"/>
      <c r="X438" s="35"/>
    </row>
    <row r="439" spans="2:24">
      <c r="B439" s="33" t="s">
        <v>25</v>
      </c>
      <c r="C439" s="49" t="s">
        <v>12</v>
      </c>
      <c r="D439" s="51">
        <v>4</v>
      </c>
      <c r="E439" s="31">
        <v>2010</v>
      </c>
      <c r="F439" s="22">
        <v>9.8232841764669292</v>
      </c>
      <c r="G439" s="29">
        <v>1.845996263766227E-2</v>
      </c>
      <c r="H439" s="26">
        <f t="shared" si="12"/>
        <v>4.8232841764669292</v>
      </c>
      <c r="I439" s="23">
        <f t="shared" si="13"/>
        <v>1.5599626376622718E-3</v>
      </c>
      <c r="K439" s="35"/>
      <c r="L439" s="35"/>
      <c r="M439" s="35"/>
      <c r="P439" s="35"/>
      <c r="Q439" s="35"/>
      <c r="R439" s="35"/>
      <c r="S439" s="35"/>
      <c r="T439" s="35"/>
      <c r="U439" s="35"/>
      <c r="V439" s="35"/>
      <c r="W439" s="35"/>
      <c r="X439" s="35"/>
    </row>
    <row r="440" spans="2:24">
      <c r="B440" s="33" t="s">
        <v>21</v>
      </c>
      <c r="C440" s="49" t="s">
        <v>12</v>
      </c>
      <c r="D440" s="51">
        <v>8</v>
      </c>
      <c r="E440" s="31">
        <v>2010</v>
      </c>
      <c r="F440" s="22">
        <v>9.8536494306514832</v>
      </c>
      <c r="G440" s="29">
        <v>1.7735179933413826E-2</v>
      </c>
      <c r="H440" s="26">
        <f t="shared" si="12"/>
        <v>4.8536494306514832</v>
      </c>
      <c r="I440" s="23">
        <f t="shared" si="13"/>
        <v>8.3517993341382726E-4</v>
      </c>
      <c r="K440" s="35"/>
      <c r="L440" s="35"/>
      <c r="M440" s="35"/>
      <c r="P440" s="35"/>
      <c r="Q440" s="35"/>
      <c r="R440" s="35"/>
      <c r="S440" s="35"/>
      <c r="T440" s="35"/>
      <c r="U440" s="35"/>
      <c r="V440" s="35"/>
      <c r="W440" s="35"/>
      <c r="X440" s="35"/>
    </row>
    <row r="441" spans="2:24">
      <c r="B441" s="33" t="s">
        <v>33</v>
      </c>
      <c r="C441" s="49" t="s">
        <v>12</v>
      </c>
      <c r="D441" s="51">
        <v>4</v>
      </c>
      <c r="E441" s="31">
        <v>2013</v>
      </c>
      <c r="F441" s="22">
        <v>9.8868114845635606</v>
      </c>
      <c r="G441" s="29">
        <v>2.4125749803797E-2</v>
      </c>
      <c r="H441" s="26">
        <f t="shared" si="12"/>
        <v>4.8868114845635606</v>
      </c>
      <c r="I441" s="23">
        <f t="shared" si="13"/>
        <v>7.2257498037970012E-3</v>
      </c>
      <c r="K441" s="35"/>
      <c r="L441" s="35"/>
      <c r="M441" s="35"/>
      <c r="P441" s="35"/>
      <c r="Q441" s="35"/>
      <c r="R441" s="35"/>
      <c r="S441" s="35"/>
      <c r="T441" s="35"/>
      <c r="U441" s="35"/>
      <c r="V441" s="35"/>
      <c r="W441" s="35"/>
      <c r="X441" s="35"/>
    </row>
    <row r="442" spans="2:24">
      <c r="B442" s="33" t="s">
        <v>34</v>
      </c>
      <c r="C442" s="49" t="s">
        <v>12</v>
      </c>
      <c r="D442" s="51">
        <v>4</v>
      </c>
      <c r="E442" s="31">
        <v>2013</v>
      </c>
      <c r="F442" s="22">
        <v>9.8922871861378301</v>
      </c>
      <c r="G442" s="29">
        <v>2.4102463362883419E-2</v>
      </c>
      <c r="H442" s="26">
        <f t="shared" si="12"/>
        <v>4.8922871861378301</v>
      </c>
      <c r="I442" s="23">
        <f t="shared" si="13"/>
        <v>7.2024633628834205E-3</v>
      </c>
      <c r="K442" s="35"/>
      <c r="L442" s="35"/>
      <c r="M442" s="35"/>
      <c r="P442" s="35"/>
      <c r="Q442" s="35"/>
      <c r="R442" s="35"/>
      <c r="S442" s="35"/>
      <c r="T442" s="35"/>
      <c r="U442" s="35"/>
      <c r="V442" s="35"/>
      <c r="W442" s="35"/>
      <c r="X442" s="35"/>
    </row>
    <row r="443" spans="2:24">
      <c r="B443" s="33" t="s">
        <v>25</v>
      </c>
      <c r="C443" s="49" t="s">
        <v>12</v>
      </c>
      <c r="D443" s="51">
        <v>3</v>
      </c>
      <c r="E443" s="31">
        <v>2010</v>
      </c>
      <c r="F443" s="22">
        <v>9.9092342945570344</v>
      </c>
      <c r="G443" s="29">
        <v>2.3455430613776557E-2</v>
      </c>
      <c r="H443" s="26">
        <f t="shared" si="12"/>
        <v>4.9092342945570344</v>
      </c>
      <c r="I443" s="23">
        <f t="shared" si="13"/>
        <v>6.5554306137765583E-3</v>
      </c>
      <c r="K443" s="35"/>
      <c r="L443" s="35"/>
      <c r="M443" s="35"/>
      <c r="P443" s="35"/>
      <c r="Q443" s="35"/>
      <c r="R443" s="35"/>
      <c r="S443" s="35"/>
      <c r="T443" s="35"/>
      <c r="U443" s="35"/>
      <c r="V443" s="35"/>
      <c r="W443" s="35"/>
      <c r="X443" s="35"/>
    </row>
    <row r="444" spans="2:24">
      <c r="B444" s="33" t="s">
        <v>21</v>
      </c>
      <c r="C444" s="49" t="s">
        <v>12</v>
      </c>
      <c r="D444" s="51">
        <v>7</v>
      </c>
      <c r="E444" s="31">
        <v>2010</v>
      </c>
      <c r="F444" s="22">
        <v>9.9382739095264743</v>
      </c>
      <c r="G444" s="29">
        <v>2.0073096179435125E-2</v>
      </c>
      <c r="H444" s="26">
        <f t="shared" si="12"/>
        <v>4.9382739095264743</v>
      </c>
      <c r="I444" s="23">
        <f t="shared" si="13"/>
        <v>3.1730961794351267E-3</v>
      </c>
      <c r="K444" s="35"/>
      <c r="L444" s="35"/>
      <c r="M444" s="35"/>
      <c r="P444" s="35"/>
      <c r="Q444" s="35"/>
      <c r="R444" s="35"/>
      <c r="S444" s="35"/>
      <c r="T444" s="35"/>
      <c r="U444" s="35"/>
      <c r="V444" s="35"/>
      <c r="W444" s="35"/>
      <c r="X444" s="35"/>
    </row>
    <row r="445" spans="2:24">
      <c r="B445" s="33" t="s">
        <v>34</v>
      </c>
      <c r="C445" s="49" t="s">
        <v>12</v>
      </c>
      <c r="D445" s="51">
        <v>3</v>
      </c>
      <c r="E445" s="31">
        <v>2013</v>
      </c>
      <c r="F445" s="22">
        <v>9.9657768651608478</v>
      </c>
      <c r="G445" s="29">
        <v>2.0391813847983858E-2</v>
      </c>
      <c r="H445" s="26">
        <f t="shared" si="12"/>
        <v>4.9657768651608478</v>
      </c>
      <c r="I445" s="23">
        <f t="shared" si="13"/>
        <v>3.4918138479838601E-3</v>
      </c>
      <c r="K445" s="35"/>
      <c r="L445" s="35"/>
      <c r="M445" s="35"/>
      <c r="P445" s="35"/>
      <c r="Q445" s="35"/>
      <c r="R445" s="35"/>
      <c r="S445" s="35"/>
      <c r="T445" s="35"/>
      <c r="U445" s="35"/>
      <c r="V445" s="35"/>
      <c r="W445" s="35"/>
      <c r="X445" s="35"/>
    </row>
    <row r="446" spans="2:24">
      <c r="B446" s="33" t="s">
        <v>33</v>
      </c>
      <c r="C446" s="49" t="s">
        <v>12</v>
      </c>
      <c r="D446" s="51">
        <v>3</v>
      </c>
      <c r="E446" s="31">
        <v>2013</v>
      </c>
      <c r="F446" s="22">
        <v>9.9755754890305877</v>
      </c>
      <c r="G446" s="29">
        <v>1.9896211810637169E-2</v>
      </c>
      <c r="H446" s="26">
        <f t="shared" si="12"/>
        <v>4.9755754890305877</v>
      </c>
      <c r="I446" s="23">
        <f t="shared" si="13"/>
        <v>2.9962118106371706E-3</v>
      </c>
      <c r="K446" s="35"/>
      <c r="L446" s="35"/>
      <c r="M446" s="35"/>
      <c r="P446" s="35"/>
      <c r="Q446" s="35"/>
      <c r="R446" s="35"/>
      <c r="S446" s="35"/>
      <c r="T446" s="35"/>
      <c r="U446" s="35"/>
      <c r="V446" s="35"/>
      <c r="W446" s="35"/>
      <c r="X446" s="35"/>
    </row>
    <row r="447" spans="2:24">
      <c r="B447" s="33" t="s">
        <v>25</v>
      </c>
      <c r="C447" s="49" t="s">
        <v>12</v>
      </c>
      <c r="D447" s="51">
        <v>2</v>
      </c>
      <c r="E447" s="31">
        <v>2010</v>
      </c>
      <c r="F447" s="22">
        <v>9.9767282683093779</v>
      </c>
      <c r="G447" s="29">
        <v>2.451277866575453E-2</v>
      </c>
      <c r="H447" s="26">
        <f t="shared" si="12"/>
        <v>4.9767282683093779</v>
      </c>
      <c r="I447" s="23">
        <f t="shared" si="13"/>
        <v>7.612778665754532E-3</v>
      </c>
      <c r="K447" s="35"/>
      <c r="L447" s="35"/>
      <c r="M447" s="35"/>
      <c r="P447" s="35"/>
      <c r="Q447" s="35"/>
      <c r="R447" s="35"/>
      <c r="S447" s="35"/>
      <c r="T447" s="35"/>
      <c r="U447" s="35"/>
      <c r="V447" s="35"/>
      <c r="W447" s="35"/>
      <c r="X447" s="35"/>
    </row>
    <row r="448" spans="2:24">
      <c r="B448" s="33" t="s">
        <v>21</v>
      </c>
      <c r="C448" s="49" t="s">
        <v>12</v>
      </c>
      <c r="D448" s="51">
        <v>6</v>
      </c>
      <c r="E448" s="31">
        <v>2010</v>
      </c>
      <c r="F448" s="22">
        <v>9.9898699520876111</v>
      </c>
      <c r="G448" s="29">
        <v>2.0325528247401744E-2</v>
      </c>
      <c r="H448" s="26">
        <f t="shared" si="12"/>
        <v>4.9898699520876111</v>
      </c>
      <c r="I448" s="23">
        <f t="shared" si="13"/>
        <v>3.4255282474017455E-3</v>
      </c>
      <c r="K448" s="35"/>
      <c r="L448" s="35"/>
      <c r="M448" s="35"/>
      <c r="P448" s="35"/>
      <c r="Q448" s="35"/>
      <c r="R448" s="35"/>
      <c r="S448" s="35"/>
      <c r="T448" s="35"/>
      <c r="U448" s="35"/>
      <c r="V448" s="35"/>
      <c r="W448" s="35"/>
      <c r="X448" s="35"/>
    </row>
    <row r="449" spans="2:24">
      <c r="B449" s="41" t="s">
        <v>33</v>
      </c>
      <c r="C449" s="50" t="s">
        <v>12</v>
      </c>
      <c r="D449" s="53">
        <v>2</v>
      </c>
      <c r="E449" s="32">
        <v>2013</v>
      </c>
      <c r="F449" s="24">
        <v>10.016427104722801</v>
      </c>
      <c r="G449" s="30">
        <v>2.1013113193571395E-2</v>
      </c>
      <c r="H449" s="27">
        <f t="shared" si="12"/>
        <v>5.0164271047228013</v>
      </c>
      <c r="I449" s="25">
        <f t="shared" si="13"/>
        <v>4.1131131935713966E-3</v>
      </c>
      <c r="K449" s="35"/>
      <c r="L449" s="35"/>
      <c r="M449" s="35"/>
      <c r="P449" s="35"/>
      <c r="Q449" s="35"/>
      <c r="R449" s="35"/>
      <c r="S449" s="35"/>
      <c r="T449" s="35"/>
      <c r="U449" s="35"/>
      <c r="V449" s="35"/>
      <c r="W449" s="35"/>
      <c r="X449" s="35"/>
    </row>
  </sheetData>
  <mergeCells count="2">
    <mergeCell ref="D36:E36"/>
    <mergeCell ref="B3:J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7"/>
  <sheetViews>
    <sheetView showGridLines="0" workbookViewId="0"/>
  </sheetViews>
  <sheetFormatPr defaultRowHeight="15"/>
  <cols>
    <col min="1" max="1" width="2.28515625" customWidth="1"/>
    <col min="2" max="2" width="28" customWidth="1"/>
  </cols>
  <sheetData>
    <row r="1" spans="1:19" ht="23.25">
      <c r="A1" s="9" t="s">
        <v>76</v>
      </c>
    </row>
    <row r="3" spans="1:19" s="35" customFormat="1" ht="60" customHeight="1">
      <c r="B3" s="92" t="s">
        <v>77</v>
      </c>
      <c r="C3" s="92"/>
      <c r="D3" s="92"/>
      <c r="E3" s="92"/>
      <c r="F3" s="92"/>
      <c r="G3" s="92"/>
      <c r="H3" s="92"/>
      <c r="I3" s="92"/>
      <c r="J3" s="92"/>
      <c r="K3" s="92"/>
      <c r="L3" s="92"/>
      <c r="M3" s="92"/>
      <c r="N3" s="92"/>
      <c r="O3" s="92"/>
    </row>
    <row r="4" spans="1:19" s="35" customFormat="1"/>
    <row r="5" spans="1:19" s="11" customFormat="1">
      <c r="B5" s="12" t="s">
        <v>10</v>
      </c>
    </row>
    <row r="6" spans="1:19">
      <c r="J6" s="62"/>
      <c r="K6" s="62"/>
      <c r="L6" s="62"/>
      <c r="M6" s="62"/>
      <c r="N6" s="62"/>
      <c r="O6" s="62"/>
      <c r="P6" s="62"/>
      <c r="Q6" s="62"/>
      <c r="R6" s="62"/>
      <c r="S6" s="62"/>
    </row>
    <row r="7" spans="1:19">
      <c r="B7" s="19" t="s">
        <v>7</v>
      </c>
      <c r="C7" s="19">
        <v>5</v>
      </c>
      <c r="D7" s="19">
        <v>6</v>
      </c>
      <c r="E7" s="19">
        <v>7</v>
      </c>
      <c r="F7" s="19">
        <v>8</v>
      </c>
      <c r="G7" s="19">
        <v>9</v>
      </c>
      <c r="H7" s="19">
        <v>10</v>
      </c>
      <c r="J7" s="65"/>
      <c r="K7" s="65"/>
      <c r="L7" s="65"/>
      <c r="M7" s="65"/>
      <c r="N7" s="65"/>
      <c r="O7" s="65"/>
      <c r="P7" s="65"/>
      <c r="Q7" s="62"/>
      <c r="R7" s="62"/>
      <c r="S7" s="62"/>
    </row>
    <row r="8" spans="1:19">
      <c r="B8" s="16" t="s">
        <v>71</v>
      </c>
      <c r="C8" s="15">
        <f>'Figure 23'!$M$38*(C7-5)</f>
        <v>0</v>
      </c>
      <c r="D8" s="15">
        <f>'Figure 23'!$M$38*(D7-5)</f>
        <v>5.5900000000000004E-4</v>
      </c>
      <c r="E8" s="15">
        <f>'Figure 23'!$M$38*(E7-5)</f>
        <v>1.1180000000000001E-3</v>
      </c>
      <c r="F8" s="15">
        <f>'Figure 23'!$M$38*(F7-5)</f>
        <v>1.6770000000000001E-3</v>
      </c>
      <c r="G8" s="15">
        <f>'Figure 23'!$M$38*(G7-5)</f>
        <v>2.2360000000000001E-3</v>
      </c>
      <c r="H8" s="15">
        <f>'Figure 23'!$M$38*(H7-5)</f>
        <v>2.7950000000000002E-3</v>
      </c>
      <c r="J8" s="62"/>
      <c r="K8" s="82"/>
      <c r="L8" s="82"/>
      <c r="M8" s="82"/>
      <c r="N8" s="82"/>
      <c r="O8" s="82"/>
      <c r="P8" s="82"/>
      <c r="Q8" s="62"/>
      <c r="R8" s="62"/>
      <c r="S8" s="62"/>
    </row>
    <row r="9" spans="1:19">
      <c r="B9" s="16" t="s">
        <v>72</v>
      </c>
      <c r="C9" s="17">
        <f t="shared" ref="C9:H9" si="0">C27</f>
        <v>0</v>
      </c>
      <c r="D9" s="17">
        <f t="shared" si="0"/>
        <v>-3.0000000000000014E-4</v>
      </c>
      <c r="E9" s="17">
        <f t="shared" si="0"/>
        <v>-6.0000000000000006E-4</v>
      </c>
      <c r="F9" s="17">
        <f t="shared" si="0"/>
        <v>-7.000000000000001E-4</v>
      </c>
      <c r="G9" s="17">
        <f t="shared" si="0"/>
        <v>-8.9999999999999998E-4</v>
      </c>
      <c r="H9" s="17">
        <f t="shared" si="0"/>
        <v>-1E-3</v>
      </c>
      <c r="J9" s="62"/>
      <c r="K9" s="81"/>
      <c r="L9" s="81"/>
      <c r="M9" s="81"/>
      <c r="N9" s="81"/>
      <c r="O9" s="81"/>
      <c r="P9" s="81"/>
      <c r="Q9" s="62"/>
      <c r="R9" s="62"/>
      <c r="S9" s="62"/>
    </row>
    <row r="10" spans="1:19">
      <c r="B10" s="13" t="s">
        <v>0</v>
      </c>
      <c r="C10" s="18">
        <f t="shared" ref="C10:H10" si="1">C8+C9</f>
        <v>0</v>
      </c>
      <c r="D10" s="18">
        <f t="shared" si="1"/>
        <v>2.589999999999999E-4</v>
      </c>
      <c r="E10" s="18">
        <f t="shared" si="1"/>
        <v>5.1800000000000001E-4</v>
      </c>
      <c r="F10" s="18">
        <f t="shared" si="1"/>
        <v>9.77E-4</v>
      </c>
      <c r="G10" s="18">
        <f t="shared" si="1"/>
        <v>1.3360000000000002E-3</v>
      </c>
      <c r="H10" s="18">
        <f t="shared" si="1"/>
        <v>1.7950000000000002E-3</v>
      </c>
      <c r="J10" s="65"/>
      <c r="K10" s="83"/>
      <c r="L10" s="83"/>
      <c r="M10" s="83"/>
      <c r="N10" s="83"/>
      <c r="O10" s="83"/>
      <c r="P10" s="83"/>
      <c r="Q10" s="62"/>
      <c r="R10" s="62"/>
      <c r="S10" s="62"/>
    </row>
    <row r="11" spans="1:19">
      <c r="J11" s="62"/>
      <c r="K11" s="62"/>
      <c r="L11" s="62"/>
      <c r="M11" s="62"/>
      <c r="N11" s="62"/>
      <c r="O11" s="62"/>
      <c r="P11" s="62"/>
      <c r="Q11" s="62"/>
      <c r="R11" s="62"/>
      <c r="S11" s="62"/>
    </row>
    <row r="12" spans="1:19">
      <c r="J12" s="62"/>
      <c r="K12" s="62"/>
      <c r="L12" s="62"/>
      <c r="M12" s="62"/>
      <c r="N12" s="62"/>
      <c r="O12" s="62"/>
      <c r="P12" s="62"/>
      <c r="Q12" s="62"/>
      <c r="R12" s="62"/>
      <c r="S12" s="62"/>
    </row>
    <row r="18" spans="2:8" s="35" customFormat="1"/>
    <row r="19" spans="2:8" s="35" customFormat="1"/>
    <row r="20" spans="2:8" s="35" customFormat="1"/>
    <row r="21" spans="2:8" s="11" customFormat="1">
      <c r="B21" s="12" t="s">
        <v>6</v>
      </c>
    </row>
    <row r="23" spans="2:8">
      <c r="B23" t="s">
        <v>9</v>
      </c>
      <c r="C23" s="2">
        <v>2E-3</v>
      </c>
    </row>
    <row r="25" spans="2:8">
      <c r="B25" s="19" t="s">
        <v>7</v>
      </c>
      <c r="C25" s="19">
        <v>5</v>
      </c>
      <c r="D25" s="19">
        <v>6</v>
      </c>
      <c r="E25" s="19">
        <v>7</v>
      </c>
      <c r="F25" s="19">
        <v>8</v>
      </c>
      <c r="G25" s="19">
        <v>9</v>
      </c>
      <c r="H25" s="19">
        <v>10</v>
      </c>
    </row>
    <row r="26" spans="2:8" ht="30">
      <c r="B26" s="14" t="s">
        <v>8</v>
      </c>
      <c r="C26" s="15">
        <f t="shared" ref="C26:H26" si="2">ROUND($C$23*(5/C25),4)</f>
        <v>2E-3</v>
      </c>
      <c r="D26" s="15">
        <f t="shared" si="2"/>
        <v>1.6999999999999999E-3</v>
      </c>
      <c r="E26" s="15">
        <f t="shared" si="2"/>
        <v>1.4E-3</v>
      </c>
      <c r="F26" s="15">
        <f t="shared" si="2"/>
        <v>1.2999999999999999E-3</v>
      </c>
      <c r="G26" s="15">
        <f t="shared" si="2"/>
        <v>1.1000000000000001E-3</v>
      </c>
      <c r="H26" s="15">
        <f t="shared" si="2"/>
        <v>1E-3</v>
      </c>
    </row>
    <row r="27" spans="2:8">
      <c r="B27" s="16" t="s">
        <v>3</v>
      </c>
      <c r="C27" s="17">
        <f t="shared" ref="C27:H27" si="3">C26-$C$26</f>
        <v>0</v>
      </c>
      <c r="D27" s="17">
        <f t="shared" si="3"/>
        <v>-3.0000000000000014E-4</v>
      </c>
      <c r="E27" s="17">
        <f t="shared" si="3"/>
        <v>-6.0000000000000006E-4</v>
      </c>
      <c r="F27" s="17">
        <f t="shared" si="3"/>
        <v>-7.000000000000001E-4</v>
      </c>
      <c r="G27" s="17">
        <f t="shared" si="3"/>
        <v>-8.9999999999999998E-4</v>
      </c>
      <c r="H27" s="17">
        <f t="shared" si="3"/>
        <v>-1E-3</v>
      </c>
    </row>
  </sheetData>
  <mergeCells count="1">
    <mergeCell ref="B3:O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Company/>
  <LinksUpToDate>false</LinksUpToDate>
  <SharedDoc>false</SharedDoc>
  <HyperlinksChanged>false</HyperlinksChanged>
  <AppVersion>14.0300</AppVersion>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2016-07-14T03:54:00Z</dcterms:created>
  <dcterms:modified xsi:type="dcterms:W3CDTF">2016-07-14T03:54:00Z</dcterms:modified>
  <cp:revision>1</cp:revision>
</cp:coreProperties>
</file>