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66925"/>
  <xr:revisionPtr revIDLastSave="0" documentId="13_ncr:1_{54ACF06C-3DE5-4C76-A447-78EA65952D9F}" xr6:coauthVersionLast="47" xr6:coauthVersionMax="47" xr10:uidLastSave="{00000000-0000-0000-0000-000000000000}"/>
  <bookViews>
    <workbookView xWindow="45833" yWindow="-98" windowWidth="24464" windowHeight="15945" xr2:uid="{84E700BA-0AC3-4624-9281-1A0EF2E9BCF1}"/>
  </bookViews>
  <sheets>
    <sheet name="Cover Sheet" sheetId="2" r:id="rId1"/>
    <sheet name="TOC" sheetId="17" r:id="rId2"/>
    <sheet name="Table_List" sheetId="16" state="hidden" r:id="rId3"/>
    <sheet name="styles" sheetId="15" state="hidden" r:id="rId4"/>
    <sheet name="Instructions" sheetId="10" r:id="rId5"/>
    <sheet name="Service-level Reporting" sheetId="9" r:id="rId6"/>
    <sheet name="S25(i) Pricing" sheetId="11" r:id="rId7"/>
    <sheet name="S25(ii) Incentives" sheetId="12" r:id="rId8"/>
    <sheet name="S25(iii) Service Availability" sheetId="13" r:id="rId9"/>
    <sheet name="dd" sheetId="14" state="hidden" r:id="rId10"/>
  </sheets>
  <definedNames>
    <definedName name="company_name">'Cover Sheet'!$C$9</definedName>
    <definedName name="disc_date">'Cover Sheet'!$C$11</definedName>
    <definedName name="disc_month_end">'Cover Sheet'!$C$13</definedName>
    <definedName name="dropdown_layer">dd!$A$2:$A$5</definedName>
    <definedName name="dropdown_service">dd!$G$2:$G$5</definedName>
    <definedName name="dropdown_yesno">dd!$C$2:$C$3</definedName>
    <definedName name="_xlnm.Print_Area" localSheetId="4">Instructions!$B$1:$B$43</definedName>
    <definedName name="_xlnm.Print_Area" localSheetId="8">'S25(iii) Service Availability'!$A$1:$H$205</definedName>
    <definedName name="_xlnm.Print_Area" localSheetId="1">TOC!$A$1:$D$31</definedName>
    <definedName name="_xlnm.Print_Titles" localSheetId="8">'S25(iii) Service Availability'!$1:$1</definedName>
    <definedName name="Z_21F2E024_704F_4E93_AC63_213755ECFFE0_.wvu.PrintArea" localSheetId="0" hidden="1">'Cover Sheet'!$A$1:$D$27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6" l="1"/>
  <c r="H8" i="16"/>
  <c r="H7" i="16"/>
  <c r="H6" i="16"/>
  <c r="H3" i="16"/>
  <c r="H4" i="16"/>
  <c r="H5" i="16"/>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M5" i="12"/>
  <c r="N5" i="12"/>
  <c r="M6" i="12"/>
  <c r="N6" i="12"/>
  <c r="M7" i="12"/>
  <c r="N7" i="12"/>
  <c r="M8" i="12"/>
  <c r="N8" i="12"/>
  <c r="M9" i="12"/>
  <c r="N9" i="12"/>
  <c r="M10" i="12"/>
  <c r="N10" i="12"/>
  <c r="M11" i="12"/>
  <c r="N11" i="12"/>
  <c r="M12" i="12"/>
  <c r="N12" i="12"/>
  <c r="M13" i="12"/>
  <c r="N13" i="12"/>
  <c r="M14" i="12"/>
  <c r="N14" i="12"/>
  <c r="M15" i="12"/>
  <c r="N15" i="12"/>
  <c r="M16" i="12"/>
  <c r="N16" i="12"/>
  <c r="M17" i="12"/>
  <c r="N17" i="12"/>
  <c r="M18" i="12"/>
  <c r="N18" i="12"/>
  <c r="M19" i="12"/>
  <c r="N19" i="12"/>
  <c r="M20" i="12"/>
  <c r="N20" i="12"/>
  <c r="M21" i="12"/>
  <c r="N21" i="12"/>
  <c r="M22" i="12"/>
  <c r="N22" i="12"/>
  <c r="M23" i="12"/>
  <c r="N23" i="12"/>
  <c r="M24" i="12"/>
  <c r="N24" i="12"/>
  <c r="M25" i="12"/>
  <c r="N25" i="12"/>
  <c r="M26" i="12"/>
  <c r="N26" i="12"/>
  <c r="M27" i="12"/>
  <c r="N27" i="12"/>
  <c r="M28" i="12"/>
  <c r="N28" i="12"/>
  <c r="M29" i="12"/>
  <c r="N29" i="12"/>
  <c r="M30" i="12"/>
  <c r="N30" i="12"/>
  <c r="M31" i="12"/>
  <c r="N31" i="12"/>
  <c r="M32" i="12"/>
  <c r="N32" i="12"/>
  <c r="M33" i="12"/>
  <c r="N33" i="12"/>
  <c r="M34" i="12"/>
  <c r="N34" i="12"/>
  <c r="M35" i="12"/>
  <c r="N35" i="12"/>
  <c r="M36" i="12"/>
  <c r="N36" i="12"/>
  <c r="M37" i="12"/>
  <c r="N37" i="12"/>
  <c r="M38" i="12"/>
  <c r="N38" i="12"/>
  <c r="M39" i="12"/>
  <c r="N39" i="12"/>
  <c r="M40" i="12"/>
  <c r="N40" i="12"/>
  <c r="M4" i="12"/>
  <c r="N4" i="12"/>
  <c r="Q5" i="11"/>
  <c r="R5" i="11"/>
  <c r="Q6" i="11"/>
  <c r="R6" i="11"/>
  <c r="Q7" i="11"/>
  <c r="R7" i="11"/>
  <c r="Q8" i="11"/>
  <c r="R8" i="11"/>
  <c r="Q9" i="11"/>
  <c r="R9" i="11"/>
  <c r="Q10" i="11"/>
  <c r="R10" i="11"/>
  <c r="Q11" i="11"/>
  <c r="R11" i="11"/>
  <c r="Q12" i="11"/>
  <c r="R12" i="11"/>
  <c r="Q13" i="11"/>
  <c r="R13" i="11"/>
  <c r="Q14" i="11"/>
  <c r="R14" i="11"/>
  <c r="Q15" i="11"/>
  <c r="R15" i="11"/>
  <c r="Q16" i="11"/>
  <c r="R16" i="11"/>
  <c r="Q17" i="11"/>
  <c r="R17" i="11"/>
  <c r="Q18" i="11"/>
  <c r="R18" i="11"/>
  <c r="Q19" i="11"/>
  <c r="R19" i="11"/>
  <c r="Q20" i="11"/>
  <c r="R20" i="11"/>
  <c r="Q21" i="11"/>
  <c r="R21" i="11"/>
  <c r="Q22" i="11"/>
  <c r="R22" i="11"/>
  <c r="Q23" i="11"/>
  <c r="R23" i="11"/>
  <c r="Q24" i="11"/>
  <c r="R24" i="11"/>
  <c r="Q25" i="11"/>
  <c r="R25" i="11"/>
  <c r="Q26" i="11"/>
  <c r="R26" i="11"/>
  <c r="Q27" i="11"/>
  <c r="R27" i="11"/>
  <c r="Q28" i="11"/>
  <c r="R28" i="11"/>
  <c r="Q29" i="11"/>
  <c r="R29" i="11"/>
  <c r="Q30" i="11"/>
  <c r="R30" i="11"/>
  <c r="Q31" i="11"/>
  <c r="R31" i="11"/>
  <c r="Q32" i="11"/>
  <c r="R32" i="11"/>
  <c r="Q33" i="11"/>
  <c r="R33" i="11"/>
  <c r="Q34" i="11"/>
  <c r="R34" i="11"/>
  <c r="Q35" i="11"/>
  <c r="R35" i="11"/>
  <c r="Q36" i="11"/>
  <c r="R36" i="11"/>
  <c r="R4" i="11"/>
  <c r="Q4" i="11"/>
  <c r="B29" i="13" l="1"/>
  <c r="B27" i="13"/>
  <c r="B28" i="13"/>
  <c r="B20" i="13"/>
  <c r="B21" i="13"/>
  <c r="B22" i="13"/>
  <c r="B23" i="13"/>
  <c r="B24" i="13"/>
  <c r="B25" i="13"/>
  <c r="B26" i="13"/>
  <c r="B19" i="13" l="1"/>
  <c r="B18" i="13"/>
  <c r="B17" i="13"/>
  <c r="B16" i="13"/>
  <c r="B15" i="13"/>
  <c r="B14" i="13"/>
  <c r="B13" i="13"/>
  <c r="B12" i="13"/>
  <c r="B11" i="13"/>
  <c r="B10" i="13"/>
  <c r="B9" i="13"/>
  <c r="B8" i="13"/>
  <c r="B7" i="13"/>
  <c r="B6" i="13"/>
  <c r="B5" i="13"/>
  <c r="B4" i="13"/>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B6" i="12"/>
  <c r="B5" i="12"/>
  <c r="B4" i="12"/>
  <c r="B36" i="11" l="1"/>
  <c r="B35"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9" i="11"/>
  <c r="B8" i="11"/>
  <c r="B7" i="11"/>
  <c r="B6" i="11"/>
  <c r="B5" i="11"/>
  <c r="B4" i="11"/>
</calcChain>
</file>

<file path=xl/sharedStrings.xml><?xml version="1.0" encoding="utf-8"?>
<sst xmlns="http://schemas.openxmlformats.org/spreadsheetml/2006/main" count="1122" uniqueCount="249">
  <si>
    <t>Pricing Information Templates</t>
  </si>
  <si>
    <t>for</t>
  </si>
  <si>
    <t>Regulated Provider</t>
  </si>
  <si>
    <t>Disclosure Date</t>
  </si>
  <si>
    <t>Disclosure Month (month ended)</t>
  </si>
  <si>
    <r>
      <t xml:space="preserve">Template Version </t>
    </r>
    <r>
      <rPr>
        <b/>
        <sz val="10"/>
        <color rgb="FFFF0000"/>
        <rFont val="Calibri"/>
        <family val="2"/>
      </rPr>
      <t>3</t>
    </r>
    <r>
      <rPr>
        <b/>
        <sz val="10"/>
        <color theme="1"/>
        <rFont val="Calibri"/>
        <family val="2"/>
      </rPr>
      <t>. Prepared</t>
    </r>
    <r>
      <rPr>
        <b/>
        <sz val="10"/>
        <color rgb="FFFF0000"/>
        <rFont val="Calibri"/>
        <family val="2"/>
      </rPr>
      <t xml:space="preserve"> November 2023</t>
    </r>
  </si>
  <si>
    <t>Workbook Version History</t>
  </si>
  <si>
    <t>Workbook Version and Date</t>
  </si>
  <si>
    <t>Determination</t>
  </si>
  <si>
    <t>v1, 30 November 2021</t>
  </si>
  <si>
    <t>Fibre ID Determination 2021 [2021] NZCC 24</t>
  </si>
  <si>
    <t>v2, 28 July 2022</t>
  </si>
  <si>
    <t>Fibre ID Amendment Determination 2022 [2022] NZCC 26</t>
  </si>
  <si>
    <t>Disclosure Template Instructions</t>
  </si>
  <si>
    <t>Company Name and Dates</t>
  </si>
  <si>
    <t xml:space="preserve">The Cover Sheet cell entries are used in the template title blocks.
Dates should be entered in day/month/year order (Example -"31 December 2021").
</t>
  </si>
  <si>
    <t>Data Entry Cells and Calculated Cells</t>
  </si>
  <si>
    <t>In some cases, where the information for disclosure is able to be ascertained from disclosures elsewhere in the workbook, such information is disclosed in a calculated cell. Calculated cells and pre-defined cells are shaded.</t>
  </si>
  <si>
    <t>Inserting Additional Rows and Columns</t>
  </si>
  <si>
    <t>Schedule References</t>
  </si>
  <si>
    <t>The references labelled 'ref' in the leftmost column of each template can be used to reference individual rows of the template. It may be useful to refer to a row when writing explanatory notes about a specific data point.</t>
  </si>
  <si>
    <t>Clarification of Reporting Area</t>
  </si>
  <si>
    <t>Additional Information for Service Availability</t>
  </si>
  <si>
    <t>Service Level Reporting</t>
  </si>
  <si>
    <t>Total Revenues and Total Value of Incentives</t>
  </si>
  <si>
    <t>Additional Clarification for Incentives Availability</t>
  </si>
  <si>
    <t>Additional Clarification for Prices</t>
  </si>
  <si>
    <t>Depending on the nature of the service, only the relevant columns for 'List Connection charge', 'List Monthly charge', 'Total Connection Charges', 'Total Monthly Charges' and 'Other Charges' need to be filled in. For example, if there is no monthly charge, that column could be blank.</t>
  </si>
  <si>
    <t>Multiple Value or Structured List Prices</t>
  </si>
  <si>
    <t>Worksheet Completion Sequence</t>
  </si>
  <si>
    <t>FFLAS Category</t>
  </si>
  <si>
    <t>Key technical or performance characteristics that differentiate individual services</t>
  </si>
  <si>
    <t>Examples of level of aggregation for reporting in disclosure years 2022 and 2023</t>
  </si>
  <si>
    <t>Bitstream Passive Optical Network (PON) Services</t>
  </si>
  <si>
    <t>Single or multi-class point-to-multipoint fibre access services (including, but not limited to, anchor services, Bitstream services, Bitstream 2, 3, 3A, Bitstream accelerate services, 10GPON, NGPON and multicast).</t>
  </si>
  <si>
    <t>Co-location and interconnection services</t>
  </si>
  <si>
    <t>Network equipment accommodation and management services including network interconnection services (including, but not limited to, central office and point of interconnection (POI) co-location services, handover connections, Ethernet handover connections, tie cables and jumpering).</t>
  </si>
  <si>
    <t>E-NNI port 1 Gbps Handover connection</t>
  </si>
  <si>
    <t>Connection Services</t>
  </si>
  <si>
    <t>Services to install and enable FFLAS between communal fibre network infrastructure and an end-user’s premises, building or other access point (including, but not limited to, pre-wiring, cable and duct fit-out).</t>
  </si>
  <si>
    <t>Complexity of install, linked to individual PON or voice services</t>
  </si>
  <si>
    <t>Same as the level at which the service being connected is reported (see relevant FFLAS category)</t>
  </si>
  <si>
    <t>Point-to-point services</t>
  </si>
  <si>
    <t>Single, multi-class or layer 1 point-to-point fibre access services (including, but not limited to, Bitstream 4, enhanced Bitstream 4, HSNS, BFAS and DFAS).</t>
  </si>
  <si>
    <t>Transport Services</t>
  </si>
  <si>
    <t>Layer 1 or managed throughput fibre services provided over the fibre network, to transport voice and data traffic between central offices, including central offices that are also POIs (including, but not limited to ICABS, TES and inter-CO fibre services; but excluding national / inter-candidate area backhaul services such as Chorus Regional Transport).</t>
  </si>
  <si>
    <t>Unbundled PON services</t>
  </si>
  <si>
    <t>Point-to-multipoint layer 1 fibre access services (including, but not limited to, PON fibre access services (PONFAS) and unbundled fibre services).</t>
  </si>
  <si>
    <t>PONFAS</t>
  </si>
  <si>
    <t>- PONFAS</t>
  </si>
  <si>
    <t>Voice Services</t>
  </si>
  <si>
    <t>Services to enable the delivery of telephony and low speed data services over a fibre network (including, but not limited to, anchor services, baseband, ATA voice).</t>
  </si>
  <si>
    <t>- All voice services</t>
  </si>
  <si>
    <t>- ATA Voice</t>
  </si>
  <si>
    <t>Sources:</t>
  </si>
  <si>
    <t>Section</t>
  </si>
  <si>
    <t>Row</t>
  </si>
  <si>
    <t xml:space="preserve">Category </t>
  </si>
  <si>
    <t>Sub Category</t>
  </si>
  <si>
    <t>?2</t>
  </si>
  <si>
    <t>?</t>
  </si>
  <si>
    <t>?22</t>
  </si>
  <si>
    <t>N/A</t>
  </si>
  <si>
    <t>check</t>
  </si>
  <si>
    <t>comment</t>
  </si>
  <si>
    <t>Regulated FFLAS service-level reporting when completing Schedule 25</t>
  </si>
  <si>
    <t>Examples of an individual regulated service supplied by the ID-only regulated providers in each FFLAS category</t>
  </si>
  <si>
    <r>
      <t>FFLAS Category Description</t>
    </r>
    <r>
      <rPr>
        <b/>
        <vertAlign val="superscript"/>
        <sz val="6.8"/>
        <color theme="0"/>
        <rFont val="Calibri"/>
        <family val="2"/>
      </rPr>
      <t>1</t>
    </r>
  </si>
  <si>
    <r>
      <t>FFLAS sub-categories offered by ID-only regulated providers</t>
    </r>
    <r>
      <rPr>
        <b/>
        <vertAlign val="superscript"/>
        <sz val="6.8"/>
        <color theme="0"/>
        <rFont val="Calibri"/>
        <family val="2"/>
      </rPr>
      <t>2</t>
    </r>
  </si>
  <si>
    <r>
      <t>Tuatahi</t>
    </r>
    <r>
      <rPr>
        <b/>
        <vertAlign val="superscript"/>
        <sz val="6.8"/>
        <color theme="0"/>
        <rFont val="Calibri"/>
        <family val="2"/>
      </rPr>
      <t>3</t>
    </r>
  </si>
  <si>
    <r>
      <t>Enable</t>
    </r>
    <r>
      <rPr>
        <b/>
        <vertAlign val="superscript"/>
        <sz val="6.8"/>
        <color theme="0"/>
        <rFont val="Calibri"/>
        <family val="2"/>
      </rPr>
      <t>4</t>
    </r>
  </si>
  <si>
    <r>
      <t>Northpower</t>
    </r>
    <r>
      <rPr>
        <b/>
        <vertAlign val="superscript"/>
        <sz val="6.8"/>
        <color theme="0"/>
        <rFont val="Calibri"/>
        <family val="2"/>
      </rPr>
      <t>5</t>
    </r>
  </si>
  <si>
    <t>Maximum level of service aggregation when disclosing Schedule 25 for disclosure year 2024 and subsequent disclosure years</t>
  </si>
  <si>
    <t>Examples of level of aggregation for reporting for disclosure year 2024 and subsequent disclosure years</t>
  </si>
  <si>
    <t>Maximum level of service aggregation when disclosing Schedule 25 for disclosure years 2022 and 2023</t>
  </si>
  <si>
    <t>GPON Bitstream 2/2 Ultra 30 Mbps down / 10 Mbps up with 2.5 Mbps symmetrical CIR with ATA port Service</t>
  </si>
  <si>
    <t>GPON Bitstream 30 Mbps down / 10 Mbps up with 2.5 Mbps symmetrical CIR with ATA port Service</t>
  </si>
  <si>
    <t>- GPON Bitstream 30 Mbps down / 10 Mbps up with 2.5 Mbps symmetrical CIR</t>
  </si>
  <si>
    <t xml:space="preserve">Bitstream 2 or Bitstream 2 Ultra Services Residential New Connection </t>
  </si>
  <si>
    <t>Bitstream 2a Services Residential New Connection</t>
  </si>
  <si>
    <t>Bitstream 2 Services Residential New Connection</t>
  </si>
  <si>
    <t xml:space="preserve">- Bitstream 2 or Bitstream 2 Ultra Services Residential New Connection </t>
  </si>
  <si>
    <t>P2P Bitstream 4 100 Mbps down / 100 Mbps up with 0 CIR Service</t>
  </si>
  <si>
    <t>P2P Bitstream 100 Mbps down / 100 Mbps up with 0 CIR Service</t>
  </si>
  <si>
    <t>Inter-CO Fibre Service</t>
  </si>
  <si>
    <t>Inter-CO Fibre Service between Hamilton POIs, or between Tauranga POIs</t>
  </si>
  <si>
    <t>Inter CO Fibre Service between Group A COs</t>
  </si>
  <si>
    <t>Inter-CO Fibre Service between COs</t>
  </si>
  <si>
    <t>- Inter-CO Fibre Service between COs, 10Gb</t>
  </si>
  <si>
    <t>- all Inter-CO Fibre Services</t>
  </si>
  <si>
    <t>Voice Services (Greenfields)</t>
  </si>
  <si>
    <r>
      <rPr>
        <vertAlign val="superscript"/>
        <sz val="9.35"/>
        <color theme="1"/>
        <rFont val="Calibri"/>
        <family val="2"/>
      </rPr>
      <t>1</t>
    </r>
    <r>
      <rPr>
        <sz val="11"/>
        <color theme="1"/>
        <rFont val="Calibri"/>
        <family val="2"/>
        <scheme val="minor"/>
      </rPr>
      <t xml:space="preserve"> Commerce Commission “Fibre input methodologies: Main final decisions – reasons paper” (13 October 2020), paragraph 2.108.</t>
    </r>
  </si>
  <si>
    <r>
      <rPr>
        <vertAlign val="superscript"/>
        <sz val="9.35"/>
        <color theme="1"/>
        <rFont val="Calibri"/>
        <family val="2"/>
      </rPr>
      <t>2</t>
    </r>
    <r>
      <rPr>
        <sz val="11"/>
        <color theme="1"/>
        <rFont val="Calibri"/>
        <family val="2"/>
        <scheme val="minor"/>
      </rPr>
      <t xml:space="preserve"> Commerce Commission "Chorus’ initial regulatory asset base as at 1 January 2022 – Draft Decisions" (19 August 2021), Table A1.</t>
    </r>
  </si>
  <si>
    <r>
      <rPr>
        <vertAlign val="superscript"/>
        <sz val="9.35"/>
        <color theme="1"/>
        <rFont val="Calibri"/>
        <family val="2"/>
      </rPr>
      <t>3</t>
    </r>
    <r>
      <rPr>
        <sz val="11"/>
        <color theme="1"/>
        <rFont val="Calibri"/>
        <family val="2"/>
        <scheme val="minor"/>
      </rPr>
      <t xml:space="preserve"> See https://tuatahifibre.co.nz/sdm_downloads/uff-price-list/</t>
    </r>
  </si>
  <si>
    <r>
      <rPr>
        <vertAlign val="superscript"/>
        <sz val="9.35"/>
        <color theme="1"/>
        <rFont val="Calibri"/>
        <family val="2"/>
      </rPr>
      <t>4</t>
    </r>
    <r>
      <rPr>
        <sz val="11"/>
        <color theme="1"/>
        <rFont val="Calibri"/>
        <family val="2"/>
        <scheme val="minor"/>
      </rPr>
      <t xml:space="preserve"> See https://www.enable.net.nz/assets/Reference-Offers/Enable-UFB-Price-List-Jul-2021-v7.13-FINAL.pdf</t>
    </r>
  </si>
  <si>
    <r>
      <rPr>
        <vertAlign val="superscript"/>
        <sz val="9.35"/>
        <color theme="1"/>
        <rFont val="Calibri"/>
        <family val="2"/>
      </rPr>
      <t>5</t>
    </r>
    <r>
      <rPr>
        <sz val="11"/>
        <color theme="1"/>
        <rFont val="Calibri"/>
        <family val="2"/>
        <scheme val="minor"/>
      </rPr>
      <t xml:space="preserve"> See https://northpower.com/media/documents/Fibre-agreements-documents/NFL-Price-List-2021_1_Jul-v-2.4.pdf</t>
    </r>
  </si>
  <si>
    <t>These templates have been prepared for use by regulated providers when making disclosures under clause 2.4.5 of the Fibre Information Disclosure Determination 2021. These templates should be recorded monthly and disclosed after the second and fourth quarters of each disclosure year. In other words, these templates should be filled in for each month of the disclosure year, and disclosed as specified in clauses 2.4.5 and 2.4.6. This means that each disclosure will contain the same number of these templates as the number of months covered by the disclosure.</t>
  </si>
  <si>
    <t>To prepare the templates for disclosure, the regulated provider's company name should be entered in cell C9, of the Cover Sheet. The date of the last day of the current (disclosure) year should be entered in cell C13, and the date on which the information is disclosed should be entered in cell C11 of the CoverSheet worksheet.</t>
  </si>
  <si>
    <t>The Schedules may not have enough rows for all services that a regular provided must disclose on. Additional rows may be inserted to report on more services than the Schedules provide for.
For Schedule 25(iii), the Schedule may not provide for enough central offices. Additional columns in the same format as the existing columns may be inserted.</t>
  </si>
  <si>
    <t>'Reporting area' should be interpreted to mean the entire geographical area in which each ID-only regulated provider supplies regulated FFLAS until such time as applying regulations under s 226 of the Act requires a different geographical segmentation.</t>
  </si>
  <si>
    <t xml:space="preserve">To reduce the compliance burden, regulated providers may aggregate services to the level specified in the sheet 'Service-level Reporting'. However, regulated providers may complete Schedule 25 at a more disaggregate level for individual services if they have the capability to do so. 
</t>
  </si>
  <si>
    <t>The 'List prices' in Schedule 25(i) Pricing should be filled in where there is a single value associated with the service-level reporting. Where the relevant prices comprise of a structure of different values (eg for colocation, or complex connections, or in cases where multiple services are aggregated during DY2022 and DY2023):
  -- If the prices have already been disclosed as part of the standard contract disclosures under cl. 2.5.7 or 2.5.8, the columns should include the reference to where the prices have been disclosed (incl. clause references if relevant).
  -- If the prices have not been disclosed elsewhere, these should be reported in a separate sheet / file and the list prices columns should include the file/sheet references where these are provided.</t>
  </si>
  <si>
    <t>Calculation cells may show an incorrect value until precedent cell entries have been completed. Information in Schedule 25(ii) may only need to be entered based on information entered in Schedule 25(i). Information in Schedule 25(iii) may only need to be entered based on information entered in Schedule 25(ii).  Data entry may be assisted by completing the Schedules in the following order:</t>
  </si>
  <si>
    <t>1. Cover Sheet
2. Schedule 25(i)
3. Schedule 25(ii)
4. Schedule 25(iii)</t>
  </si>
  <si>
    <t>Schedule 25</t>
  </si>
  <si>
    <t>Service description</t>
  </si>
  <si>
    <t>Layer 1 FFLAS</t>
  </si>
  <si>
    <t>Other FFLAS</t>
  </si>
  <si>
    <t>ID-Only Area</t>
  </si>
  <si>
    <t>Layer 2 FFLAS</t>
  </si>
  <si>
    <t>Incentive available in entire Reporting Area* (Yes/No)</t>
  </si>
  <si>
    <t>Incentive costs treated as capex under GAAP (Yes/No)</t>
  </si>
  <si>
    <t>Incentive description</t>
  </si>
  <si>
    <t>table headers</t>
  </si>
  <si>
    <t>formula</t>
  </si>
  <si>
    <t>N/A (no data to be entered</t>
  </si>
  <si>
    <t>data entry</t>
  </si>
  <si>
    <t>dropdown</t>
  </si>
  <si>
    <t>data entry - commission only</t>
  </si>
  <si>
    <t>Dropdown</t>
  </si>
  <si>
    <t>[Select]</t>
  </si>
  <si>
    <t>Dropdown 25(iii)</t>
  </si>
  <si>
    <t>Yes</t>
  </si>
  <si>
    <t>No</t>
  </si>
  <si>
    <t>1 If answer is 'no' - provide list of central offices where service is not available in Schedule 25(iii) Service Availability</t>
  </si>
  <si>
    <t>2 If price depends on distance/bandwidth, or otherwise comprises of a structure of multiple prices, see heading Multiple Value or Structured List Prices on the Instructions sheet.</t>
  </si>
  <si>
    <t>3 If answer is 'yes' - fill in Schedule 25(ii) Incentives for these services</t>
  </si>
  <si>
    <t>4 Include description in Schedule 15 Voluntary Explanatory Notes.</t>
  </si>
  <si>
    <t>5 Report any changes to the service since the previous reporting month. If the response is 'Other' (eg., change in service description or aggregation of reporting) include description in box 15 of Schedule 14a Mandatory Explanatory Notes.</t>
  </si>
  <si>
    <t>* If answer is 'no' - provide information on where the incentive is not available within the Reporting Area in the "Incentive Description" column. See also heading Additional Clarification for Incentives Availability on the Instructions sheet.</t>
  </si>
  <si>
    <t>cell styles shown below for different data types</t>
  </si>
  <si>
    <t>Heading 1</t>
  </si>
  <si>
    <t>Ref</t>
  </si>
  <si>
    <t>Sheet</t>
  </si>
  <si>
    <t>Table</t>
  </si>
  <si>
    <t>Table_rows</t>
  </si>
  <si>
    <t>Table_sum</t>
  </si>
  <si>
    <t>Address</t>
  </si>
  <si>
    <t>Title</t>
  </si>
  <si>
    <t>Cover Sheet</t>
  </si>
  <si>
    <t>$B$22:$C$25</t>
  </si>
  <si>
    <t>styles</t>
  </si>
  <si>
    <t>$A$3:$G$9</t>
  </si>
  <si>
    <t>Service-level Reporting</t>
  </si>
  <si>
    <t>$B$6:$L$12</t>
  </si>
  <si>
    <t>S25(i) Pricing</t>
  </si>
  <si>
    <t>S25(ii) Incentives</t>
  </si>
  <si>
    <t>S25(iii) Service Availability</t>
  </si>
  <si>
    <t>Bitstream 2/2A (GPON Bitstream,GPON Bitstream Educational),Bitstream 3/3A/3B,Multicast</t>
  </si>
  <si>
    <t>For Bitstream services:- speed band down/up (eg, 30MB/10MB; 100MB/20MB; 1GB/100MB, etc.); - speed traffic class (CIR) down/up (eg, 2.5MB/2.5MB; 10MB/2.5MB, etc.)Each of the following can be treated as a single service:- Multicast (sold generally by # of channels).</t>
  </si>
  <si>
    <t>Bitstream services aggregated:- by speed band down/up combinations;- by CIR down/up combinations; and- by segment (residentail vs business).At service level:- Multicast</t>
  </si>
  <si>
    <t>Handover Connection,Fibre Patching Service,Central Office and POI co-location service</t>
  </si>
  <si>
    <t>For Handover links/connections:- bandwidht (eg, 1GB, 10GB, etc).For tie cables and similar services:- number of fibres in the cableEach of the following can be treated as a single service:- colocation- exchange space- fibre patching service- jumpering service</t>
  </si>
  <si>
    <t>Aggregated by bandwidth (eg, 1GB, 10GB, etc) for each:- handover links- handover fibre- handover connectionAggregated by # of fibres:- tie cables- TPADAt service level:- colocation- exchange space- jumpering service- fibre patching service</t>
  </si>
  <si>
    <t>- E-NNI port 1 Gbps Handover connection- all colocation</t>
  </si>
  <si>
    <t>Aggregated to:- exchange space- handovers- co-location- all other (ancillary) services</t>
  </si>
  <si>
    <t>- all handover connections- all co-location</t>
  </si>
  <si>
    <t>First time installation of a UNI forVoice services, Bitstream PONservices, Unbundled PON services,point-to-point services.</t>
  </si>
  <si>
    <t>Aggregated:- simple new connections- complex new connections[see definitions in Determination]</t>
  </si>
  <si>
    <t>- all simple connections- all complex connections</t>
  </si>
  <si>
    <t>Bitstream 4 (P2P Bitstream, P2PBitstream Educational),DFAS</t>
  </si>
  <si>
    <t>For Layer 2 services (Bitstream):- bandwidth (100MB, 1GB, 10GB, etc)- segment (educational, business, etc.)- speed band down/up (100MB/20MB, 300MB/100MB, etc)- speed traffic class (CIR) down/up (2.5MB symmetric, 100MB/2.5MB, etc.)- service level (lite vs premium).Each of the following can be treated as a single service:- DFAS- BFAS</t>
  </si>
  <si>
    <t>Layer 2 services aggregated:- by speed band (down/up combinations); and- by segment (business, educational, etc., where relevant).At service level (Layer 1 services):- DFAS- BFAS</t>
  </si>
  <si>
    <t>- DFAS- P2P Bitstream 100 Mbps down / 100 Mbps up- P2P educational Bitstream additional 10 Mbps CIR symmetrical</t>
  </si>
  <si>
    <t>- by bandwidth (eg, 100MB, 1GB, 10GB, etc) - location (eg, metro, urban, rural, etc.)- distance (distance brakets for Inter-CO Fibre services)</t>
  </si>
  <si>
    <t>Aggregated:- by type (if new services launched); and - by bandwith.</t>
  </si>
  <si>
    <t>Aggregated to:- Inter-CO Fibre Service</t>
  </si>
  <si>
    <t>Each of the following can be treated as a single service:- PONFAS</t>
  </si>
  <si>
    <t>At service level:- PONFAS</t>
  </si>
  <si>
    <t>ATA Voice,Baseband</t>
  </si>
  <si>
    <t>Each of the following can be treated as a single service:- ATA Voice- Baseband</t>
  </si>
  <si>
    <t>At service level:- ATA Voice- Baseband</t>
  </si>
  <si>
    <t>Aggregated to:- all voice services</t>
  </si>
  <si>
    <t>Connections and E-NNI/ co-location connections|
May be Commission only|
Number of connections (opening)</t>
  </si>
  <si>
    <t>Connections and E-NNI/ co-location connections|
May be Commission only|
Number of connections (closing)</t>
  </si>
  <si>
    <t>List prices|
List Connection charge</t>
  </si>
  <si>
    <t>Total Revenues|
May be Commission only|
Total Connection charges</t>
  </si>
  <si>
    <t>Total Revenues|
May be Commission only|
Total Monthly charges</t>
  </si>
  <si>
    <t>ARPU|
ARPU Connection charge</t>
  </si>
  <si>
    <t>ARPU|
ARPU Monthly  charge</t>
  </si>
  <si>
    <t>Number of connections and E-NNI/ co-location connections receiving incentive|
Total receving one off incentive</t>
  </si>
  <si>
    <t>Number of connections and E-NNI/ co-location connections receiving incentive|
Total receving monthly incentive</t>
  </si>
  <si>
    <t>Value of incentive (per connection or E-NNI/co-location connection)|
One-off incentives</t>
  </si>
  <si>
    <t>Value of incentive (per connection or E-NNI/co-location connection)|
Recurring monthly incentives</t>
  </si>
  <si>
    <t>Total value of incentive|
One-off incentive</t>
  </si>
  <si>
    <t>Total value of incentive|
Monthly incentive</t>
  </si>
  <si>
    <t>Table of Contents</t>
  </si>
  <si>
    <t>Schedule</t>
  </si>
  <si>
    <t>Schedule name</t>
  </si>
  <si>
    <t>Sheetname</t>
  </si>
  <si>
    <t>REPORT ON PRICING FOR ID-ONLY AREAS</t>
  </si>
  <si>
    <t>REPORT ON INCENTITIVES/PROMOTIONS FOR ID-ONLY AREAS</t>
  </si>
  <si>
    <t>REPORT ON SERVICE AVAILABILITY FOR ID-ONLY AREAS</t>
  </si>
  <si>
    <t>25(i): Pricing</t>
  </si>
  <si>
    <t>Section_short</t>
  </si>
  <si>
    <t>TOC</t>
  </si>
  <si>
    <t>$B$3:$D$5</t>
  </si>
  <si>
    <t>25(ii): Incentives</t>
  </si>
  <si>
    <t>25(iii): Service availability</t>
  </si>
  <si>
    <t>Table62341185914</t>
  </si>
  <si>
    <t>25</t>
  </si>
  <si>
    <t>Schedule_Title</t>
  </si>
  <si>
    <t>SCHEDULE 25: REPORT ON PRICING FOR ID-ONLY AREAS</t>
  </si>
  <si>
    <t>SCHEDULE 25: REPORT ON INCENTITIVES/PROMOTIONS FOR ID-ONLY AREAS</t>
  </si>
  <si>
    <t>SCHEDULE 25: REPORT ON SERVICE AVAILABILITY FOR ID-ONLY AREAS</t>
  </si>
  <si>
    <t>Central Office</t>
  </si>
  <si>
    <t>Service Availability (Service offered/Service not offered) by central office</t>
  </si>
  <si>
    <t>Draft</t>
  </si>
  <si>
    <t>Templates for Schedules 25</t>
  </si>
  <si>
    <t>v3, 30 November 2023</t>
  </si>
  <si>
    <t>Draft Non-material layout changes</t>
  </si>
  <si>
    <t>$A$4:$P$40</t>
  </si>
  <si>
    <t>tb_25_25i_25.01_1</t>
  </si>
  <si>
    <t>tb_25_25ii_25.02_1</t>
  </si>
  <si>
    <t>tb_25_25iii_25.03_1</t>
  </si>
  <si>
    <t>tb_00_cover_sheet</t>
  </si>
  <si>
    <t>tb_00_toc</t>
  </si>
  <si>
    <t>tb_00_service_level_reporting</t>
  </si>
  <si>
    <t>Dropdown S24(i)</t>
  </si>
  <si>
    <t>Bitstream PON services</t>
  </si>
  <si>
    <t>Connection services</t>
  </si>
  <si>
    <t>Transport services</t>
  </si>
  <si>
    <t>Voice services</t>
  </si>
  <si>
    <r>
      <t>Service available at all central offices</t>
    </r>
    <r>
      <rPr>
        <b/>
        <vertAlign val="superscript"/>
        <sz val="12"/>
        <color theme="0"/>
        <rFont val="Calibri"/>
        <family val="2"/>
        <scheme val="minor"/>
      </rPr>
      <t>1</t>
    </r>
    <r>
      <rPr>
        <b/>
        <sz val="12"/>
        <color theme="0"/>
        <rFont val="Calibri"/>
        <family val="2"/>
        <scheme val="minor"/>
      </rPr>
      <t xml:space="preserve"> (Yes/No)</t>
    </r>
  </si>
  <si>
    <r>
      <t>List prices|
List Monthly charge</t>
    </r>
    <r>
      <rPr>
        <b/>
        <vertAlign val="superscript"/>
        <sz val="12"/>
        <color theme="0"/>
        <rFont val="Calibri"/>
        <family val="2"/>
        <scheme val="minor"/>
      </rPr>
      <t>2</t>
    </r>
  </si>
  <si>
    <r>
      <t>Service changes</t>
    </r>
    <r>
      <rPr>
        <b/>
        <vertAlign val="superscript"/>
        <sz val="12"/>
        <color theme="0"/>
        <rFont val="Calibri"/>
        <family val="2"/>
        <scheme val="minor"/>
      </rPr>
      <t>5</t>
    </r>
    <r>
      <rPr>
        <b/>
        <sz val="12"/>
        <color theme="0"/>
        <rFont val="Calibri"/>
        <family val="2"/>
        <scheme val="minor"/>
      </rPr>
      <t>(No/New/ Stopped/Other)</t>
    </r>
  </si>
  <si>
    <r>
      <t>Active incentive</t>
    </r>
    <r>
      <rPr>
        <b/>
        <vertAlign val="superscript"/>
        <sz val="12"/>
        <color theme="0"/>
        <rFont val="Calibri"/>
        <family val="2"/>
        <scheme val="minor"/>
      </rPr>
      <t>3</t>
    </r>
    <r>
      <rPr>
        <b/>
        <sz val="12"/>
        <color theme="0"/>
        <rFont val="Calibri"/>
        <family val="2"/>
        <scheme val="minor"/>
      </rPr>
      <t xml:space="preserve"> (Yes/No)</t>
    </r>
  </si>
  <si>
    <r>
      <t>Total Revenues|
May be Commission only|
Other charges</t>
    </r>
    <r>
      <rPr>
        <b/>
        <vertAlign val="superscript"/>
        <sz val="12"/>
        <color theme="0"/>
        <rFont val="Calibri"/>
        <family val="2"/>
        <scheme val="minor"/>
      </rPr>
      <t>4</t>
    </r>
  </si>
  <si>
    <t>New</t>
  </si>
  <si>
    <t>Stopped</t>
  </si>
  <si>
    <t>Other</t>
  </si>
  <si>
    <t>Incentive clawback payments|
May be Commission only|
Period to which clawback value applies</t>
  </si>
  <si>
    <t>Incentive clawback payments|
May be Commission only|
Total clawback value</t>
  </si>
  <si>
    <t>Note: Fields below only need to be completed for services where the response in column I (Service available at all central offices* (Yes/No)) of S25(i) is 'No'.</t>
  </si>
  <si>
    <t>$A$4:$S$36</t>
  </si>
  <si>
    <t>$A$4:$H$205</t>
  </si>
  <si>
    <t>Category1|
Reporting Area</t>
  </si>
  <si>
    <t>Category2|
Regulated FFLAS</t>
  </si>
  <si>
    <t>Category3|
FFLAS Category</t>
  </si>
  <si>
    <t>Category4</t>
  </si>
  <si>
    <t>Category2|
Regulated FFLAS provided with an incentive</t>
  </si>
  <si>
    <t>Category3</t>
  </si>
  <si>
    <t>Category1|
Reporting area</t>
  </si>
  <si>
    <t xml:space="preserve">Column H of Schedule 25(i) (Service available at all central offices) is a yes/no field. If a service is not available at all central offices within the Reporting Area, additional information is required to be disclosed for this service. This additional disclosure is done in Schedule 25(iii). Schedule 25(iii) only requires information on services that are not available for all central offices within the relevant Reporting Area. For each of these services, all central offices in the Reporting area should be listed, and for each central office whether the service is offered or not offered.
</t>
  </si>
  <si>
    <t xml:space="preserve">When completing columns for 'Total Revenues' in (i) and 'Total value of incentives' in (ii), revenues received (or incentives provided) should include those under non-standard contracts, aggregated to the service level reported in column D (across both standard and non-standard contracts).
</t>
  </si>
  <si>
    <t>Column F of Schedule 25(ii) (Incentive available in entire Reporting Area) is a yes/no field. If an incentive is not available in the entire Reporting Area, the locations within the relevant Reporting Area where that incentive is not available need to be disclosed. Specifically, a description of these locations or the rules governing the geographic availability of the incentive should be disclosed in the ‘Incentive description’ column (Column H).
If an incentive is not available in the entire Reporting Area because the service is not available at all COs, the incentive availability does not have to be reported separately, but can be cross-referred to the service availability as reported in Schedule 25(i) and Schedule 25(iii).
Information on where the incentive is not available needs to be disclosed at the same level of granularity as the rules that control the availability of the incentive. The availability of incentives does not need to be reported 'for each address', but if the rules on availability are linked to individual addresses, then the rule needs to be disclosed (eg, 'based on address list provided to access seekers'). 
If appropriate, provide the information on incentive availability in a separate document or refer to the relevant contract clause disclosed as part of the prescribed terms and  conditions contract disclosures.</t>
  </si>
  <si>
    <t>Data entered into this workbook may be entered only into the data entry cells. Data entry cells are the bordered, shaded areas (light yellow cells) in each template. Under no circumstances should data be entered into the workbook outside a data entry cell.</t>
  </si>
  <si>
    <t>*Add additional rows by inserting rows in table if needed</t>
  </si>
  <si>
    <t>ID-only Information Disclosure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</si>
</sst>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quot;$&quot;* #,##0.00_);_(&quot;$&quot;* \(#,##0.00\);_(&quot;$&quot;* &quot;-&quot;??_);_(@_)"/>
    <numFmt numFmtId="165" formatCode="&quot;$&quot;#,##0.00_);[Red]\(&quot;$&quot;#,##0.00\)"/>
    <numFmt numFmtId="166" formatCode="_(* #,##0.00_);_(* \(#,##0.00\);_(* &quot;-&quot;??_);_(@_)"/>
    <numFmt numFmtId="167" formatCode="_(&quot;$&quot;* #,##0_);_(&quot;$&quot;* \(#,##0\);_(&quot;$&quot;* &quot;-&quot;_);_(@_)"/>
    <numFmt numFmtId="168" formatCode="_(* #,##0_);_(* \(#,##0\);_(* &quot;-&quot;_);_(@_)"/>
    <numFmt numFmtId="169" formatCode="[$-1409]d\ mmmm\ yyyy"/>
    <numFmt numFmtId="170" formatCode="_-* #,##0_-;\-* #,##0_-;_-* &quot;-&quot;??_-;_-@_-"/>
    <numFmt numFmtId="171" formatCode="#,##0\ ;\(#,##0\);\-"/>
    <numFmt numFmtId="172" formatCode="_(* #,##0_);_(* \(#,##0\);_(* &quot;-&quot;??_);_(@_)"/>
    <numFmt numFmtId="173" formatCode="_-&quot;$&quot;* #,##0_-;\-&quot;$&quot;* #,##0_-;_-&quot;$&quot;* &quot;-&quot;??_-;_-@_-"/>
    <numFmt numFmtId="174" formatCode="_(&quot;$&quot;* #,##0_);_(&quot;$&quot;* \(#,##0\);_(&quot;$&quot;* &quot;-&quot;??_);_(@_)"/>
  </numFmts>
  <fonts count="55"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font>
    <font>
      <b/>
      <sz val="18"/>
      <color indexed="8"/>
      <name val="Calibri"/>
      <family val="1"/>
    </font>
    <font>
      <b/>
      <sz val="16"/>
      <color indexed="8"/>
      <name val="Calibri"/>
      <family val="1"/>
    </font>
    <font>
      <b/>
      <sz val="10"/>
      <color indexed="8"/>
      <name val="Calibri"/>
      <family val="1"/>
    </font>
    <font>
      <sz val="10"/>
      <color indexed="8"/>
      <name val="Arial"/>
      <family val="1"/>
    </font>
    <font>
      <sz val="10"/>
      <color indexed="30"/>
      <name val="Calibri"/>
      <family val="2"/>
    </font>
    <font>
      <i/>
      <sz val="8"/>
      <color indexed="8"/>
      <name val="Arial"/>
      <family val="2"/>
    </font>
    <font>
      <b/>
      <sz val="10"/>
      <color theme="1"/>
      <name val="Calibri"/>
      <family val="2"/>
    </font>
    <font>
      <b/>
      <sz val="10"/>
      <color rgb="FFFF0000"/>
      <name val="Calibri"/>
      <family val="2"/>
    </font>
    <font>
      <b/>
      <sz val="10"/>
      <color indexed="8"/>
      <name val="Calibri"/>
      <family val="2"/>
    </font>
    <font>
      <sz val="10"/>
      <color rgb="FFFF0000"/>
      <name val="Calibri"/>
      <family val="2"/>
    </font>
    <font>
      <sz val="11"/>
      <name val="Calibri"/>
      <family val="2"/>
      <scheme val="minor"/>
    </font>
    <font>
      <sz val="10"/>
      <color theme="1"/>
      <name val="Calibri"/>
      <family val="4"/>
      <scheme val="minor"/>
    </font>
    <font>
      <sz val="10"/>
      <color indexed="8"/>
      <name val="Calibri"/>
      <family val="1"/>
    </font>
    <font>
      <i/>
      <sz val="10"/>
      <color indexed="8"/>
      <name val="Calibri"/>
      <family val="2"/>
    </font>
    <font>
      <b/>
      <sz val="12"/>
      <color theme="1"/>
      <name val="Calibri Light"/>
      <family val="1"/>
      <scheme val="major"/>
    </font>
    <font>
      <b/>
      <i/>
      <sz val="12"/>
      <color theme="1"/>
      <name val="Calibri Light"/>
      <family val="2"/>
      <scheme val="major"/>
    </font>
    <font>
      <sz val="10"/>
      <name val="Calibri"/>
      <family val="2"/>
    </font>
    <font>
      <sz val="10"/>
      <color theme="1"/>
      <name val="Calibri"/>
      <family val="2"/>
    </font>
    <font>
      <b/>
      <sz val="20"/>
      <color rgb="FFC00000"/>
      <name val="Calibri"/>
      <family val="2"/>
      <scheme val="minor"/>
    </font>
    <font>
      <b/>
      <sz val="8"/>
      <color theme="0"/>
      <name val="Calibri"/>
      <family val="2"/>
      <scheme val="minor"/>
    </font>
    <font>
      <b/>
      <vertAlign val="superscript"/>
      <sz val="6.8"/>
      <color theme="0"/>
      <name val="Calibri"/>
      <family val="2"/>
    </font>
    <font>
      <b/>
      <sz val="9"/>
      <color theme="1"/>
      <name val="Calibri"/>
      <family val="2"/>
      <scheme val="minor"/>
    </font>
    <font>
      <sz val="9"/>
      <color theme="1"/>
      <name val="Calibri"/>
      <family val="2"/>
      <scheme val="minor"/>
    </font>
    <font>
      <vertAlign val="superscript"/>
      <sz val="9.35"/>
      <color theme="1"/>
      <name val="Calibri"/>
      <family val="2"/>
    </font>
    <font>
      <b/>
      <sz val="10"/>
      <name val="Calibri"/>
      <family val="2"/>
      <scheme val="minor"/>
    </font>
    <font>
      <b/>
      <sz val="10"/>
      <name val="Calibri"/>
      <family val="2"/>
    </font>
    <font>
      <i/>
      <sz val="10"/>
      <name val="Calibri"/>
      <family val="2"/>
      <scheme val="minor"/>
    </font>
    <font>
      <b/>
      <sz val="11"/>
      <color theme="0"/>
      <name val="Calibri"/>
      <family val="2"/>
      <scheme val="minor"/>
    </font>
    <font>
      <sz val="11"/>
      <color theme="0"/>
      <name val="Calibri"/>
      <family val="2"/>
      <scheme val="minor"/>
    </font>
    <font>
      <sz val="8"/>
      <name val="Calibri"/>
      <family val="2"/>
      <scheme val="minor"/>
    </font>
    <font>
      <u/>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name val="Calibri"/>
      <family val="4"/>
      <scheme val="minor"/>
    </font>
    <font>
      <b/>
      <sz val="12"/>
      <color theme="0"/>
      <name val="Calibri"/>
      <family val="2"/>
      <scheme val="minor"/>
    </font>
    <font>
      <b/>
      <sz val="12"/>
      <name val="Calibri"/>
      <family val="2"/>
      <scheme val="minor"/>
    </font>
    <font>
      <b/>
      <sz val="12"/>
      <color indexed="8"/>
      <name val="Calibri"/>
      <family val="2"/>
    </font>
    <font>
      <b/>
      <sz val="18"/>
      <name val="Calibri"/>
      <family val="2"/>
      <scheme val="minor"/>
    </font>
    <font>
      <b/>
      <sz val="18"/>
      <color rgb="FFFF0000"/>
      <name val="Calibri"/>
      <family val="2"/>
    </font>
    <font>
      <b/>
      <vertAlign val="superscript"/>
      <sz val="12"/>
      <color theme="0"/>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39994506668294322"/>
        <bgColor indexed="64"/>
      </patternFill>
    </fill>
    <fill>
      <patternFill patternType="solid">
        <fgColor rgb="FFC00000"/>
        <bgColor indexed="64"/>
      </patternFill>
    </fill>
    <fill>
      <patternFill patternType="solid">
        <fgColor rgb="FFCCFFCC"/>
        <bgColor indexed="64"/>
      </patternFill>
    </fill>
    <fill>
      <patternFill patternType="solid">
        <fgColor rgb="FFFFFF99"/>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1" tint="0.499984740745262"/>
        <bgColor indexed="64"/>
      </patternFill>
    </fill>
  </fills>
  <borders count="27">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5"/>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0" fontId="1" fillId="0" borderId="0"/>
    <xf numFmtId="169" fontId="7" fillId="0" borderId="0" applyFont="0" applyFill="0" applyBorder="0" applyAlignment="0" applyProtection="0">
      <protection locked="0"/>
    </xf>
    <xf numFmtId="0" fontId="1" fillId="3" borderId="0" applyNumberFormat="0" applyBorder="0"/>
    <xf numFmtId="0" fontId="1" fillId="40" borderId="0" applyNumberFormat="0" applyBorder="0"/>
    <xf numFmtId="171" fontId="1" fillId="4" borderId="10" applyNumberFormat="0" applyBorder="0"/>
    <xf numFmtId="0" fontId="15" fillId="0" borderId="0"/>
    <xf numFmtId="0" fontId="18" fillId="0" borderId="0" applyNumberFormat="0" applyFill="0" applyAlignment="0"/>
    <xf numFmtId="0" fontId="1" fillId="0" borderId="0"/>
    <xf numFmtId="0" fontId="1" fillId="0" borderId="0" applyNumberFormat="0" applyBorder="0">
      <alignment horizontal="left" indent="2"/>
    </xf>
    <xf numFmtId="0" fontId="28" fillId="6" borderId="12" applyNumberFormat="0" applyFont="0" applyBorder="0" applyAlignment="0">
      <alignment horizontal="center" vertical="center" wrapText="1"/>
    </xf>
    <xf numFmtId="0" fontId="30" fillId="7" borderId="0" applyFill="0" applyBorder="0"/>
    <xf numFmtId="0" fontId="1" fillId="8" borderId="0" applyNumberFormat="0"/>
    <xf numFmtId="166"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10" borderId="0" applyNumberFormat="0" applyBorder="0" applyAlignment="0" applyProtection="0"/>
    <xf numFmtId="0" fontId="41" fillId="11" borderId="0" applyNumberFormat="0" applyBorder="0" applyAlignment="0" applyProtection="0"/>
    <xf numFmtId="0" fontId="42" fillId="12" borderId="21" applyNumberFormat="0" applyAlignment="0" applyProtection="0"/>
    <xf numFmtId="0" fontId="43" fillId="13" borderId="22" applyNumberFormat="0" applyAlignment="0" applyProtection="0"/>
    <xf numFmtId="0" fontId="44" fillId="13" borderId="21" applyNumberFormat="0" applyAlignment="0" applyProtection="0"/>
    <xf numFmtId="0" fontId="45" fillId="0" borderId="23" applyNumberFormat="0" applyFill="0" applyAlignment="0" applyProtection="0"/>
    <xf numFmtId="0" fontId="31" fillId="14" borderId="24" applyNumberFormat="0" applyAlignment="0" applyProtection="0"/>
    <xf numFmtId="0" fontId="46" fillId="0" borderId="0" applyNumberFormat="0" applyFill="0" applyBorder="0" applyAlignment="0" applyProtection="0"/>
    <xf numFmtId="0" fontId="1" fillId="15" borderId="25" applyNumberFormat="0" applyFont="0" applyAlignment="0" applyProtection="0"/>
    <xf numFmtId="0" fontId="47" fillId="0" borderId="0" applyNumberFormat="0" applyFill="0" applyBorder="0" applyAlignment="0" applyProtection="0"/>
    <xf numFmtId="0" fontId="2" fillId="0" borderId="26" applyNumberFormat="0" applyFill="0" applyAlignment="0" applyProtection="0"/>
    <xf numFmtId="0" fontId="3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8" fillId="6" borderId="0" applyNumberFormat="0" applyFill="0" applyBorder="0" applyAlignment="0" applyProtection="0"/>
    <xf numFmtId="0" fontId="49" fillId="0" borderId="17" applyNumberFormat="0">
      <alignment horizontal="center" vertical="center" wrapText="1"/>
    </xf>
    <xf numFmtId="0" fontId="14" fillId="41" borderId="0" applyNumberFormat="0" applyBorder="0"/>
    <xf numFmtId="164" fontId="1" fillId="0" borderId="0" applyFont="0" applyFill="0" applyBorder="0" applyAlignment="0" applyProtection="0"/>
    <xf numFmtId="166" fontId="1" fillId="0" borderId="0" applyFont="0" applyFill="0" applyBorder="0" applyAlignment="0" applyProtection="0"/>
    <xf numFmtId="0" fontId="52" fillId="0" borderId="0" applyFill="0" applyProtection="0">
      <alignment horizontal="left" vertical="center"/>
    </xf>
    <xf numFmtId="9" fontId="1" fillId="0" borderId="0" applyFont="0" applyFill="0" applyBorder="0" applyAlignment="0" applyProtection="0"/>
  </cellStyleXfs>
  <cellXfs count="105">
    <xf numFmtId="0" fontId="0" fillId="0" borderId="0" xfId="0"/>
    <xf numFmtId="0" fontId="1" fillId="2" borderId="1" xfId="1" applyFill="1" applyBorder="1"/>
    <xf numFmtId="0" fontId="1" fillId="2" borderId="2" xfId="1" applyFill="1" applyBorder="1"/>
    <xf numFmtId="0" fontId="1" fillId="2" borderId="3" xfId="1" applyFill="1" applyBorder="1"/>
    <xf numFmtId="0" fontId="1" fillId="0" borderId="0" xfId="1"/>
    <xf numFmtId="0" fontId="3" fillId="2" borderId="4" xfId="1" applyFont="1" applyFill="1" applyBorder="1"/>
    <xf numFmtId="0" fontId="3" fillId="2" borderId="0" xfId="1" applyFont="1" applyFill="1"/>
    <xf numFmtId="0" fontId="3" fillId="2" borderId="5" xfId="1" applyFont="1" applyFill="1" applyBorder="1"/>
    <xf numFmtId="0" fontId="4" fillId="2" borderId="4" xfId="1" applyFont="1" applyFill="1" applyBorder="1" applyAlignment="1">
      <alignment horizontal="centerContinuous"/>
    </xf>
    <xf numFmtId="0" fontId="3" fillId="2" borderId="0" xfId="1" applyFont="1" applyFill="1" applyAlignment="1">
      <alignment horizontal="centerContinuous"/>
    </xf>
    <xf numFmtId="0" fontId="3" fillId="2" borderId="5" xfId="1" applyFont="1" applyFill="1" applyBorder="1" applyAlignment="1">
      <alignment horizontal="centerContinuous"/>
    </xf>
    <xf numFmtId="0" fontId="5" fillId="2" borderId="4" xfId="1" applyFont="1" applyFill="1" applyBorder="1" applyAlignment="1">
      <alignment horizontal="centerContinuous"/>
    </xf>
    <xf numFmtId="0" fontId="6" fillId="2" borderId="0" xfId="1" applyFont="1" applyFill="1" applyAlignment="1">
      <alignment horizontal="left" vertical="top" indent="1"/>
    </xf>
    <xf numFmtId="169" fontId="8" fillId="3" borderId="6" xfId="2" applyFont="1" applyFill="1" applyBorder="1" applyAlignment="1">
      <alignment horizontal="left" indent="1"/>
      <protection locked="0"/>
    </xf>
    <xf numFmtId="0" fontId="6" fillId="2" borderId="0" xfId="0" applyFont="1" applyFill="1" applyAlignment="1">
      <alignment horizontal="left" vertical="top" indent="1"/>
    </xf>
    <xf numFmtId="0" fontId="1" fillId="2" borderId="0" xfId="1" applyFill="1"/>
    <xf numFmtId="0" fontId="6" fillId="2" borderId="4" xfId="1" applyFont="1" applyFill="1" applyBorder="1" applyAlignment="1">
      <alignment horizontal="centerContinuous"/>
    </xf>
    <xf numFmtId="0" fontId="9" fillId="2" borderId="0" xfId="1" applyFont="1" applyFill="1" applyAlignment="1">
      <alignment horizontal="centerContinuous"/>
    </xf>
    <xf numFmtId="0" fontId="10" fillId="2" borderId="4" xfId="1" applyFont="1" applyFill="1" applyBorder="1" applyAlignment="1">
      <alignment horizontal="centerContinuous"/>
    </xf>
    <xf numFmtId="0" fontId="12" fillId="2" borderId="0" xfId="1" applyFont="1" applyFill="1" applyAlignment="1">
      <alignment horizontal="left"/>
    </xf>
    <xf numFmtId="0" fontId="3" fillId="2" borderId="0" xfId="1" applyFont="1" applyFill="1" applyAlignment="1">
      <alignment horizontal="center"/>
    </xf>
    <xf numFmtId="0" fontId="3" fillId="2" borderId="0" xfId="1" applyFont="1" applyFill="1" applyAlignment="1">
      <alignment horizontal="left"/>
    </xf>
    <xf numFmtId="0" fontId="13" fillId="2" borderId="0" xfId="1" applyFont="1" applyFill="1" applyAlignment="1">
      <alignment horizontal="left"/>
    </xf>
    <xf numFmtId="0" fontId="3" fillId="2" borderId="7" xfId="1" applyFont="1" applyFill="1" applyBorder="1"/>
    <xf numFmtId="0" fontId="3" fillId="2" borderId="8" xfId="1" applyFont="1" applyFill="1" applyBorder="1"/>
    <xf numFmtId="0" fontId="3" fillId="2" borderId="9" xfId="1" applyFont="1" applyFill="1" applyBorder="1"/>
    <xf numFmtId="0" fontId="2" fillId="0" borderId="0" xfId="0" applyFont="1"/>
    <xf numFmtId="0" fontId="3" fillId="2" borderId="1" xfId="6" applyFont="1" applyFill="1" applyBorder="1" applyAlignment="1">
      <alignment horizontal="left" vertical="top" wrapText="1"/>
    </xf>
    <xf numFmtId="0" fontId="16" fillId="2" borderId="3" xfId="6" applyFont="1" applyFill="1" applyBorder="1"/>
    <xf numFmtId="49" fontId="15" fillId="0" borderId="0" xfId="6" applyNumberFormat="1"/>
    <xf numFmtId="0" fontId="17" fillId="2" borderId="4" xfId="6" applyFont="1" applyFill="1" applyBorder="1"/>
    <xf numFmtId="0" fontId="18" fillId="2" borderId="0" xfId="7" applyFill="1" applyAlignment="1">
      <alignment horizontal="left" vertical="top"/>
    </xf>
    <xf numFmtId="0" fontId="3" fillId="2" borderId="5" xfId="6" applyFont="1" applyFill="1" applyBorder="1"/>
    <xf numFmtId="0" fontId="3" fillId="2" borderId="4" xfId="6" applyFont="1" applyFill="1" applyBorder="1"/>
    <xf numFmtId="0" fontId="3" fillId="2" borderId="0" xfId="6" applyFont="1" applyFill="1" applyAlignment="1">
      <alignment horizontal="left" vertical="top" wrapText="1"/>
    </xf>
    <xf numFmtId="0" fontId="15" fillId="2" borderId="0" xfId="6" applyFill="1" applyAlignment="1">
      <alignment horizontal="left" vertical="top"/>
    </xf>
    <xf numFmtId="0" fontId="19" fillId="2" borderId="0" xfId="7" applyFont="1" applyFill="1" applyAlignment="1">
      <alignment horizontal="left" vertical="top"/>
    </xf>
    <xf numFmtId="0" fontId="20" fillId="2" borderId="0" xfId="6" applyFont="1" applyFill="1" applyAlignment="1">
      <alignment horizontal="left" vertical="top" wrapText="1"/>
    </xf>
    <xf numFmtId="0" fontId="21" fillId="2" borderId="0" xfId="6" applyFont="1" applyFill="1" applyAlignment="1">
      <alignment horizontal="left" vertical="top" wrapText="1"/>
    </xf>
    <xf numFmtId="0" fontId="19" fillId="0" borderId="0" xfId="7" applyFont="1" applyAlignment="1">
      <alignment horizontal="left" vertical="top"/>
    </xf>
    <xf numFmtId="0" fontId="3" fillId="0" borderId="0" xfId="6" quotePrefix="1" applyFont="1" applyAlignment="1">
      <alignment horizontal="left" vertical="top" wrapText="1"/>
    </xf>
    <xf numFmtId="0" fontId="3" fillId="0" borderId="0" xfId="6" applyFont="1" applyAlignment="1">
      <alignment horizontal="left" vertical="top" wrapText="1"/>
    </xf>
    <xf numFmtId="0" fontId="3" fillId="2" borderId="7" xfId="6" applyFont="1" applyFill="1" applyBorder="1"/>
    <xf numFmtId="0" fontId="3" fillId="2" borderId="8" xfId="6" applyFont="1" applyFill="1" applyBorder="1"/>
    <xf numFmtId="0" fontId="3" fillId="2" borderId="9" xfId="6" applyFont="1" applyFill="1" applyBorder="1"/>
    <xf numFmtId="0" fontId="1" fillId="0" borderId="0" xfId="8"/>
    <xf numFmtId="0" fontId="22" fillId="0" borderId="0" xfId="8" applyFont="1"/>
    <xf numFmtId="0" fontId="23" fillId="5" borderId="11" xfId="8" applyFont="1" applyFill="1" applyBorder="1" applyAlignment="1">
      <alignment horizontal="center" vertical="center" wrapText="1"/>
    </xf>
    <xf numFmtId="0" fontId="25" fillId="0" borderId="0" xfId="8" applyFont="1" applyAlignment="1">
      <alignment horizontal="center" vertical="center" wrapText="1"/>
    </xf>
    <xf numFmtId="0" fontId="26" fillId="0" borderId="0" xfId="8" applyFont="1" applyAlignment="1">
      <alignment horizontal="left" vertical="center" wrapText="1" indent="1"/>
    </xf>
    <xf numFmtId="0" fontId="26" fillId="0" borderId="0" xfId="8" quotePrefix="1" applyFont="1" applyAlignment="1">
      <alignment horizontal="left" vertical="center" wrapText="1" indent="1"/>
    </xf>
    <xf numFmtId="0" fontId="26" fillId="0" borderId="0" xfId="8" quotePrefix="1" applyFont="1" applyAlignment="1">
      <alignment horizontal="center" vertical="center" wrapText="1"/>
    </xf>
    <xf numFmtId="0" fontId="26" fillId="0" borderId="0" xfId="8" applyFont="1" applyAlignment="1">
      <alignment horizontal="center" vertical="center" wrapText="1"/>
    </xf>
    <xf numFmtId="0" fontId="1" fillId="0" borderId="0" xfId="9">
      <alignment horizontal="left" indent="2"/>
    </xf>
    <xf numFmtId="0" fontId="29" fillId="6" borderId="0" xfId="10" applyFont="1" applyBorder="1" applyAlignment="1">
      <alignment horizontal="center" wrapText="1"/>
    </xf>
    <xf numFmtId="0" fontId="30" fillId="0" borderId="0" xfId="11" applyFill="1"/>
    <xf numFmtId="0" fontId="2" fillId="0" borderId="13" xfId="8" applyFont="1" applyBorder="1" applyAlignment="1">
      <alignment horizontal="centerContinuous"/>
    </xf>
    <xf numFmtId="0" fontId="2" fillId="0" borderId="14" xfId="8" applyFont="1" applyBorder="1" applyAlignment="1">
      <alignment horizontal="centerContinuous"/>
    </xf>
    <xf numFmtId="0" fontId="2" fillId="0" borderId="15" xfId="8" applyFont="1" applyBorder="1" applyAlignment="1">
      <alignment horizontal="centerContinuous"/>
    </xf>
    <xf numFmtId="0" fontId="1" fillId="0" borderId="15" xfId="8" applyBorder="1"/>
    <xf numFmtId="0" fontId="15" fillId="0" borderId="0" xfId="6"/>
    <xf numFmtId="0" fontId="16" fillId="2" borderId="16" xfId="6" applyFont="1" applyFill="1" applyBorder="1" applyAlignment="1">
      <alignment vertical="top"/>
    </xf>
    <xf numFmtId="0" fontId="19" fillId="0" borderId="0" xfId="7" applyFont="1" applyFill="1" applyAlignment="1">
      <alignment horizontal="left" vertical="top"/>
    </xf>
    <xf numFmtId="0" fontId="1" fillId="3" borderId="0" xfId="3" applyNumberFormat="1" applyBorder="1"/>
    <xf numFmtId="0" fontId="1" fillId="4" borderId="0" xfId="5" applyNumberFormat="1" applyBorder="1"/>
    <xf numFmtId="0" fontId="1" fillId="3" borderId="0" xfId="3" applyBorder="1"/>
    <xf numFmtId="0" fontId="1" fillId="8" borderId="0" xfId="12"/>
    <xf numFmtId="0" fontId="34" fillId="0" borderId="0" xfId="0" applyFont="1"/>
    <xf numFmtId="0" fontId="48" fillId="0" borderId="0" xfId="59" applyFill="1"/>
    <xf numFmtId="0" fontId="48" fillId="0" borderId="0" xfId="59" applyFill="1" applyAlignment="1">
      <alignment horizontal="right"/>
    </xf>
    <xf numFmtId="0" fontId="0" fillId="0" borderId="0" xfId="0" applyAlignment="1">
      <alignment wrapText="1"/>
    </xf>
    <xf numFmtId="0" fontId="3" fillId="2" borderId="1" xfId="0" applyFont="1" applyFill="1" applyBorder="1"/>
    <xf numFmtId="0" fontId="51" fillId="2" borderId="0" xfId="0" applyFont="1" applyFill="1"/>
    <xf numFmtId="0" fontId="3" fillId="2" borderId="2" xfId="0" applyFont="1" applyFill="1" applyBorder="1"/>
    <xf numFmtId="0" fontId="3" fillId="2" borderId="4" xfId="0" applyFont="1" applyFill="1" applyBorder="1"/>
    <xf numFmtId="0" fontId="0" fillId="2" borderId="4" xfId="0" applyFill="1" applyBorder="1"/>
    <xf numFmtId="49" fontId="14" fillId="0" borderId="1" xfId="0" applyNumberFormat="1" applyFont="1" applyBorder="1" applyAlignment="1">
      <alignment horizontal="center" vertical="center"/>
    </xf>
    <xf numFmtId="0" fontId="14" fillId="0" borderId="2" xfId="0" applyFont="1" applyBorder="1" applyAlignment="1">
      <alignment horizontal="left" vertical="center" wrapText="1"/>
    </xf>
    <xf numFmtId="49" fontId="14" fillId="0" borderId="4" xfId="0" applyNumberFormat="1" applyFont="1" applyBorder="1" applyAlignment="1">
      <alignment horizontal="center" vertical="center"/>
    </xf>
    <xf numFmtId="0" fontId="14" fillId="0" borderId="0" xfId="0" applyFont="1" applyAlignment="1">
      <alignment horizontal="left" vertical="center" wrapText="1"/>
    </xf>
    <xf numFmtId="0" fontId="49" fillId="0" borderId="17" xfId="60">
      <alignment horizontal="center" vertical="center" wrapText="1"/>
    </xf>
    <xf numFmtId="0" fontId="50" fillId="0" borderId="17" xfId="60" applyFont="1">
      <alignment horizontal="center" vertical="center" wrapText="1"/>
    </xf>
    <xf numFmtId="0" fontId="0" fillId="0" borderId="8" xfId="0" applyBorder="1"/>
    <xf numFmtId="166" fontId="0" fillId="0" borderId="0" xfId="63" applyFont="1"/>
    <xf numFmtId="165" fontId="0" fillId="0" borderId="0" xfId="0" applyNumberFormat="1"/>
    <xf numFmtId="0" fontId="52" fillId="0" borderId="0" xfId="64">
      <alignment horizontal="left" vertical="center"/>
    </xf>
    <xf numFmtId="0" fontId="53" fillId="2" borderId="4" xfId="1" applyFont="1" applyFill="1" applyBorder="1" applyAlignment="1">
      <alignment horizontal="centerContinuous" vertical="center" wrapText="1"/>
    </xf>
    <xf numFmtId="0" fontId="14" fillId="0" borderId="0" xfId="0" applyFont="1"/>
    <xf numFmtId="170" fontId="1" fillId="40" borderId="0" xfId="4" applyNumberFormat="1" applyBorder="1"/>
    <xf numFmtId="0" fontId="32" fillId="41" borderId="0" xfId="61" applyNumberFormat="1" applyFont="1" applyBorder="1"/>
    <xf numFmtId="10" fontId="1" fillId="3" borderId="0" xfId="3" applyNumberFormat="1" applyBorder="1"/>
    <xf numFmtId="0" fontId="14" fillId="41" borderId="0" xfId="61" applyNumberFormat="1" applyBorder="1"/>
    <xf numFmtId="171" fontId="1" fillId="4" borderId="0" xfId="5" applyNumberFormat="1" applyBorder="1"/>
    <xf numFmtId="0" fontId="1" fillId="3" borderId="0" xfId="3"/>
    <xf numFmtId="164" fontId="1" fillId="3" borderId="0" xfId="3" applyNumberFormat="1" applyBorder="1"/>
    <xf numFmtId="172" fontId="1" fillId="4" borderId="0" xfId="63" applyNumberFormat="1" applyFill="1" applyBorder="1"/>
    <xf numFmtId="164" fontId="0" fillId="0" borderId="0" xfId="62" applyFont="1"/>
    <xf numFmtId="9" fontId="0" fillId="0" borderId="0" xfId="65" applyFont="1"/>
    <xf numFmtId="164" fontId="1" fillId="4" borderId="0" xfId="5" applyNumberFormat="1" applyBorder="1"/>
    <xf numFmtId="172" fontId="1" fillId="4" borderId="0" xfId="5" applyNumberFormat="1" applyBorder="1"/>
    <xf numFmtId="173" fontId="1" fillId="4" borderId="0" xfId="5" applyNumberFormat="1" applyBorder="1"/>
    <xf numFmtId="164" fontId="1" fillId="40" borderId="0" xfId="4" applyNumberFormat="1" applyBorder="1"/>
    <xf numFmtId="174" fontId="1" fillId="40" borderId="0" xfId="4" applyNumberFormat="1" applyBorder="1"/>
    <xf numFmtId="0" fontId="31" fillId="5" borderId="14" xfId="8" applyFont="1" applyFill="1" applyBorder="1" applyAlignment="1">
      <alignment horizontal="center" vertical="center"/>
    </xf>
    <xf numFmtId="0" fontId="31" fillId="5" borderId="15" xfId="8" applyFont="1" applyFill="1" applyBorder="1" applyAlignment="1">
      <alignment horizontal="center" vertical="center"/>
    </xf>
  </cellXfs>
  <cellStyles count="66">
    <cellStyle name="20% - Accent1" xfId="36" builtinId="30" hidden="1"/>
    <cellStyle name="20% - Accent2" xfId="40" builtinId="34" hidden="1"/>
    <cellStyle name="20% - Accent3" xfId="44" builtinId="38" hidden="1"/>
    <cellStyle name="20% - Accent4" xfId="48" builtinId="42" hidden="1"/>
    <cellStyle name="20% - Accent5" xfId="52" builtinId="46" hidden="1"/>
    <cellStyle name="20% - Accent6" xfId="56" builtinId="50" hidden="1"/>
    <cellStyle name="40% - Accent1" xfId="37" builtinId="31" hidden="1"/>
    <cellStyle name="40% - Accent2" xfId="41" builtinId="35" hidden="1"/>
    <cellStyle name="40% - Accent3" xfId="45" builtinId="39" hidden="1"/>
    <cellStyle name="40% - Accent4" xfId="49" builtinId="43" hidden="1"/>
    <cellStyle name="40% - Accent5" xfId="53" builtinId="47" hidden="1"/>
    <cellStyle name="40% - Accent6" xfId="57" builtinId="51" hidden="1"/>
    <cellStyle name="60% - Accent1" xfId="38" builtinId="32" hidden="1"/>
    <cellStyle name="60% - Accent2" xfId="42" builtinId="36" hidden="1"/>
    <cellStyle name="60% - Accent3" xfId="46" builtinId="40" hidden="1"/>
    <cellStyle name="60% - Accent4" xfId="50" builtinId="44" hidden="1"/>
    <cellStyle name="60% - Accent5" xfId="54" builtinId="48" hidden="1"/>
    <cellStyle name="60% - Accent6" xfId="58" builtinId="52" hidden="1"/>
    <cellStyle name="Accent1" xfId="35" builtinId="29" hidden="1"/>
    <cellStyle name="Accent2" xfId="39" builtinId="33" hidden="1"/>
    <cellStyle name="Accent3" xfId="43" builtinId="37" hidden="1"/>
    <cellStyle name="Accent4" xfId="47" builtinId="41" hidden="1"/>
    <cellStyle name="Accent5" xfId="51" builtinId="45" hidden="1"/>
    <cellStyle name="Accent6" xfId="55" builtinId="49" hidden="1"/>
    <cellStyle name="Bad" xfId="24" builtinId="27" hidden="1"/>
    <cellStyle name="Blank 2" xfId="61" xr:uid="{26E4B75F-C419-4DB9-8043-67F0FEB5546C}"/>
    <cellStyle name="Calculation" xfId="28" builtinId="22" hidden="1"/>
    <cellStyle name="Check" xfId="10" xr:uid="{1FD430FC-09E6-4038-BC86-B1ABEEFC5202}"/>
    <cellStyle name="Check Cell" xfId="30" builtinId="23" hidden="1"/>
    <cellStyle name="Comma" xfId="13" builtinId="3" hidden="1"/>
    <cellStyle name="Comma" xfId="63" builtinId="3"/>
    <cellStyle name="Comma [0]" xfId="14" builtinId="6" hidden="1"/>
    <cellStyle name="Comment" xfId="11" xr:uid="{0F12E703-8DAA-434F-BFED-E67D01B541E0}"/>
    <cellStyle name="Currency" xfId="15" builtinId="4" hidden="1"/>
    <cellStyle name="Currency" xfId="62" builtinId="4"/>
    <cellStyle name="Currency [0]" xfId="16" builtinId="7" hidden="1"/>
    <cellStyle name="Data_Entry" xfId="3" xr:uid="{2E12A732-5215-40CE-8957-3DBE0E9A1E69}"/>
    <cellStyle name="Data_entry_commission_only" xfId="5" xr:uid="{310EE450-9011-4205-8732-5514E906777F}"/>
    <cellStyle name="Dropdowns" xfId="12" xr:uid="{7CC1A97A-FF3D-4643-9EBA-C738DFDB28D5}"/>
    <cellStyle name="Explanatory Text" xfId="33" builtinId="53" hidden="1"/>
    <cellStyle name="Formula" xfId="4" xr:uid="{34F3052C-0E0F-4C54-8606-54B08EB4E879}"/>
    <cellStyle name="Good" xfId="23" builtinId="26" hidden="1"/>
    <cellStyle name="Header 1" xfId="59" xr:uid="{0D294F98-77C2-4321-AADF-9D8A03521973}"/>
    <cellStyle name="Heading (guidelines)" xfId="7" xr:uid="{BC182883-EB11-49DF-8D79-3A320C8D72E5}"/>
    <cellStyle name="Heading 1" xfId="19" builtinId="16" hidden="1"/>
    <cellStyle name="Heading 2" xfId="20" builtinId="17" hidden="1"/>
    <cellStyle name="Heading 3" xfId="21" builtinId="18" hidden="1"/>
    <cellStyle name="Heading 4" xfId="22" builtinId="19" hidden="1"/>
    <cellStyle name="Input" xfId="26" builtinId="20" hidden="1"/>
    <cellStyle name="Linked Cell" xfId="29" builtinId="24" hidden="1"/>
    <cellStyle name="Long Date" xfId="2" xr:uid="{A35163FB-8AF3-4074-94A3-79278157431E}"/>
    <cellStyle name="Neutral" xfId="25" builtinId="28" hidden="1"/>
    <cellStyle name="Normal" xfId="0" builtinId="0"/>
    <cellStyle name="Normal 2" xfId="6" xr:uid="{D2667CF1-3B0E-4E24-A256-50B4B34FE442}"/>
    <cellStyle name="Normal 3 2" xfId="1" xr:uid="{D34A0FD7-972F-43D6-8376-FEEC9525E714}"/>
    <cellStyle name="Normal 4" xfId="8" xr:uid="{B0977311-7FA1-4652-9284-0CF26246767A}"/>
    <cellStyle name="Note" xfId="32" builtinId="10" hidden="1"/>
    <cellStyle name="Output" xfId="27" builtinId="21" hidden="1"/>
    <cellStyle name="Percent" xfId="17" builtinId="5" hidden="1"/>
    <cellStyle name="Percent" xfId="65" builtinId="5"/>
    <cellStyle name="Ref" xfId="9" xr:uid="{5F582DD3-3FBC-4308-965F-913472CF1547}"/>
    <cellStyle name="Sch_TItle" xfId="64" xr:uid="{3DAB8F08-C890-445A-A5EF-F78B04E2F881}"/>
    <cellStyle name="table_headers" xfId="60" xr:uid="{6B2523E6-D3E1-4F3A-B8E6-F887E9DECD80}"/>
    <cellStyle name="Title" xfId="18" builtinId="15" hidden="1"/>
    <cellStyle name="Total" xfId="34" builtinId="25" hidden="1"/>
    <cellStyle name="Warning Text" xfId="31" builtinId="11" hidden="1"/>
  </cellStyles>
  <dxfs count="77">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dxf>
    <dxf>
      <numFmt numFmtId="173" formatCode="_-&quot;$&quot;* #,##0_-;\-&quot;$&quot;* #,##0_-;_-&quot;$&quot;* &quot;-&quot;??_-;_-@_-"/>
    </dxf>
    <dxf>
      <numFmt numFmtId="174" formatCode="_(&quot;$&quot;* #,##0_);_(&quot;$&quot;* \(#,##0\);_(&quot;$&quot;* &quot;-&quot;??_);_(@_)"/>
    </dxf>
    <dxf>
      <numFmt numFmtId="164" formatCode="_(&quot;$&quot;* #,##0.00_);_(&quot;$&quot;* \(#,##0.00\);_(&quot;$&quot;* &quot;-&quot;??_);_(@_)"/>
    </dxf>
    <dxf>
      <numFmt numFmtId="164" formatCode="_(&quot;$&quot;* #,##0.00_);_(&quot;$&quot;* \(#,##0.00\);_(&quot;$&quot;* &quot;-&quot;??_);_(@_)"/>
    </dxf>
    <dxf>
      <font>
        <b/>
        <i val="0"/>
        <strike val="0"/>
        <condense val="0"/>
        <extend val="0"/>
        <outline val="0"/>
        <shadow val="0"/>
        <u val="none"/>
        <vertAlign val="baseline"/>
        <sz val="11"/>
        <color theme="0"/>
        <name val="Calibri"/>
        <family val="2"/>
        <scheme val="minor"/>
      </font>
      <numFmt numFmtId="0" formatCode="General"/>
      <fill>
        <patternFill patternType="solid">
          <fgColor theme="4"/>
          <bgColor theme="4"/>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dxf>
    <dxf>
      <numFmt numFmtId="164" formatCode="_(&quot;$&quot;* #,##0.00_);_(&quot;$&quot;* \(#,##0.00\);_(&quot;$&quot;* &quot;-&quot;??_);_(@_)"/>
    </dxf>
    <dxf>
      <numFmt numFmtId="164" formatCode="_(&quot;$&quot;* #,##0.00_);_(&quot;$&quot;* \(#,##0.00\);_(&quot;$&quot;* &quot;-&quot;??_);_(@_)"/>
    </dxf>
    <dxf>
      <numFmt numFmtId="173" formatCode="_-&quot;$&quot;* #,##0_-;\-&quot;$&quot;* #,##0_-;_-&quot;$&quot;* &quot;-&quot;??_-;_-@_-"/>
    </dxf>
    <dxf>
      <numFmt numFmtId="173" formatCode="_-&quot;$&quot;* #,##0_-;\-&quot;$&quot;* #,##0_-;_-&quot;$&quot;* &quot;-&quot;??_-;_-@_-"/>
    </dxf>
    <dxf>
      <numFmt numFmtId="173" formatCode="_-&quot;$&quot;* #,##0_-;\-&quot;$&quot;* #,##0_-;_-&quot;$&quot;* &quot;-&quot;??_-;_-@_-"/>
    </dxf>
    <dxf>
      <numFmt numFmtId="164" formatCode="_(&quot;$&quot;* #,##0.00_);_(&quot;$&quot;* \(#,##0.00\);_(&quot;$&quot;* &quot;-&quot;??_);_(@_)"/>
    </dxf>
    <dxf>
      <numFmt numFmtId="164" formatCode="_(&quot;$&quot;* #,##0.00_);_(&quot;$&quot;* \(#,##0.00\);_(&quot;$&quot;* &quot;-&quot;??_);_(@_)"/>
    </dxf>
    <dxf>
      <numFmt numFmtId="172" formatCode="_(* #,##0_);_(* \(#,##0\);_(* &quot;-&quot;??_);_(@_)"/>
    </dxf>
    <dxf>
      <numFmt numFmtId="172" formatCode="_(* #,##0_);_(* \(#,##0\);_(* &quot;-&quot;??_);_(@_)"/>
    </dxf>
    <dxf>
      <numFmt numFmtId="0" formatCode="General"/>
    </dxf>
    <dxf>
      <numFmt numFmtId="0" formatCode="General"/>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9"/>
        <color theme="1"/>
        <name val="Calibri"/>
        <family val="2"/>
        <scheme val="minor"/>
      </font>
      <alignment horizontal="left" vertical="center" textRotation="0" wrapText="1" relativeIndent="1" justifyLastLine="0" shrinkToFit="0" readingOrder="0"/>
    </dxf>
    <dxf>
      <font>
        <b/>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border outline="0">
        <left style="thin">
          <color rgb="FF000000"/>
        </left>
        <right style="thin">
          <color rgb="FF000000"/>
        </right>
        <top style="thin">
          <color rgb="FF000000"/>
        </top>
        <bottom style="thin">
          <color rgb="FF000000"/>
        </bottom>
      </border>
    </dxf>
    <dxf>
      <font>
        <strike val="0"/>
        <outline val="0"/>
        <shadow val="0"/>
        <u val="none"/>
        <vertAlign val="baseline"/>
        <sz val="9"/>
        <color theme="1"/>
        <name val="Calibri"/>
        <family val="2"/>
        <scheme val="minor"/>
      </font>
      <alignment textRotation="0" wrapText="1" justifyLastLine="0" shrinkToFit="0" readingOrder="0"/>
    </dxf>
    <dxf>
      <border>
        <bottom style="thin">
          <color rgb="FF000000"/>
        </bottom>
      </border>
    </dxf>
    <dxf>
      <font>
        <b/>
        <i val="0"/>
        <strike val="0"/>
        <condense val="0"/>
        <extend val="0"/>
        <outline val="0"/>
        <shadow val="0"/>
        <u val="none"/>
        <vertAlign val="baseline"/>
        <sz val="8"/>
        <color theme="0"/>
        <name val="Calibri"/>
        <family val="2"/>
        <scheme val="minor"/>
      </font>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4" formatCode="0.0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numFmt numFmtId="0" formatCode="General"/>
    </dxf>
    <dxf>
      <font>
        <b/>
        <i val="0"/>
        <strike val="0"/>
        <condense val="0"/>
        <extend val="0"/>
        <outline val="0"/>
        <shadow val="0"/>
        <u val="none"/>
        <vertAlign val="baseline"/>
        <sz val="11"/>
        <color theme="1"/>
        <name val="Calibri"/>
        <family val="2"/>
        <scheme val="minor"/>
      </font>
    </dxf>
    <dxf>
      <border diagonalUp="0" diagonalDown="0">
        <left style="thin">
          <color indexed="64"/>
        </left>
        <right/>
        <vertical/>
      </border>
    </dxf>
    <dxf>
      <border outline="0">
        <bottom style="thin">
          <color theme="4" tint="0.39997558519241921"/>
        </bottom>
      </border>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color theme="0"/>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s>
  <tableStyles count="1" defaultTableStyle="TableStyleMedium2" defaultPivotStyle="PivotStyleLight16">
    <tableStyle name="cc_TableStyle" pivot="0" count="7" xr9:uid="{36B4CF85-06A9-4196-A7F6-8D90EF783A3B}">
      <tableStyleElement type="wholeTable" dxfId="76"/>
      <tableStyleElement type="headerRow" dxfId="75"/>
      <tableStyleElement type="totalRow" dxfId="74"/>
      <tableStyleElement type="firstColumn" dxfId="73"/>
      <tableStyleElement type="lastColumn" dxfId="72"/>
      <tableStyleElement type="firstRowStripe" dxfId="71"/>
      <tableStyleElement type="firstColumnStripe" dxfId="7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1195387</xdr:colOff>
      <xdr:row>1</xdr:row>
      <xdr:rowOff>752475</xdr:rowOff>
    </xdr:to>
    <xdr:pic>
      <xdr:nvPicPr>
        <xdr:cNvPr id="2" name="Picture 6" descr="ComComNZ colour.jpg">
          <a:extLst>
            <a:ext uri="{FF2B5EF4-FFF2-40B4-BE49-F238E27FC236}">
              <a16:creationId xmlns:a16="http://schemas.microsoft.com/office/drawing/2014/main" id="{CA1C0404-AB74-4E6A-892C-6829E2650A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8600"/>
          <a:ext cx="2543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355622-2779-43CA-9FDC-787EE001657B}" name="tb_00_cover_sheet" displayName="tb_00_cover_sheet" ref="B21:C25" totalsRowShown="0" headerRowDxfId="69" dataDxfId="68" headerRowCellStyle="Normal 3 2" dataCellStyle="Normal 3 2">
  <autoFilter ref="B21:C25" xr:uid="{9E1E9D99-4A24-4601-BDAA-215DEAA97FD4}"/>
  <tableColumns count="2">
    <tableColumn id="1" xr3:uid="{9861C8FA-E877-42CC-BB92-9D5FE2DB6C3E}" name="Workbook Version and Date" dataDxfId="67" dataCellStyle="Normal 3 2"/>
    <tableColumn id="2" xr3:uid="{2FF9F5A1-7782-41E1-A894-1412920E591A}" name="Determination" dataDxfId="66" dataCellStyle="Normal 3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45CA296-EC3F-4E4B-82CB-FDA7C5463891}" name="tb_00_toc" displayName="tb_00_toc" ref="B2:D5" totalsRowShown="0" headerRowBorderDxfId="65">
  <autoFilter ref="B2:D5" xr:uid="{545CA296-EC3F-4E4B-82CB-FDA7C5463891}"/>
  <tableColumns count="3">
    <tableColumn id="1" xr3:uid="{2F7743DB-506B-443D-A8B7-6D0F279E951E}" name="Schedule" dataDxfId="64"/>
    <tableColumn id="2" xr3:uid="{A6E21D10-F20C-4627-B733-542A09B64E3F}" name="Schedule name"/>
    <tableColumn id="3" xr3:uid="{70279AB8-8433-4699-83DF-52F169A617E0}" name="Sheetname"/>
  </tableColumns>
  <tableStyleInfo name="cc_TableSty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3FEB34-3D88-46F3-9F2E-6B84970B6EEC}" name="Table_List" displayName="Table_List" ref="A1:H8" totalsRowShown="0" headerRowDxfId="63">
  <autoFilter ref="A1:H8" xr:uid="{813FEB34-3D88-46F3-9F2E-6B84970B6EEC}"/>
  <sortState xmlns:xlrd2="http://schemas.microsoft.com/office/spreadsheetml/2017/richdata2" ref="A2:H8">
    <sortCondition ref="A2:A8"/>
    <sortCondition ref="F2:F8"/>
  </sortState>
  <tableColumns count="8">
    <tableColumn id="1" xr3:uid="{0567F28A-8D92-47C2-8B42-A24C911499FE}" name="Sheet"/>
    <tableColumn id="2" xr3:uid="{005C77D6-9BC6-4F91-9766-63BB8213C624}" name="Table"/>
    <tableColumn id="3" xr3:uid="{FF8E451D-AA30-4325-85F3-7D1ACAB09F9F}" name="Table_rows"/>
    <tableColumn id="4" xr3:uid="{A5255752-AA4E-4945-A627-2609CE4AE462}" name="Table_sum"/>
    <tableColumn id="5" xr3:uid="{FDDE4E1E-4B4B-4BCC-BBC2-84BD58292039}" name="Address"/>
    <tableColumn id="6" xr3:uid="{73A680EC-B459-4157-9BE4-917777419768}" name="Section"/>
    <tableColumn id="7" xr3:uid="{98298FA5-3D6B-46D0-A77E-6C2C8258A3C5}" name="Title"/>
    <tableColumn id="8" xr3:uid="{AF41CE6D-E1CA-48FE-B95D-33754B42E47E}" name="Section_short" dataDxfId="62">
      <calculatedColumnFormula>LEFT(Table_List[[#This Row],[Title]],SEARCH(":",Table_List[[#This Row],[Title]]) - 1)</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0AD9FDB-07B3-4B20-B1EE-2FDB7260A38F}" name="Table62341185914" displayName="Table62341185914" ref="A2:G9" totalsRowShown="0" dataDxfId="61" headerRowCellStyle="table_headers">
  <autoFilter ref="A2:G9" xr:uid="{90AD9FDB-07B3-4B20-B1EE-2FDB7260A38F}"/>
  <tableColumns count="7">
    <tableColumn id="1" xr3:uid="{7195754D-79E6-48B0-85AE-816CD604B3E8}" name="Section" dataDxfId="60"/>
    <tableColumn id="2" xr3:uid="{43F4241D-144A-4D3D-8B0B-912626C5AA2F}" name="Row" dataDxfId="59"/>
    <tableColumn id="3" xr3:uid="{4679D90D-4A1C-4FA1-9256-D75875AEDACF}" name="Category " dataDxfId="58"/>
    <tableColumn id="11" xr3:uid="{97A32A35-463C-48FF-A554-412E8E526946}" name="Sub Category" dataDxfId="57"/>
    <tableColumn id="6" xr3:uid="{04697532-2A1F-4313-90BE-ACAA7BA8A276}" name="?2"/>
    <tableColumn id="5" xr3:uid="{956F8963-C812-4948-9E25-B8FBA0508331}" name="?"/>
    <tableColumn id="4" xr3:uid="{BF6C4454-CB92-4E97-8CF6-A22B7C2299EC}" name="?22" dataDxfId="56" dataCellStyle="Data_Entry"/>
  </tableColumns>
  <tableStyleInfo name="cc_TableSty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042442-F4C7-4F85-BDD0-FA9188E7FC09}" name="tb_00_service_level_reporting" displayName="tb_00_service_level_reporting" ref="B5:L12" totalsRowShown="0" headerRowDxfId="55" dataDxfId="53" headerRowBorderDxfId="54" tableBorderDxfId="52">
  <tableColumns count="11">
    <tableColumn id="2" xr3:uid="{9F999CB9-A03E-4408-8F9E-FD89BFBFFD68}" name="FFLAS Category" dataDxfId="51"/>
    <tableColumn id="8" xr3:uid="{540F7173-D3F4-4D5C-AA2E-FD132240DAED}" name="FFLAS Category Description1" dataDxfId="50"/>
    <tableColumn id="1" xr3:uid="{20E1013B-6EB8-482B-A03E-65C988C21C5A}" name="FFLAS sub-categories offered by ID-only regulated providers2" dataDxfId="49"/>
    <tableColumn id="12" xr3:uid="{06CAFC73-5E51-4BC7-BE31-01C4FECB0CCB}" name="Key technical or performance characteristics that differentiate individual services" dataDxfId="48"/>
    <tableColumn id="17" xr3:uid="{196325AA-FD07-49EC-8B66-F9F7B2DBC9CE}" name="Tuatahi3" dataDxfId="47" dataCellStyle="Normal 4"/>
    <tableColumn id="14" xr3:uid="{F896B3E5-2D81-4EEE-A57E-C050171A87D1}" name="Enable4" dataDxfId="46" dataCellStyle="Normal 4"/>
    <tableColumn id="18" xr3:uid="{D6AA89A7-DA64-4209-B5C6-CE50E5C83C02}" name="Northpower5" dataDxfId="45" dataCellStyle="Normal 4"/>
    <tableColumn id="15" xr3:uid="{1B589DF6-E40D-4A40-8BAC-4809E2200C68}" name="Maximum level of service aggregation when disclosing Schedule 25 for disclosure year 2024 and subsequent disclosure years" dataDxfId="44"/>
    <tableColumn id="5" xr3:uid="{07CAB337-90D9-45EF-BD01-F31AAA7977FB}" name="Examples of level of aggregation for reporting for disclosure year 2024 and subsequent disclosure years" dataDxfId="43" dataCellStyle="Normal 4"/>
    <tableColumn id="9" xr3:uid="{D307C392-2AEA-4327-AF87-6C21E7DC64B8}" name="Maximum level of service aggregation when disclosing Schedule 25 for disclosure years 2022 and 2023" dataDxfId="42"/>
    <tableColumn id="3" xr3:uid="{B26156C7-5A55-4CF4-A6AD-1D2500706122}" name="Examples of level of aggregation for reporting in disclosure years 2022 and 2023" dataDxfId="41"/>
  </tableColumns>
  <tableStyleInfo name="TableStyleLight1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DE4786-9E9B-4DEF-9440-D2C879E44825}" name="tb_25_25i_25.01_1" displayName="tb_25_25i_25.01_1" ref="A3:S36" totalsRowShown="0" headerRowCellStyle="table_headers">
  <autoFilter ref="A3:S36" xr:uid="{E6DE4786-9E9B-4DEF-9440-D2C879E44825}"/>
  <tableColumns count="19">
    <tableColumn id="1" xr3:uid="{BAC52A07-BEC5-4DC6-AF68-9F0E9A6622E2}" name="Section"/>
    <tableColumn id="2" xr3:uid="{0810757B-BEE3-4A70-A1BA-D0A1A0B04230}" name="Row" dataDxfId="40">
      <calculatedColumnFormula>ROW()</calculatedColumnFormula>
    </tableColumn>
    <tableColumn id="3" xr3:uid="{E9B879B3-7802-43FB-93B6-44BEEE679FA1}" name="Category1|_x000a_Reporting Area" dataCellStyle="Data_Entry"/>
    <tableColumn id="4" xr3:uid="{98698885-FB31-436A-A8F9-B237C738AF7E}" name="Category2|_x000a_Regulated FFLAS" dataCellStyle="Data_Entry"/>
    <tableColumn id="5" xr3:uid="{4B6AF198-F7E6-45EC-8299-94679E7687EC}" name="Category3|_x000a_FFLAS Category" dataCellStyle="Data_Entry"/>
    <tableColumn id="6" xr3:uid="{85AB4689-26B8-4DB3-AA33-D8EB73D9E85E}" name="Category4" dataDxfId="39" dataCellStyle="Data_Entry"/>
    <tableColumn id="7" xr3:uid="{9A2D99F9-27D3-4B78-BA9B-9CD883EDE800}" name="Service description" dataCellStyle="Data_Entry"/>
    <tableColumn id="8" xr3:uid="{7413CDFD-5504-4378-B4B8-CBE8BAAA0DEC}" name="Service available at all central offices1 (Yes/No)" dataCellStyle="Data_Entry"/>
    <tableColumn id="9" xr3:uid="{080BBBE0-FBED-45C7-BA46-E636EBFCC138}" name="Connections and E-NNI/ co-location connections|_x000a_May be Commission only|_x000a_Number of connections (opening)" dataDxfId="38" dataCellStyle="Data_entry_commission_only"/>
    <tableColumn id="10" xr3:uid="{3A2AAC7F-B3BF-472C-AF1A-66B41C783DA6}" name="Connections and E-NNI/ co-location connections|_x000a_May be Commission only|_x000a_Number of connections (closing)" dataDxfId="37" dataCellStyle="Data_entry_commission_only"/>
    <tableColumn id="11" xr3:uid="{68EEB3E3-E6EE-45B5-B628-F5D7FE079441}" name="List prices|_x000a_List Connection charge" dataDxfId="36" dataCellStyle="Data_Entry"/>
    <tableColumn id="12" xr3:uid="{C5566F64-D5F5-4F70-9878-B931B3A5C3CD}" name="List prices|_x000a_List Monthly charge2" dataDxfId="35" dataCellStyle="Data_Entry"/>
    <tableColumn id="13" xr3:uid="{3CEC6F77-E479-49B6-8F25-559072E27823}" name="Active incentive3 (Yes/No)" dataCellStyle="Data_Entry"/>
    <tableColumn id="14" xr3:uid="{98800050-417E-4F98-A442-D87F1D978D09}" name="Total Revenues|_x000a_May be Commission only|_x000a_Total Connection charges" dataDxfId="34" dataCellStyle="Data_entry_commission_only"/>
    <tableColumn id="15" xr3:uid="{A39EC2FA-E79C-465D-9BFB-BA0EDF2783AE}" name="Total Revenues|_x000a_May be Commission only|_x000a_Total Monthly charges" dataDxfId="33" dataCellStyle="Data_entry_commission_only"/>
    <tableColumn id="16" xr3:uid="{4A3937BE-1C05-4501-BF26-A8B259B2F969}" name="Total Revenues|_x000a_May be Commission only|_x000a_Other charges4" dataDxfId="32" dataCellStyle="Data_entry_commission_only"/>
    <tableColumn id="17" xr3:uid="{CB2BA0B1-AE97-4AB6-B138-240C6635C2D5}" name="ARPU|_x000a_ARPU Connection charge" dataDxfId="31" dataCellStyle="Formula">
      <calculatedColumnFormula>IFERROR(N4/AVERAGE(I4:J4),"")</calculatedColumnFormula>
    </tableColumn>
    <tableColumn id="18" xr3:uid="{6B97AA64-F327-4B3C-A6EF-34B1A67EF1F9}" name="ARPU|_x000a_ARPU Monthly  charge" dataDxfId="30" dataCellStyle="Formula">
      <calculatedColumnFormula>IFERROR(O4/AVERAGE(I4:J4),"")</calculatedColumnFormula>
    </tableColumn>
    <tableColumn id="19" xr3:uid="{F1B306EE-B252-4817-9703-9FC5046E3745}" name="Service changes5(No/New/ Stopped/Other)" dataCellStyle="Data_Entry"/>
  </tableColumns>
  <tableStyleInfo name="cc_TableSty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8C3299-4121-4909-A0B4-7610F61E79C1}" name="tb_25_25ii_25.02_1" displayName="tb_25_25ii_25.02_1" ref="A3:P40" totalsRowShown="0" dataDxfId="29" tableBorderDxfId="28" totalsRowBorderDxfId="27" headerRowCellStyle="table_headers">
  <autoFilter ref="A3:P40" xr:uid="{ED8C3299-4121-4909-A0B4-7610F61E79C1}"/>
  <tableColumns count="16">
    <tableColumn id="1" xr3:uid="{61DC6B44-23FB-463F-A761-D7E7E09088E5}" name="Section" dataDxfId="26"/>
    <tableColumn id="2" xr3:uid="{9A265E0D-3E5C-416F-9FC4-6A65DC6FAED5}" name="Row" dataDxfId="25">
      <calculatedColumnFormula>ROW()</calculatedColumnFormula>
    </tableColumn>
    <tableColumn id="3" xr3:uid="{5952DFF1-FE9A-43DD-AB71-6EEEB2AFD6CE}" name="Category1|_x000a_Reporting Area" dataCellStyle="Data_Entry"/>
    <tableColumn id="4" xr3:uid="{C42DF216-DA99-4DEB-91A7-68D055760D32}" name="Category2|_x000a_Regulated FFLAS provided with an incentive" dataCellStyle="Data_Entry"/>
    <tableColumn id="5" xr3:uid="{63BC30EC-9209-4A7D-A89A-24E5027DE79E}" name="Category3" dataCellStyle="Data_Entry"/>
    <tableColumn id="6" xr3:uid="{F77990DA-AF84-46F5-BFE7-B146417CED06}" name="Incentive available in entire Reporting Area* (Yes/No)" dataCellStyle="Data_Entry"/>
    <tableColumn id="7" xr3:uid="{A4D9C18F-8A04-43AC-AE32-9BCB8F22646C}" name="Incentive costs treated as capex under GAAP (Yes/No)" dataCellStyle="Data_Entry"/>
    <tableColumn id="8" xr3:uid="{A5A57207-A634-4D38-A391-C23254A5FFB7}" name="Incentive description" dataCellStyle="Data_Entry"/>
    <tableColumn id="9" xr3:uid="{BBA9BAE3-40A8-4D15-B8D1-5C4C48041F6C}" name="Number of connections and E-NNI/ co-location connections receiving incentive|_x000a_Total receving one off incentive" dataCellStyle="Data_entry_commission_only"/>
    <tableColumn id="10" xr3:uid="{D61334A5-FD2B-4D51-ABF0-9AC6EC7540D4}" name="Number of connections and E-NNI/ co-location connections receiving incentive|_x000a_Total receving monthly incentive" dataCellStyle="Data_entry_commission_only"/>
    <tableColumn id="11" xr3:uid="{E11CE28F-7772-4067-BEB7-E3DF5FEF8B6B}" name="Value of incentive (per connection or E-NNI/co-location connection)|_x000a_One-off incentives" dataDxfId="24" dataCellStyle="Data_Entry"/>
    <tableColumn id="12" xr3:uid="{4F38A791-053D-4B4D-BE62-9AD4DF3BD449}" name="Value of incentive (per connection or E-NNI/co-location connection)|_x000a_Recurring monthly incentives" dataDxfId="23" dataCellStyle="Data_Entry"/>
    <tableColumn id="13" xr3:uid="{F001B098-9926-432A-86DE-91E85BDEF8DC}" name="Total value of incentive|_x000a_One-off incentive" dataDxfId="22" dataCellStyle="Formula">
      <calculatedColumnFormula>IF(K4="","",K4*I4)</calculatedColumnFormula>
    </tableColumn>
    <tableColumn id="14" xr3:uid="{2CBF14BA-7669-43D2-A788-946B04B33090}" name="Total value of incentive|_x000a_Monthly incentive" dataDxfId="21" dataCellStyle="Formula">
      <calculatedColumnFormula>IF(L4="","",L4*J4)</calculatedColumnFormula>
    </tableColumn>
    <tableColumn id="15" xr3:uid="{215D8E03-4456-400E-A201-53AB45F178B5}" name="Incentive clawback payments|_x000a_May be Commission only|_x000a_Total clawback value" dataCellStyle="Data_entry_commission_only"/>
    <tableColumn id="16" xr3:uid="{0841AA50-0530-4202-BFC2-3DB84657C403}" name="Incentive clawback payments|_x000a_May be Commission only|_x000a_Period to which clawback value applies" dataCellStyle="Data_entry_commission_only"/>
  </tableColumns>
  <tableStyleInfo name="cc_TableSty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88413EF-D775-4E57-8105-B92697C27A64}" name="tb_25_25iii_25.03_1" displayName="tb_25_25iii_25.03_1" ref="A3:H205" totalsRowShown="0" dataDxfId="20" tableBorderDxfId="19" totalsRowBorderDxfId="18" headerRowCellStyle="table_headers">
  <autoFilter ref="A3:H205" xr:uid="{588413EF-D775-4E57-8105-B92697C27A64}"/>
  <tableColumns count="8">
    <tableColumn id="1" xr3:uid="{AD5B9376-3029-42B5-96EF-C29D1688C39B}" name="Section" dataDxfId="17"/>
    <tableColumn id="2" xr3:uid="{E903D464-6817-4727-B102-7F91D3981CAA}" name="Row" dataDxfId="16">
      <calculatedColumnFormula>ROW()</calculatedColumnFormula>
    </tableColumn>
    <tableColumn id="3" xr3:uid="{69A218EB-1F5C-4489-9C84-6CA7E1206370}" name="Category1|_x000a_Reporting area" dataCellStyle="Data_Entry"/>
    <tableColumn id="4" xr3:uid="{0B26F87C-FDB9-466E-969E-22569ADE9C7D}" name="Category2|_x000a_Regulated FFLAS" dataCellStyle="Data_Entry"/>
    <tableColumn id="5" xr3:uid="{59BA7635-88A1-417D-9734-D12A7F42FE6F}" name="Category3" dataCellStyle="Data_Entry"/>
    <tableColumn id="6" xr3:uid="{FCA270CA-1C85-4861-BD75-396B1BABCAC7}" name="Category4" dataCellStyle="Data_Entry"/>
    <tableColumn id="26" xr3:uid="{DF63F836-D677-4C88-AB7C-5B91DBB5C523}" name="Central Office" dataCellStyle="Data_Entry"/>
    <tableColumn id="7" xr3:uid="{D524B4D2-A74D-4331-A4AB-5175756FF101}" name="Service Availability (Service offered/Service not offered) by central office" dataCellStyle="Data_Entry"/>
  </tableColumns>
  <tableStyleInfo name="cc_TableSty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04FD-0C03-45AE-8C8D-FFF137C8038A}">
  <sheetPr codeName="Sheet1">
    <tabColor indexed="10"/>
    <pageSetUpPr fitToPage="1"/>
  </sheetPr>
  <dimension ref="A1:D27"/>
  <sheetViews>
    <sheetView showGridLines="0" tabSelected="1" zoomScaleNormal="100" zoomScaleSheetLayoutView="100" workbookViewId="0"/>
  </sheetViews>
  <sheetFormatPr defaultColWidth="9.73046875" defaultRowHeight="14.25" x14ac:dyDescent="0.45"/>
  <cols>
    <col min="1" max="1" width="24.1328125" style="4" customWidth="1"/>
    <col min="2" max="2" width="46.1328125" style="4" customWidth="1"/>
    <col min="3" max="3" width="48.265625" style="4" customWidth="1"/>
    <col min="4" max="4" width="21.1328125" style="4" customWidth="1"/>
    <col min="5" max="16384" width="9.73046875" style="4"/>
  </cols>
  <sheetData>
    <row r="1" spans="1:4" x14ac:dyDescent="0.45">
      <c r="A1" s="1"/>
      <c r="B1" s="2"/>
      <c r="C1" s="2"/>
      <c r="D1" s="3"/>
    </row>
    <row r="2" spans="1:4" ht="116.25" customHeight="1" x14ac:dyDescent="0.45">
      <c r="A2" s="5"/>
      <c r="B2" s="6"/>
      <c r="C2" s="6"/>
      <c r="D2" s="7"/>
    </row>
    <row r="3" spans="1:4" ht="23.25" x14ac:dyDescent="0.7">
      <c r="A3" s="8" t="s">
        <v>248</v>
      </c>
      <c r="B3" s="9"/>
      <c r="C3" s="9"/>
      <c r="D3" s="10"/>
    </row>
    <row r="4" spans="1:4" ht="27.75" customHeight="1" x14ac:dyDescent="0.7">
      <c r="A4" s="8" t="s">
        <v>0</v>
      </c>
      <c r="B4" s="9"/>
      <c r="C4" s="9"/>
      <c r="D4" s="10"/>
    </row>
    <row r="5" spans="1:4" ht="27.75" customHeight="1" x14ac:dyDescent="0.7">
      <c r="A5" s="8" t="s">
        <v>1</v>
      </c>
      <c r="B5" s="9"/>
      <c r="C5" s="9"/>
      <c r="D5" s="10"/>
    </row>
    <row r="6" spans="1:4" ht="21" x14ac:dyDescent="0.65">
      <c r="A6" s="11" t="s">
        <v>104</v>
      </c>
      <c r="B6" s="9"/>
      <c r="C6" s="9"/>
      <c r="D6" s="10"/>
    </row>
    <row r="7" spans="1:4" ht="42" customHeight="1" x14ac:dyDescent="0.45">
      <c r="A7" s="86" t="s">
        <v>207</v>
      </c>
      <c r="B7" s="9"/>
      <c r="C7" s="9"/>
      <c r="D7" s="10"/>
    </row>
    <row r="8" spans="1:4" ht="3" customHeight="1" x14ac:dyDescent="0.45">
      <c r="A8" s="5"/>
      <c r="B8" s="6"/>
      <c r="C8" s="6"/>
      <c r="D8" s="7"/>
    </row>
    <row r="9" spans="1:4" ht="15" customHeight="1" x14ac:dyDescent="0.45">
      <c r="A9" s="5"/>
      <c r="B9" s="12" t="s">
        <v>2</v>
      </c>
      <c r="C9" s="13"/>
      <c r="D9" s="7"/>
    </row>
    <row r="10" spans="1:4" ht="3" customHeight="1" x14ac:dyDescent="0.45">
      <c r="A10" s="5"/>
      <c r="B10" s="6"/>
      <c r="C10" s="6"/>
      <c r="D10" s="7"/>
    </row>
    <row r="11" spans="1:4" ht="15" customHeight="1" x14ac:dyDescent="0.45">
      <c r="A11" s="5"/>
      <c r="B11" s="12" t="s">
        <v>3</v>
      </c>
      <c r="C11" s="13"/>
      <c r="D11" s="7"/>
    </row>
    <row r="12" spans="1:4" ht="3" customHeight="1" x14ac:dyDescent="0.45">
      <c r="A12" s="5"/>
      <c r="B12" s="6"/>
      <c r="C12" s="6"/>
      <c r="D12" s="7"/>
    </row>
    <row r="13" spans="1:4" ht="15" customHeight="1" x14ac:dyDescent="0.45">
      <c r="A13" s="5"/>
      <c r="B13" s="14" t="s">
        <v>4</v>
      </c>
      <c r="C13" s="13"/>
      <c r="D13" s="7"/>
    </row>
    <row r="14" spans="1:4" x14ac:dyDescent="0.45">
      <c r="A14" s="5"/>
      <c r="B14" s="15"/>
      <c r="C14" s="15"/>
      <c r="D14" s="7"/>
    </row>
    <row r="15" spans="1:4" ht="15" customHeight="1" x14ac:dyDescent="0.45">
      <c r="A15" s="5"/>
      <c r="B15" s="15"/>
      <c r="C15" s="15"/>
      <c r="D15" s="10"/>
    </row>
    <row r="16" spans="1:4" ht="15" customHeight="1" x14ac:dyDescent="0.45">
      <c r="A16" s="16" t="s">
        <v>208</v>
      </c>
      <c r="B16" s="17"/>
      <c r="C16" s="9"/>
      <c r="D16" s="10"/>
    </row>
    <row r="17" spans="1:4" ht="15" customHeight="1" x14ac:dyDescent="0.45">
      <c r="A17" s="18" t="s">
        <v>5</v>
      </c>
      <c r="B17" s="9"/>
      <c r="C17" s="9"/>
      <c r="D17" s="10"/>
    </row>
    <row r="18" spans="1:4" ht="15" customHeight="1" x14ac:dyDescent="0.45">
      <c r="A18" s="18"/>
      <c r="B18" s="9"/>
      <c r="C18" s="9"/>
      <c r="D18" s="10"/>
    </row>
    <row r="19" spans="1:4" ht="15" customHeight="1" x14ac:dyDescent="0.45">
      <c r="A19" s="18"/>
      <c r="B19" s="19" t="s">
        <v>6</v>
      </c>
      <c r="C19" s="9"/>
      <c r="D19" s="10"/>
    </row>
    <row r="20" spans="1:4" ht="15" customHeight="1" x14ac:dyDescent="0.45">
      <c r="A20" s="18"/>
      <c r="B20" s="9"/>
      <c r="C20" s="9"/>
      <c r="D20" s="10"/>
    </row>
    <row r="21" spans="1:4" ht="15" customHeight="1" x14ac:dyDescent="0.45">
      <c r="A21" s="18"/>
      <c r="B21" s="20" t="s">
        <v>7</v>
      </c>
      <c r="C21" s="20" t="s">
        <v>8</v>
      </c>
      <c r="D21" s="10"/>
    </row>
    <row r="22" spans="1:4" ht="15" customHeight="1" x14ac:dyDescent="0.45">
      <c r="A22" s="18"/>
      <c r="B22" s="21" t="s">
        <v>9</v>
      </c>
      <c r="C22" s="21" t="s">
        <v>10</v>
      </c>
      <c r="D22" s="10"/>
    </row>
    <row r="23" spans="1:4" ht="15" customHeight="1" x14ac:dyDescent="0.45">
      <c r="A23" s="18"/>
      <c r="B23" s="21" t="s">
        <v>11</v>
      </c>
      <c r="C23" s="21" t="s">
        <v>12</v>
      </c>
      <c r="D23" s="10"/>
    </row>
    <row r="24" spans="1:4" ht="15" customHeight="1" x14ac:dyDescent="0.45">
      <c r="A24" s="18"/>
      <c r="B24" s="22" t="s">
        <v>209</v>
      </c>
      <c r="C24" s="22" t="s">
        <v>210</v>
      </c>
      <c r="D24" s="10"/>
    </row>
    <row r="25" spans="1:4" ht="15" customHeight="1" x14ac:dyDescent="0.45">
      <c r="A25" s="18"/>
      <c r="B25" s="21"/>
      <c r="C25" s="21"/>
      <c r="D25" s="10"/>
    </row>
    <row r="26" spans="1:4" ht="15" customHeight="1" x14ac:dyDescent="0.45">
      <c r="A26" s="18"/>
      <c r="B26" s="9"/>
      <c r="C26" s="9"/>
      <c r="D26" s="10"/>
    </row>
    <row r="27" spans="1:4" ht="40.15" customHeight="1" x14ac:dyDescent="0.45">
      <c r="A27" s="23"/>
      <c r="B27" s="24"/>
      <c r="C27" s="24"/>
      <c r="D27" s="25"/>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8D889B45-B9EC-42C0-8CA8-F8F6560C8F5A}">
      <formula1>40544</formula1>
    </dataValidation>
    <dataValidation operator="greaterThan" allowBlank="1" showInputMessage="1" showErrorMessage="1" errorTitle="Date entry" error="Dates after 1 January 2011 accepted" promptTitle="Date entry" prompt=" " sqref="C9" xr:uid="{082E52C3-CF9A-4891-8430-75881589881C}"/>
  </dataValidations>
  <pageMargins left="0.25" right="0.25" top="0.75" bottom="0.75" header="0.3" footer="0.3"/>
  <pageSetup paperSize="8" fitToHeight="0" orientation="landscape" r:id="rId1"/>
  <headerFooter alignWithMargins="0">
    <oddHeader>&amp;CCommerce Commission Information Disclosure Template</oddHeader>
    <oddFooter>Page &amp;P&amp;R</odd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EA9AD-465C-4733-96F6-2EDF62BCFA27}">
  <sheetPr codeName="Sheet8"/>
  <dimension ref="A1:G8"/>
  <sheetViews>
    <sheetView workbookViewId="0">
      <selection activeCell="G11" sqref="G11"/>
    </sheetView>
  </sheetViews>
  <sheetFormatPr defaultRowHeight="14.25" x14ac:dyDescent="0.45"/>
  <cols>
    <col min="1" max="1" width="11.3984375" bestFit="1" customWidth="1"/>
    <col min="5" max="5" width="15" customWidth="1"/>
  </cols>
  <sheetData>
    <row r="1" spans="1:7" x14ac:dyDescent="0.45">
      <c r="A1" s="67" t="s">
        <v>119</v>
      </c>
      <c r="C1" s="67" t="s">
        <v>121</v>
      </c>
      <c r="E1" s="67" t="s">
        <v>218</v>
      </c>
      <c r="G1" t="s">
        <v>218</v>
      </c>
    </row>
    <row r="2" spans="1:7" x14ac:dyDescent="0.45">
      <c r="A2" s="66" t="s">
        <v>106</v>
      </c>
      <c r="C2" s="66" t="s">
        <v>122</v>
      </c>
      <c r="E2" s="66" t="s">
        <v>219</v>
      </c>
      <c r="G2" s="66" t="s">
        <v>123</v>
      </c>
    </row>
    <row r="3" spans="1:7" x14ac:dyDescent="0.45">
      <c r="A3" s="66" t="s">
        <v>109</v>
      </c>
      <c r="C3" s="66" t="s">
        <v>123</v>
      </c>
      <c r="E3" s="66" t="s">
        <v>35</v>
      </c>
      <c r="G3" s="66" t="s">
        <v>228</v>
      </c>
    </row>
    <row r="4" spans="1:7" x14ac:dyDescent="0.45">
      <c r="A4" s="66" t="s">
        <v>107</v>
      </c>
      <c r="E4" s="66" t="s">
        <v>220</v>
      </c>
      <c r="G4" s="66" t="s">
        <v>229</v>
      </c>
    </row>
    <row r="5" spans="1:7" x14ac:dyDescent="0.45">
      <c r="A5" s="66" t="s">
        <v>120</v>
      </c>
      <c r="E5" s="66" t="s">
        <v>42</v>
      </c>
      <c r="G5" s="66" t="s">
        <v>230</v>
      </c>
    </row>
    <row r="6" spans="1:7" x14ac:dyDescent="0.45">
      <c r="E6" s="66" t="s">
        <v>221</v>
      </c>
    </row>
    <row r="7" spans="1:7" x14ac:dyDescent="0.45">
      <c r="E7" s="66" t="s">
        <v>46</v>
      </c>
    </row>
    <row r="8" spans="1:7" x14ac:dyDescent="0.45">
      <c r="E8" s="66" t="s">
        <v>222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9395B-1932-495B-A733-71334C780C49}">
  <sheetPr codeName="Sheet4">
    <tabColor rgb="FFFF0000"/>
  </sheetPr>
  <dimension ref="A1:D192"/>
  <sheetViews>
    <sheetView zoomScaleNormal="100" zoomScaleSheetLayoutView="85" workbookViewId="0"/>
  </sheetViews>
  <sheetFormatPr defaultRowHeight="14.25" x14ac:dyDescent="0.45"/>
  <cols>
    <col min="1" max="1" width="4.86328125" customWidth="1"/>
    <col min="2" max="2" width="12.86328125" customWidth="1"/>
    <col min="3" max="3" width="61.73046875" customWidth="1"/>
    <col min="4" max="4" width="30.265625" customWidth="1"/>
  </cols>
  <sheetData>
    <row r="1" spans="1:4" ht="15.75" x14ac:dyDescent="0.5">
      <c r="A1" s="71"/>
      <c r="B1" s="72" t="s">
        <v>186</v>
      </c>
      <c r="C1" s="73"/>
      <c r="D1" s="73"/>
    </row>
    <row r="2" spans="1:4" x14ac:dyDescent="0.45">
      <c r="A2" s="74"/>
      <c r="B2" t="s">
        <v>187</v>
      </c>
      <c r="C2" t="s">
        <v>188</v>
      </c>
      <c r="D2" t="s">
        <v>189</v>
      </c>
    </row>
    <row r="3" spans="1:4" x14ac:dyDescent="0.45">
      <c r="A3" s="75"/>
      <c r="B3" s="76" t="s">
        <v>200</v>
      </c>
      <c r="C3" s="77" t="s">
        <v>190</v>
      </c>
      <c r="D3" t="s">
        <v>145</v>
      </c>
    </row>
    <row r="4" spans="1:4" x14ac:dyDescent="0.45">
      <c r="B4" s="78" t="s">
        <v>200</v>
      </c>
      <c r="C4" s="79" t="s">
        <v>191</v>
      </c>
      <c r="D4" t="s">
        <v>146</v>
      </c>
    </row>
    <row r="5" spans="1:4" x14ac:dyDescent="0.45">
      <c r="B5" s="76" t="s">
        <v>200</v>
      </c>
      <c r="C5" s="77" t="s">
        <v>192</v>
      </c>
      <c r="D5" t="s">
        <v>147</v>
      </c>
    </row>
    <row r="192" spans="1:3" x14ac:dyDescent="0.45">
      <c r="A192" s="82"/>
      <c r="B192" s="82"/>
      <c r="C192" s="82"/>
    </row>
  </sheetData>
  <pageMargins left="0.7" right="0.7" top="0.75" bottom="0.75" header="0.3" footer="0.3"/>
  <pageSetup paperSize="9" scale="79" orientation="portrait" r:id="rId1"/>
  <rowBreaks count="1" manualBreakCount="1">
    <brk id="31"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B908-7EE4-409D-A370-598E8D0DE01A}">
  <sheetPr codeName="Sheet10">
    <tabColor rgb="FFFF0000"/>
  </sheetPr>
  <dimension ref="A1:H8"/>
  <sheetViews>
    <sheetView workbookViewId="0">
      <selection sqref="A1:H8"/>
    </sheetView>
  </sheetViews>
  <sheetFormatPr defaultRowHeight="14.25" x14ac:dyDescent="0.45"/>
  <cols>
    <col min="1" max="1" width="21.59765625" bestFit="1" customWidth="1"/>
    <col min="2" max="2" width="24.73046875" bestFit="1" customWidth="1"/>
    <col min="3" max="3" width="12" customWidth="1"/>
    <col min="4" max="4" width="11.3984375" customWidth="1"/>
    <col min="5" max="5" width="11.59765625" bestFit="1" customWidth="1"/>
    <col min="6" max="7" width="21" bestFit="1" customWidth="1"/>
    <col min="8" max="8" width="13.86328125" customWidth="1"/>
  </cols>
  <sheetData>
    <row r="1" spans="1:8" x14ac:dyDescent="0.45">
      <c r="A1" s="26" t="s">
        <v>133</v>
      </c>
      <c r="B1" s="26" t="s">
        <v>134</v>
      </c>
      <c r="C1" s="26" t="s">
        <v>135</v>
      </c>
      <c r="D1" s="26" t="s">
        <v>136</v>
      </c>
      <c r="E1" s="26" t="s">
        <v>137</v>
      </c>
      <c r="F1" s="26" t="s">
        <v>55</v>
      </c>
      <c r="G1" s="26" t="s">
        <v>138</v>
      </c>
      <c r="H1" s="26" t="s">
        <v>194</v>
      </c>
    </row>
    <row r="2" spans="1:8" x14ac:dyDescent="0.45">
      <c r="A2" t="s">
        <v>139</v>
      </c>
      <c r="B2" t="s">
        <v>215</v>
      </c>
      <c r="C2">
        <v>4</v>
      </c>
      <c r="D2">
        <v>0</v>
      </c>
      <c r="E2" t="s">
        <v>140</v>
      </c>
      <c r="H2" t="e">
        <f>LEFT(Table_List[[#This Row],[Title]],SEARCH(":",Table_List[[#This Row],[Title]]) - 1)</f>
        <v>#VALUE!</v>
      </c>
    </row>
    <row r="3" spans="1:8" x14ac:dyDescent="0.45">
      <c r="A3" t="s">
        <v>145</v>
      </c>
      <c r="B3" t="s">
        <v>212</v>
      </c>
      <c r="C3">
        <v>33</v>
      </c>
      <c r="D3">
        <v>0</v>
      </c>
      <c r="E3" t="s">
        <v>234</v>
      </c>
      <c r="F3" t="s">
        <v>193</v>
      </c>
      <c r="G3" t="s">
        <v>193</v>
      </c>
      <c r="H3" t="str">
        <f>LEFT(Table_List[[#This Row],[Title]],SEARCH(":",Table_List[[#This Row],[Title]]) - 1)</f>
        <v>25(i)</v>
      </c>
    </row>
    <row r="4" spans="1:8" x14ac:dyDescent="0.45">
      <c r="A4" t="s">
        <v>146</v>
      </c>
      <c r="B4" t="s">
        <v>213</v>
      </c>
      <c r="C4">
        <v>37</v>
      </c>
      <c r="D4">
        <v>0</v>
      </c>
      <c r="E4" t="s">
        <v>211</v>
      </c>
      <c r="F4" t="s">
        <v>197</v>
      </c>
      <c r="G4" t="s">
        <v>197</v>
      </c>
      <c r="H4" t="str">
        <f>LEFT(Table_List[[#This Row],[Title]],SEARCH(":",Table_List[[#This Row],[Title]]) - 1)</f>
        <v>25(ii)</v>
      </c>
    </row>
    <row r="5" spans="1:8" x14ac:dyDescent="0.45">
      <c r="A5" t="s">
        <v>147</v>
      </c>
      <c r="B5" t="s">
        <v>214</v>
      </c>
      <c r="C5">
        <v>202</v>
      </c>
      <c r="D5">
        <v>0</v>
      </c>
      <c r="E5" t="s">
        <v>235</v>
      </c>
      <c r="F5" t="s">
        <v>198</v>
      </c>
      <c r="G5" t="s">
        <v>198</v>
      </c>
      <c r="H5" t="str">
        <f>LEFT(Table_List[[#This Row],[Title]],SEARCH(":",Table_List[[#This Row],[Title]]) - 1)</f>
        <v>25(iii)</v>
      </c>
    </row>
    <row r="6" spans="1:8" x14ac:dyDescent="0.45">
      <c r="A6" t="s">
        <v>143</v>
      </c>
      <c r="B6" t="s">
        <v>217</v>
      </c>
      <c r="C6">
        <v>7</v>
      </c>
      <c r="D6">
        <v>0</v>
      </c>
      <c r="E6" t="s">
        <v>144</v>
      </c>
      <c r="H6" t="e">
        <f>LEFT(Table_List[[#This Row],[Title]],SEARCH(":",Table_List[[#This Row],[Title]]) - 1)</f>
        <v>#VALUE!</v>
      </c>
    </row>
    <row r="7" spans="1:8" x14ac:dyDescent="0.45">
      <c r="A7" t="s">
        <v>141</v>
      </c>
      <c r="B7" t="s">
        <v>199</v>
      </c>
      <c r="C7">
        <v>7</v>
      </c>
      <c r="D7">
        <v>0</v>
      </c>
      <c r="E7" t="s">
        <v>142</v>
      </c>
      <c r="H7" t="e">
        <f>LEFT(Table_List[[#This Row],[Title]],SEARCH(":",Table_List[[#This Row],[Title]]) - 1)</f>
        <v>#VALUE!</v>
      </c>
    </row>
    <row r="8" spans="1:8" x14ac:dyDescent="0.45">
      <c r="A8" t="s">
        <v>195</v>
      </c>
      <c r="B8" t="s">
        <v>216</v>
      </c>
      <c r="C8">
        <v>3</v>
      </c>
      <c r="D8">
        <v>0</v>
      </c>
      <c r="E8" t="s">
        <v>196</v>
      </c>
      <c r="G8" t="s">
        <v>186</v>
      </c>
      <c r="H8" t="e">
        <f>LEFT(Table_List[[#This Row],[Title]],SEARCH(":",Table_List[[#This Row],[Title]]) - 1)</f>
        <v>#VALUE!</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62FBA-DEA4-4CA9-A718-52092A6D0CE5}">
  <sheetPr codeName="Sheet9">
    <tabColor theme="5" tint="-0.249977111117893"/>
  </sheetPr>
  <dimension ref="A1:I12"/>
  <sheetViews>
    <sheetView workbookViewId="0">
      <selection activeCell="I6" sqref="I6"/>
    </sheetView>
  </sheetViews>
  <sheetFormatPr defaultRowHeight="14.25" x14ac:dyDescent="0.45"/>
  <cols>
    <col min="1" max="1" width="32.1328125" customWidth="1"/>
    <col min="3" max="3" width="34.1328125" customWidth="1"/>
    <col min="4" max="4" width="40.1328125" customWidth="1"/>
    <col min="5" max="5" width="16.86328125" customWidth="1"/>
    <col min="6" max="6" width="26.3984375" customWidth="1"/>
    <col min="7" max="7" width="15.59765625" customWidth="1"/>
    <col min="9" max="9" width="15.1328125" customWidth="1"/>
  </cols>
  <sheetData>
    <row r="1" spans="1:9" ht="21" x14ac:dyDescent="0.65">
      <c r="A1" s="68"/>
      <c r="E1" t="s">
        <v>130</v>
      </c>
      <c r="I1" s="69" t="s">
        <v>131</v>
      </c>
    </row>
    <row r="2" spans="1:9" ht="30" customHeight="1" x14ac:dyDescent="0.45">
      <c r="A2" s="80" t="s">
        <v>55</v>
      </c>
      <c r="B2" s="80" t="s">
        <v>56</v>
      </c>
      <c r="C2" s="80" t="s">
        <v>57</v>
      </c>
      <c r="D2" s="80" t="s">
        <v>58</v>
      </c>
      <c r="E2" s="80" t="s">
        <v>59</v>
      </c>
      <c r="F2" s="80" t="s">
        <v>60</v>
      </c>
      <c r="G2" s="80" t="s">
        <v>61</v>
      </c>
      <c r="I2" s="81" t="s">
        <v>113</v>
      </c>
    </row>
    <row r="3" spans="1:9" x14ac:dyDescent="0.45">
      <c r="B3" s="87"/>
      <c r="E3" s="88" t="s">
        <v>114</v>
      </c>
      <c r="F3" s="89" t="s">
        <v>115</v>
      </c>
      <c r="G3" s="90" t="s">
        <v>116</v>
      </c>
      <c r="H3" s="53"/>
      <c r="I3" s="54" t="s">
        <v>63</v>
      </c>
    </row>
    <row r="4" spans="1:9" x14ac:dyDescent="0.45">
      <c r="B4" s="87"/>
      <c r="E4" s="88" t="s">
        <v>114</v>
      </c>
      <c r="F4" s="91" t="s">
        <v>62</v>
      </c>
      <c r="G4" s="90" t="s">
        <v>116</v>
      </c>
      <c r="I4" s="53" t="s">
        <v>132</v>
      </c>
    </row>
    <row r="5" spans="1:9" x14ac:dyDescent="0.45">
      <c r="B5" s="87"/>
      <c r="E5" s="88" t="s">
        <v>114</v>
      </c>
      <c r="F5" s="91" t="s">
        <v>62</v>
      </c>
      <c r="G5" s="90" t="s">
        <v>116</v>
      </c>
      <c r="I5" s="66" t="s">
        <v>117</v>
      </c>
    </row>
    <row r="6" spans="1:9" x14ac:dyDescent="0.45">
      <c r="B6" s="87"/>
      <c r="E6" s="88" t="s">
        <v>114</v>
      </c>
      <c r="G6" s="90" t="s">
        <v>116</v>
      </c>
      <c r="I6" s="97">
        <v>0.5</v>
      </c>
    </row>
    <row r="7" spans="1:9" x14ac:dyDescent="0.45">
      <c r="B7" s="87"/>
      <c r="E7" s="88" t="s">
        <v>114</v>
      </c>
      <c r="F7" s="92" t="s">
        <v>118</v>
      </c>
      <c r="G7" s="90" t="s">
        <v>116</v>
      </c>
      <c r="I7" s="83">
        <v>55555</v>
      </c>
    </row>
    <row r="8" spans="1:9" x14ac:dyDescent="0.45">
      <c r="B8" s="87"/>
      <c r="E8" s="88" t="s">
        <v>114</v>
      </c>
      <c r="F8" s="92" t="s">
        <v>118</v>
      </c>
      <c r="G8" s="90" t="s">
        <v>116</v>
      </c>
      <c r="I8" s="84">
        <v>1214321.77</v>
      </c>
    </row>
    <row r="9" spans="1:9" x14ac:dyDescent="0.45">
      <c r="B9" s="87"/>
      <c r="E9" s="88" t="s">
        <v>114</v>
      </c>
      <c r="F9" s="92" t="s">
        <v>118</v>
      </c>
      <c r="G9" s="90" t="s">
        <v>116</v>
      </c>
      <c r="I9" s="96">
        <v>6646464</v>
      </c>
    </row>
    <row r="10" spans="1:9" x14ac:dyDescent="0.45">
      <c r="I10" s="55" t="s">
        <v>64</v>
      </c>
    </row>
    <row r="12" spans="1:9" ht="23.25" x14ac:dyDescent="0.45">
      <c r="I12" s="85" t="s">
        <v>201</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C40E5-1FB2-476F-8CAF-96E2DA3B6F0E}">
  <sheetPr codeName="Sheet2">
    <tabColor theme="5" tint="0.79998168889431442"/>
    <pageSetUpPr fitToPage="1"/>
  </sheetPr>
  <dimension ref="A1:C43"/>
  <sheetViews>
    <sheetView showGridLines="0" zoomScaleNormal="100" workbookViewId="0"/>
  </sheetViews>
  <sheetFormatPr defaultColWidth="8.59765625" defaultRowHeight="13.15" x14ac:dyDescent="0.4"/>
  <cols>
    <col min="1" max="1" width="8.59765625" style="29"/>
    <col min="2" max="2" width="97" style="29" customWidth="1"/>
    <col min="3" max="3" width="8.3984375" style="29" customWidth="1"/>
    <col min="4" max="16384" width="8.59765625" style="29"/>
  </cols>
  <sheetData>
    <row r="1" spans="1:3" x14ac:dyDescent="0.4">
      <c r="A1" s="27"/>
      <c r="B1" s="61"/>
      <c r="C1" s="28"/>
    </row>
    <row r="2" spans="1:3" ht="15.75" x14ac:dyDescent="0.4">
      <c r="A2" s="30"/>
      <c r="B2" s="31" t="s">
        <v>13</v>
      </c>
      <c r="C2" s="32"/>
    </row>
    <row r="3" spans="1:3" ht="72.75" customHeight="1" x14ac:dyDescent="0.4">
      <c r="A3" s="33"/>
      <c r="B3" s="34" t="s">
        <v>96</v>
      </c>
      <c r="C3" s="32"/>
    </row>
    <row r="4" spans="1:3" x14ac:dyDescent="0.4">
      <c r="A4" s="33"/>
      <c r="B4" s="35"/>
      <c r="C4" s="32"/>
    </row>
    <row r="5" spans="1:3" ht="15.75" x14ac:dyDescent="0.4">
      <c r="A5" s="33"/>
      <c r="B5" s="36" t="s">
        <v>14</v>
      </c>
      <c r="C5" s="32"/>
    </row>
    <row r="6" spans="1:3" ht="47.25" customHeight="1" x14ac:dyDescent="0.4">
      <c r="A6" s="33"/>
      <c r="B6" s="34" t="s">
        <v>97</v>
      </c>
      <c r="C6" s="32"/>
    </row>
    <row r="7" spans="1:3" ht="39.4" x14ac:dyDescent="0.4">
      <c r="A7" s="33"/>
      <c r="B7" s="34" t="s">
        <v>15</v>
      </c>
      <c r="C7" s="32"/>
    </row>
    <row r="8" spans="1:3" x14ac:dyDescent="0.4">
      <c r="A8" s="33"/>
      <c r="B8" s="34"/>
      <c r="C8" s="32"/>
    </row>
    <row r="9" spans="1:3" ht="15.75" x14ac:dyDescent="0.4">
      <c r="A9" s="33"/>
      <c r="B9" s="36" t="s">
        <v>16</v>
      </c>
      <c r="C9" s="32"/>
    </row>
    <row r="10" spans="1:3" ht="45" customHeight="1" x14ac:dyDescent="0.4">
      <c r="A10" s="33"/>
      <c r="B10" s="34" t="s">
        <v>246</v>
      </c>
      <c r="C10" s="32"/>
    </row>
    <row r="11" spans="1:3" ht="33.75" customHeight="1" x14ac:dyDescent="0.4">
      <c r="A11" s="33"/>
      <c r="B11" s="34" t="s">
        <v>17</v>
      </c>
      <c r="C11" s="32"/>
    </row>
    <row r="12" spans="1:3" x14ac:dyDescent="0.4">
      <c r="A12" s="33"/>
      <c r="B12" s="37"/>
      <c r="C12" s="32"/>
    </row>
    <row r="13" spans="1:3" ht="15.75" x14ac:dyDescent="0.4">
      <c r="A13" s="33"/>
      <c r="B13" s="36" t="s">
        <v>18</v>
      </c>
      <c r="C13" s="32"/>
    </row>
    <row r="14" spans="1:3" ht="65.650000000000006" x14ac:dyDescent="0.4">
      <c r="A14" s="33"/>
      <c r="B14" s="34" t="s">
        <v>98</v>
      </c>
      <c r="C14" s="32"/>
    </row>
    <row r="15" spans="1:3" x14ac:dyDescent="0.4">
      <c r="A15" s="33"/>
      <c r="B15" s="34"/>
      <c r="C15" s="32"/>
    </row>
    <row r="16" spans="1:3" ht="15.75" x14ac:dyDescent="0.4">
      <c r="A16" s="33"/>
      <c r="B16" s="36" t="s">
        <v>19</v>
      </c>
      <c r="C16" s="32"/>
    </row>
    <row r="17" spans="1:3" ht="26.25" x14ac:dyDescent="0.4">
      <c r="A17" s="33"/>
      <c r="B17" s="38" t="s">
        <v>20</v>
      </c>
      <c r="C17" s="32"/>
    </row>
    <row r="18" spans="1:3" x14ac:dyDescent="0.4">
      <c r="A18" s="33"/>
      <c r="B18" s="34"/>
      <c r="C18" s="32"/>
    </row>
    <row r="19" spans="1:3" ht="15.75" x14ac:dyDescent="0.4">
      <c r="A19" s="33"/>
      <c r="B19" s="39" t="s">
        <v>21</v>
      </c>
      <c r="C19" s="32"/>
    </row>
    <row r="20" spans="1:3" ht="26.25" x14ac:dyDescent="0.4">
      <c r="A20" s="33"/>
      <c r="B20" s="40" t="s">
        <v>99</v>
      </c>
      <c r="C20" s="32"/>
    </row>
    <row r="21" spans="1:3" x14ac:dyDescent="0.4">
      <c r="A21" s="33"/>
      <c r="B21" s="34"/>
      <c r="C21" s="32"/>
    </row>
    <row r="22" spans="1:3" ht="15.75" x14ac:dyDescent="0.4">
      <c r="A22" s="33"/>
      <c r="B22" s="62" t="s">
        <v>22</v>
      </c>
      <c r="C22" s="32"/>
    </row>
    <row r="23" spans="1:3" ht="75" customHeight="1" x14ac:dyDescent="0.4">
      <c r="A23" s="33"/>
      <c r="B23" s="41" t="s">
        <v>243</v>
      </c>
      <c r="C23" s="32"/>
    </row>
    <row r="24" spans="1:3" x14ac:dyDescent="0.4">
      <c r="A24" s="33"/>
      <c r="B24" s="34"/>
      <c r="C24" s="32"/>
    </row>
    <row r="25" spans="1:3" ht="15.75" x14ac:dyDescent="0.4">
      <c r="A25" s="33"/>
      <c r="B25" s="62" t="s">
        <v>23</v>
      </c>
      <c r="C25" s="32"/>
    </row>
    <row r="26" spans="1:3" ht="52.5" x14ac:dyDescent="0.4">
      <c r="A26" s="33"/>
      <c r="B26" s="41" t="s">
        <v>100</v>
      </c>
      <c r="C26" s="32"/>
    </row>
    <row r="27" spans="1:3" x14ac:dyDescent="0.4">
      <c r="A27" s="33"/>
      <c r="B27" s="34"/>
      <c r="C27" s="32"/>
    </row>
    <row r="28" spans="1:3" ht="15.75" x14ac:dyDescent="0.4">
      <c r="A28" s="33"/>
      <c r="B28" s="62" t="s">
        <v>24</v>
      </c>
      <c r="C28" s="32"/>
    </row>
    <row r="29" spans="1:3" ht="52.5" x14ac:dyDescent="0.4">
      <c r="A29" s="33"/>
      <c r="B29" s="41" t="s">
        <v>244</v>
      </c>
      <c r="C29" s="32"/>
    </row>
    <row r="30" spans="1:3" x14ac:dyDescent="0.4">
      <c r="A30" s="33"/>
      <c r="B30" s="34"/>
      <c r="C30" s="32"/>
    </row>
    <row r="31" spans="1:3" ht="15.75" x14ac:dyDescent="0.4">
      <c r="A31" s="33"/>
      <c r="B31" s="62" t="s">
        <v>25</v>
      </c>
      <c r="C31" s="32"/>
    </row>
    <row r="32" spans="1:3" ht="226.5" customHeight="1" x14ac:dyDescent="0.4">
      <c r="A32" s="33"/>
      <c r="B32" s="41" t="s">
        <v>245</v>
      </c>
      <c r="C32" s="32"/>
    </row>
    <row r="33" spans="1:3" x14ac:dyDescent="0.4">
      <c r="A33" s="33"/>
      <c r="B33" s="34"/>
      <c r="C33" s="32"/>
    </row>
    <row r="34" spans="1:3" ht="15.75" x14ac:dyDescent="0.4">
      <c r="A34" s="33"/>
      <c r="B34" s="62" t="s">
        <v>26</v>
      </c>
      <c r="C34" s="32"/>
    </row>
    <row r="35" spans="1:3" ht="39.4" x14ac:dyDescent="0.4">
      <c r="A35" s="33"/>
      <c r="B35" s="41" t="s">
        <v>27</v>
      </c>
      <c r="C35" s="32"/>
    </row>
    <row r="36" spans="1:3" x14ac:dyDescent="0.4">
      <c r="A36" s="33"/>
      <c r="B36" s="34"/>
      <c r="C36" s="32"/>
    </row>
    <row r="37" spans="1:3" ht="15.75" x14ac:dyDescent="0.4">
      <c r="A37" s="33"/>
      <c r="B37" s="62" t="s">
        <v>28</v>
      </c>
      <c r="C37" s="32"/>
    </row>
    <row r="38" spans="1:3" ht="122.85" customHeight="1" x14ac:dyDescent="0.4">
      <c r="A38" s="33"/>
      <c r="B38" s="41" t="s">
        <v>101</v>
      </c>
      <c r="C38" s="32"/>
    </row>
    <row r="39" spans="1:3" x14ac:dyDescent="0.4">
      <c r="A39" s="33"/>
      <c r="B39" s="34"/>
      <c r="C39" s="32"/>
    </row>
    <row r="40" spans="1:3" ht="15.75" x14ac:dyDescent="0.4">
      <c r="A40" s="33"/>
      <c r="B40" s="36" t="s">
        <v>29</v>
      </c>
      <c r="C40" s="32"/>
    </row>
    <row r="41" spans="1:3" ht="52.5" x14ac:dyDescent="0.4">
      <c r="A41" s="33"/>
      <c r="B41" s="34" t="s">
        <v>102</v>
      </c>
      <c r="C41" s="32"/>
    </row>
    <row r="42" spans="1:3" ht="52.5" x14ac:dyDescent="0.4">
      <c r="A42" s="33"/>
      <c r="B42" s="37" t="s">
        <v>103</v>
      </c>
      <c r="C42" s="32"/>
    </row>
    <row r="43" spans="1:3" x14ac:dyDescent="0.4">
      <c r="A43" s="42"/>
      <c r="B43" s="43"/>
      <c r="C43" s="44"/>
    </row>
  </sheetData>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6B6C9-59F6-4D1E-B32D-7A0FFC186A07}">
  <sheetPr codeName="Sheet3">
    <tabColor theme="5" tint="0.79998168889431442"/>
  </sheetPr>
  <dimension ref="B1:M20"/>
  <sheetViews>
    <sheetView showGridLines="0" zoomScale="85" zoomScaleNormal="85" workbookViewId="0">
      <pane xSplit="2" ySplit="5" topLeftCell="C6" activePane="bottomRight" state="frozen"/>
      <selection activeCell="A6" sqref="A6"/>
      <selection pane="topRight" activeCell="A6" sqref="A6"/>
      <selection pane="bottomLeft" activeCell="A6" sqref="A6"/>
      <selection pane="bottomRight"/>
    </sheetView>
  </sheetViews>
  <sheetFormatPr defaultColWidth="8.59765625" defaultRowHeight="14.25" x14ac:dyDescent="0.45"/>
  <cols>
    <col min="1" max="1" width="4.86328125" style="45" customWidth="1"/>
    <col min="2" max="2" width="13.265625" style="45" customWidth="1"/>
    <col min="3" max="3" width="40.1328125" style="45" customWidth="1"/>
    <col min="4" max="4" width="22.86328125" style="45" customWidth="1"/>
    <col min="5" max="5" width="37" style="45" customWidth="1"/>
    <col min="6" max="6" width="28.73046875" style="45" customWidth="1"/>
    <col min="7" max="7" width="28.86328125" style="45" customWidth="1"/>
    <col min="8" max="8" width="28.59765625" style="45" customWidth="1"/>
    <col min="9" max="9" width="33.1328125" style="45" customWidth="1"/>
    <col min="10" max="10" width="27.265625" style="60" customWidth="1"/>
    <col min="11" max="11" width="33.1328125" style="45" customWidth="1"/>
    <col min="12" max="12" width="27.265625" style="60" customWidth="1"/>
    <col min="13" max="13" width="8.59765625" style="60"/>
    <col min="14" max="14" width="27.1328125" style="45" customWidth="1"/>
    <col min="15" max="15" width="25.59765625" style="45" customWidth="1"/>
    <col min="16" max="16" width="57.73046875" style="45" customWidth="1"/>
    <col min="17" max="17" width="44.86328125" style="45" customWidth="1"/>
    <col min="18" max="18" width="45.86328125" style="45" customWidth="1"/>
    <col min="19" max="19" width="37.265625" style="45" customWidth="1"/>
    <col min="20" max="20" width="32.86328125" style="45" customWidth="1"/>
    <col min="21" max="21" width="56.73046875" style="45" customWidth="1"/>
    <col min="22" max="16384" width="8.59765625" style="45"/>
  </cols>
  <sheetData>
    <row r="1" spans="2:13" x14ac:dyDescent="0.45">
      <c r="J1" s="45"/>
      <c r="L1" s="45"/>
      <c r="M1" s="45"/>
    </row>
    <row r="2" spans="2:13" ht="30.75" customHeight="1" x14ac:dyDescent="0.75">
      <c r="B2" s="46" t="s">
        <v>65</v>
      </c>
      <c r="C2" s="46"/>
      <c r="D2" s="46"/>
      <c r="J2" s="45"/>
      <c r="L2" s="45"/>
      <c r="M2" s="45"/>
    </row>
    <row r="3" spans="2:13" ht="30.75" customHeight="1" x14ac:dyDescent="0.75">
      <c r="B3" s="46"/>
      <c r="C3" s="46"/>
      <c r="D3" s="46"/>
      <c r="J3" s="45"/>
      <c r="L3" s="45"/>
      <c r="M3" s="45"/>
    </row>
    <row r="4" spans="2:13" ht="30" customHeight="1" x14ac:dyDescent="0.45">
      <c r="B4" s="56"/>
      <c r="C4" s="57"/>
      <c r="D4" s="57"/>
      <c r="E4" s="58"/>
      <c r="F4" s="103" t="s">
        <v>66</v>
      </c>
      <c r="G4" s="103"/>
      <c r="H4" s="104"/>
      <c r="I4" s="57"/>
      <c r="J4" s="59"/>
      <c r="K4" s="57"/>
      <c r="L4" s="59"/>
      <c r="M4" s="45"/>
    </row>
    <row r="5" spans="2:13" ht="37.9" customHeight="1" x14ac:dyDescent="0.45">
      <c r="B5" s="47" t="s">
        <v>30</v>
      </c>
      <c r="C5" s="47" t="s">
        <v>67</v>
      </c>
      <c r="D5" s="47" t="s">
        <v>68</v>
      </c>
      <c r="E5" s="47" t="s">
        <v>31</v>
      </c>
      <c r="F5" s="47" t="s">
        <v>69</v>
      </c>
      <c r="G5" s="47" t="s">
        <v>70</v>
      </c>
      <c r="H5" s="47" t="s">
        <v>71</v>
      </c>
      <c r="I5" s="47" t="s">
        <v>72</v>
      </c>
      <c r="J5" s="47" t="s">
        <v>73</v>
      </c>
      <c r="K5" s="47" t="s">
        <v>74</v>
      </c>
      <c r="L5" s="47" t="s">
        <v>32</v>
      </c>
      <c r="M5" s="45"/>
    </row>
    <row r="6" spans="2:13" ht="153.75" customHeight="1" x14ac:dyDescent="0.45">
      <c r="B6" s="48" t="s">
        <v>33</v>
      </c>
      <c r="C6" s="49" t="s">
        <v>34</v>
      </c>
      <c r="D6" s="49" t="s">
        <v>148</v>
      </c>
      <c r="E6" s="50" t="s">
        <v>149</v>
      </c>
      <c r="F6" s="50" t="s">
        <v>75</v>
      </c>
      <c r="G6" s="50" t="s">
        <v>76</v>
      </c>
      <c r="H6" s="50" t="s">
        <v>76</v>
      </c>
      <c r="I6" s="50" t="s">
        <v>150</v>
      </c>
      <c r="J6" s="51" t="s">
        <v>77</v>
      </c>
      <c r="K6" s="50" t="s">
        <v>150</v>
      </c>
      <c r="L6" s="51" t="s">
        <v>77</v>
      </c>
      <c r="M6" s="45"/>
    </row>
    <row r="7" spans="2:13" ht="193.5" customHeight="1" x14ac:dyDescent="0.45">
      <c r="B7" s="48" t="s">
        <v>35</v>
      </c>
      <c r="C7" s="49" t="s">
        <v>36</v>
      </c>
      <c r="D7" s="49" t="s">
        <v>151</v>
      </c>
      <c r="E7" s="50" t="s">
        <v>152</v>
      </c>
      <c r="F7" s="52" t="s">
        <v>37</v>
      </c>
      <c r="G7" s="52" t="s">
        <v>37</v>
      </c>
      <c r="H7" s="52" t="s">
        <v>37</v>
      </c>
      <c r="I7" s="50" t="s">
        <v>153</v>
      </c>
      <c r="J7" s="51" t="s">
        <v>154</v>
      </c>
      <c r="K7" s="50" t="s">
        <v>155</v>
      </c>
      <c r="L7" s="51" t="s">
        <v>156</v>
      </c>
      <c r="M7" s="45"/>
    </row>
    <row r="8" spans="2:13" ht="140.25" customHeight="1" x14ac:dyDescent="0.45">
      <c r="B8" s="48" t="s">
        <v>38</v>
      </c>
      <c r="C8" s="49" t="s">
        <v>39</v>
      </c>
      <c r="D8" s="49" t="s">
        <v>157</v>
      </c>
      <c r="E8" s="50" t="s">
        <v>40</v>
      </c>
      <c r="F8" s="50" t="s">
        <v>78</v>
      </c>
      <c r="G8" s="50" t="s">
        <v>79</v>
      </c>
      <c r="H8" s="50" t="s">
        <v>80</v>
      </c>
      <c r="I8" s="50" t="s">
        <v>41</v>
      </c>
      <c r="J8" s="50" t="s">
        <v>81</v>
      </c>
      <c r="K8" s="50" t="s">
        <v>158</v>
      </c>
      <c r="L8" s="51" t="s">
        <v>159</v>
      </c>
      <c r="M8" s="45"/>
    </row>
    <row r="9" spans="2:13" ht="187.5" customHeight="1" x14ac:dyDescent="0.45">
      <c r="B9" s="48" t="s">
        <v>42</v>
      </c>
      <c r="C9" s="49" t="s">
        <v>43</v>
      </c>
      <c r="D9" s="49" t="s">
        <v>160</v>
      </c>
      <c r="E9" s="50" t="s">
        <v>161</v>
      </c>
      <c r="F9" s="50" t="s">
        <v>82</v>
      </c>
      <c r="G9" s="50" t="s">
        <v>83</v>
      </c>
      <c r="H9" s="50" t="s">
        <v>83</v>
      </c>
      <c r="I9" s="50" t="s">
        <v>162</v>
      </c>
      <c r="J9" s="51" t="s">
        <v>163</v>
      </c>
      <c r="K9" s="50" t="s">
        <v>162</v>
      </c>
      <c r="L9" s="51" t="s">
        <v>163</v>
      </c>
      <c r="M9" s="45"/>
    </row>
    <row r="10" spans="2:13" ht="108.75" customHeight="1" x14ac:dyDescent="0.45">
      <c r="B10" s="48" t="s">
        <v>44</v>
      </c>
      <c r="C10" s="49" t="s">
        <v>45</v>
      </c>
      <c r="D10" s="49" t="s">
        <v>84</v>
      </c>
      <c r="E10" s="51" t="s">
        <v>164</v>
      </c>
      <c r="F10" s="52" t="s">
        <v>85</v>
      </c>
      <c r="G10" s="52" t="s">
        <v>86</v>
      </c>
      <c r="H10" s="52" t="s">
        <v>87</v>
      </c>
      <c r="I10" s="52" t="s">
        <v>165</v>
      </c>
      <c r="J10" s="51" t="s">
        <v>88</v>
      </c>
      <c r="K10" s="52" t="s">
        <v>166</v>
      </c>
      <c r="L10" s="51" t="s">
        <v>89</v>
      </c>
      <c r="M10" s="45"/>
    </row>
    <row r="11" spans="2:13" ht="55.5" customHeight="1" x14ac:dyDescent="0.45">
      <c r="B11" s="48" t="s">
        <v>46</v>
      </c>
      <c r="C11" s="49" t="s">
        <v>47</v>
      </c>
      <c r="D11" s="49" t="s">
        <v>48</v>
      </c>
      <c r="E11" s="52" t="s">
        <v>167</v>
      </c>
      <c r="F11" s="52" t="s">
        <v>48</v>
      </c>
      <c r="G11" s="52" t="s">
        <v>48</v>
      </c>
      <c r="H11" s="52" t="s">
        <v>48</v>
      </c>
      <c r="I11" s="52" t="s">
        <v>168</v>
      </c>
      <c r="J11" s="51" t="s">
        <v>49</v>
      </c>
      <c r="K11" s="52" t="s">
        <v>168</v>
      </c>
      <c r="L11" s="51" t="s">
        <v>49</v>
      </c>
      <c r="M11" s="45"/>
    </row>
    <row r="12" spans="2:13" ht="77.25" customHeight="1" x14ac:dyDescent="0.45">
      <c r="B12" s="48" t="s">
        <v>50</v>
      </c>
      <c r="C12" s="49" t="s">
        <v>51</v>
      </c>
      <c r="D12" s="49" t="s">
        <v>169</v>
      </c>
      <c r="E12" s="52" t="s">
        <v>170</v>
      </c>
      <c r="F12" s="52" t="s">
        <v>90</v>
      </c>
      <c r="G12" s="52" t="s">
        <v>50</v>
      </c>
      <c r="H12" s="52" t="s">
        <v>50</v>
      </c>
      <c r="I12" s="52" t="s">
        <v>171</v>
      </c>
      <c r="J12" s="51" t="s">
        <v>53</v>
      </c>
      <c r="K12" s="52" t="s">
        <v>172</v>
      </c>
      <c r="L12" s="51" t="s">
        <v>52</v>
      </c>
      <c r="M12" s="45"/>
    </row>
    <row r="15" spans="2:13" x14ac:dyDescent="0.45">
      <c r="B15" s="45" t="s">
        <v>54</v>
      </c>
    </row>
    <row r="16" spans="2:13" x14ac:dyDescent="0.45">
      <c r="B16" s="45" t="s">
        <v>91</v>
      </c>
    </row>
    <row r="17" spans="2:2" x14ac:dyDescent="0.45">
      <c r="B17" s="45" t="s">
        <v>92</v>
      </c>
    </row>
    <row r="18" spans="2:2" x14ac:dyDescent="0.45">
      <c r="B18" s="45" t="s">
        <v>93</v>
      </c>
    </row>
    <row r="19" spans="2:2" x14ac:dyDescent="0.45">
      <c r="B19" s="45" t="s">
        <v>94</v>
      </c>
    </row>
    <row r="20" spans="2:2" x14ac:dyDescent="0.45">
      <c r="B20" s="45" t="s">
        <v>95</v>
      </c>
    </row>
  </sheetData>
  <mergeCells count="1">
    <mergeCell ref="F4:H4"/>
  </mergeCells>
  <conditionalFormatting sqref="B6:J9 B10:H12">
    <cfRule type="cellIs" dxfId="15" priority="13" operator="equal">
      <formula>"N/A"</formula>
    </cfRule>
    <cfRule type="cellIs" dxfId="14" priority="14" operator="equal">
      <formula>"Yes"</formula>
    </cfRule>
    <cfRule type="cellIs" dxfId="13" priority="15" operator="equal">
      <formula>"No"</formula>
    </cfRule>
    <cfRule type="containsBlanks" dxfId="12" priority="16">
      <formula>LEN(TRIM(B6))=0</formula>
    </cfRule>
  </conditionalFormatting>
  <conditionalFormatting sqref="I10:J12">
    <cfRule type="cellIs" dxfId="11" priority="9" operator="equal">
      <formula>"N/A"</formula>
    </cfRule>
    <cfRule type="cellIs" dxfId="10" priority="10" operator="equal">
      <formula>"Yes"</formula>
    </cfRule>
    <cfRule type="cellIs" dxfId="9" priority="11" operator="equal">
      <formula>"No"</formula>
    </cfRule>
    <cfRule type="containsBlanks" dxfId="8" priority="12">
      <formula>LEN(TRIM(I10))=0</formula>
    </cfRule>
  </conditionalFormatting>
  <conditionalFormatting sqref="J8">
    <cfRule type="cellIs" dxfId="7" priority="1" operator="equal">
      <formula>"N/A"</formula>
    </cfRule>
    <cfRule type="cellIs" dxfId="6" priority="2" operator="equal">
      <formula>"Yes"</formula>
    </cfRule>
    <cfRule type="cellIs" dxfId="5" priority="3" operator="equal">
      <formula>"No"</formula>
    </cfRule>
    <cfRule type="containsBlanks" dxfId="4" priority="4">
      <formula>LEN(TRIM(J8))=0</formula>
    </cfRule>
  </conditionalFormatting>
  <conditionalFormatting sqref="K6:K12">
    <cfRule type="cellIs" dxfId="3" priority="5" operator="equal">
      <formula>"N/A"</formula>
    </cfRule>
    <cfRule type="cellIs" dxfId="2" priority="6" operator="equal">
      <formula>"Yes"</formula>
    </cfRule>
    <cfRule type="cellIs" dxfId="1" priority="7" operator="equal">
      <formula>"No"</formula>
    </cfRule>
    <cfRule type="containsBlanks" dxfId="0" priority="8">
      <formula>LEN(TRIM(K6))=0</formula>
    </cfRule>
  </conditionalFormatting>
  <pageMargins left="0.7" right="0.7" top="0.75" bottom="0.75" header="0.3" footer="0.3"/>
  <pageSetup paperSize="9" scale="26"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F9EC1-CD3B-4A69-94F6-9508906405F4}">
  <sheetPr codeName="Sheet5">
    <pageSetUpPr fitToPage="1"/>
  </sheetPr>
  <dimension ref="A1:S42"/>
  <sheetViews>
    <sheetView zoomScale="85" zoomScaleNormal="85" workbookViewId="0"/>
  </sheetViews>
  <sheetFormatPr defaultRowHeight="14.25" x14ac:dyDescent="0.45"/>
  <cols>
    <col min="1" max="1" width="18.1328125" customWidth="1"/>
    <col min="2" max="2" width="7" customWidth="1"/>
    <col min="3" max="3" width="16.59765625" customWidth="1"/>
    <col min="4" max="4" width="17.73046875" customWidth="1"/>
    <col min="5" max="5" width="22.265625" customWidth="1"/>
    <col min="6" max="6" width="20.53125" customWidth="1"/>
    <col min="7" max="7" width="23.1328125" customWidth="1"/>
    <col min="8" max="8" width="20.73046875" customWidth="1"/>
    <col min="9" max="9" width="30.1328125" customWidth="1"/>
    <col min="10" max="10" width="30.265625" customWidth="1"/>
    <col min="11" max="11" width="22.59765625" customWidth="1"/>
    <col min="12" max="15" width="20.73046875" customWidth="1"/>
    <col min="16" max="16" width="22.59765625" customWidth="1"/>
    <col min="17" max="17" width="22" customWidth="1"/>
    <col min="18" max="18" width="20.73046875" customWidth="1"/>
    <col min="19" max="19" width="21" customWidth="1"/>
  </cols>
  <sheetData>
    <row r="1" spans="1:19" ht="23.25" x14ac:dyDescent="0.45">
      <c r="A1" s="85" t="s">
        <v>202</v>
      </c>
    </row>
    <row r="2" spans="1:19" ht="21" x14ac:dyDescent="0.65">
      <c r="A2" s="68" t="s">
        <v>193</v>
      </c>
    </row>
    <row r="3" spans="1:19" s="70" customFormat="1" ht="94.5" customHeight="1" x14ac:dyDescent="0.45">
      <c r="A3" s="80" t="s">
        <v>55</v>
      </c>
      <c r="B3" s="80" t="s">
        <v>56</v>
      </c>
      <c r="C3" s="80" t="s">
        <v>236</v>
      </c>
      <c r="D3" s="80" t="s">
        <v>237</v>
      </c>
      <c r="E3" s="80" t="s">
        <v>238</v>
      </c>
      <c r="F3" s="80" t="s">
        <v>239</v>
      </c>
      <c r="G3" s="80" t="s">
        <v>105</v>
      </c>
      <c r="H3" s="80" t="s">
        <v>223</v>
      </c>
      <c r="I3" s="80" t="s">
        <v>173</v>
      </c>
      <c r="J3" s="80" t="s">
        <v>174</v>
      </c>
      <c r="K3" s="80" t="s">
        <v>175</v>
      </c>
      <c r="L3" s="80" t="s">
        <v>224</v>
      </c>
      <c r="M3" s="80" t="s">
        <v>226</v>
      </c>
      <c r="N3" s="80" t="s">
        <v>176</v>
      </c>
      <c r="O3" s="80" t="s">
        <v>177</v>
      </c>
      <c r="P3" s="80" t="s">
        <v>227</v>
      </c>
      <c r="Q3" s="80" t="s">
        <v>178</v>
      </c>
      <c r="R3" s="80" t="s">
        <v>179</v>
      </c>
      <c r="S3" s="80" t="s">
        <v>225</v>
      </c>
    </row>
    <row r="4" spans="1:19" x14ac:dyDescent="0.45">
      <c r="A4" t="s">
        <v>193</v>
      </c>
      <c r="B4">
        <f>ROW()</f>
        <v>4</v>
      </c>
      <c r="C4" s="93" t="s">
        <v>108</v>
      </c>
      <c r="D4" s="65" t="s">
        <v>120</v>
      </c>
      <c r="E4" s="63"/>
      <c r="F4" s="63"/>
      <c r="G4" s="65"/>
      <c r="H4" s="65"/>
      <c r="I4" s="99"/>
      <c r="J4" s="99"/>
      <c r="K4" s="94"/>
      <c r="L4" s="94"/>
      <c r="M4" s="65"/>
      <c r="N4" s="100"/>
      <c r="O4" s="100"/>
      <c r="P4" s="100"/>
      <c r="Q4" s="101" t="str">
        <f>IFERROR(N4/AVERAGE(I4:J4),"")</f>
        <v/>
      </c>
      <c r="R4" s="101" t="str">
        <f>IFERROR(O4/AVERAGE(I4:J4),"")</f>
        <v/>
      </c>
      <c r="S4" s="65"/>
    </row>
    <row r="5" spans="1:19" x14ac:dyDescent="0.45">
      <c r="A5" t="s">
        <v>193</v>
      </c>
      <c r="B5">
        <f>ROW()</f>
        <v>5</v>
      </c>
      <c r="C5" s="93" t="s">
        <v>108</v>
      </c>
      <c r="D5" s="65" t="s">
        <v>120</v>
      </c>
      <c r="E5" s="63"/>
      <c r="F5" s="63"/>
      <c r="G5" s="65"/>
      <c r="H5" s="65"/>
      <c r="I5" s="99"/>
      <c r="J5" s="99"/>
      <c r="K5" s="94"/>
      <c r="L5" s="94"/>
      <c r="M5" s="94"/>
      <c r="N5" s="100"/>
      <c r="O5" s="100"/>
      <c r="P5" s="100"/>
      <c r="Q5" s="101" t="str">
        <f t="shared" ref="Q5:Q36" si="0">IFERROR(N5/AVERAGE(I5:J5),"")</f>
        <v/>
      </c>
      <c r="R5" s="101" t="str">
        <f t="shared" ref="R5:R36" si="1">IFERROR(O5/AVERAGE(I5:J5),"")</f>
        <v/>
      </c>
      <c r="S5" s="65"/>
    </row>
    <row r="6" spans="1:19" x14ac:dyDescent="0.45">
      <c r="A6" t="s">
        <v>193</v>
      </c>
      <c r="B6">
        <f>ROW()</f>
        <v>6</v>
      </c>
      <c r="C6" s="93" t="s">
        <v>108</v>
      </c>
      <c r="D6" s="65" t="s">
        <v>120</v>
      </c>
      <c r="E6" s="63"/>
      <c r="F6" s="63"/>
      <c r="G6" s="65"/>
      <c r="H6" s="65"/>
      <c r="I6" s="99"/>
      <c r="J6" s="99"/>
      <c r="K6" s="94"/>
      <c r="L6" s="94"/>
      <c r="M6" s="94"/>
      <c r="N6" s="100"/>
      <c r="O6" s="100"/>
      <c r="P6" s="100"/>
      <c r="Q6" s="101" t="str">
        <f t="shared" si="0"/>
        <v/>
      </c>
      <c r="R6" s="101" t="str">
        <f t="shared" si="1"/>
        <v/>
      </c>
      <c r="S6" s="65"/>
    </row>
    <row r="7" spans="1:19" x14ac:dyDescent="0.45">
      <c r="A7" t="s">
        <v>193</v>
      </c>
      <c r="B7">
        <f>ROW()</f>
        <v>7</v>
      </c>
      <c r="C7" s="93" t="s">
        <v>108</v>
      </c>
      <c r="D7" s="65" t="s">
        <v>120</v>
      </c>
      <c r="E7" s="63"/>
      <c r="F7" s="63"/>
      <c r="G7" s="65"/>
      <c r="H7" s="65"/>
      <c r="I7" s="99"/>
      <c r="J7" s="99"/>
      <c r="K7" s="94"/>
      <c r="L7" s="94"/>
      <c r="M7" s="94"/>
      <c r="N7" s="100"/>
      <c r="O7" s="100"/>
      <c r="P7" s="100"/>
      <c r="Q7" s="101" t="str">
        <f t="shared" si="0"/>
        <v/>
      </c>
      <c r="R7" s="101" t="str">
        <f t="shared" si="1"/>
        <v/>
      </c>
      <c r="S7" s="65"/>
    </row>
    <row r="8" spans="1:19" x14ac:dyDescent="0.45">
      <c r="A8" t="s">
        <v>193</v>
      </c>
      <c r="B8">
        <f>ROW()</f>
        <v>8</v>
      </c>
      <c r="C8" s="93" t="s">
        <v>108</v>
      </c>
      <c r="D8" s="65" t="s">
        <v>120</v>
      </c>
      <c r="E8" s="63"/>
      <c r="F8" s="63"/>
      <c r="G8" s="65"/>
      <c r="H8" s="65"/>
      <c r="I8" s="99"/>
      <c r="J8" s="99"/>
      <c r="K8" s="94"/>
      <c r="L8" s="94"/>
      <c r="M8" s="94"/>
      <c r="N8" s="100"/>
      <c r="O8" s="100"/>
      <c r="P8" s="100"/>
      <c r="Q8" s="101" t="str">
        <f t="shared" si="0"/>
        <v/>
      </c>
      <c r="R8" s="101" t="str">
        <f t="shared" si="1"/>
        <v/>
      </c>
      <c r="S8" s="65"/>
    </row>
    <row r="9" spans="1:19" x14ac:dyDescent="0.45">
      <c r="A9" t="s">
        <v>193</v>
      </c>
      <c r="B9">
        <f>ROW()</f>
        <v>9</v>
      </c>
      <c r="C9" s="93" t="s">
        <v>108</v>
      </c>
      <c r="D9" s="65" t="s">
        <v>120</v>
      </c>
      <c r="E9" s="63"/>
      <c r="F9" s="63"/>
      <c r="G9" s="65"/>
      <c r="H9" s="65"/>
      <c r="I9" s="99"/>
      <c r="J9" s="99"/>
      <c r="K9" s="94"/>
      <c r="L9" s="94"/>
      <c r="M9" s="94"/>
      <c r="N9" s="100"/>
      <c r="O9" s="100"/>
      <c r="P9" s="100"/>
      <c r="Q9" s="101" t="str">
        <f t="shared" si="0"/>
        <v/>
      </c>
      <c r="R9" s="101" t="str">
        <f t="shared" si="1"/>
        <v/>
      </c>
      <c r="S9" s="65"/>
    </row>
    <row r="10" spans="1:19" x14ac:dyDescent="0.45">
      <c r="A10" t="s">
        <v>193</v>
      </c>
      <c r="B10">
        <f>ROW()</f>
        <v>10</v>
      </c>
      <c r="C10" s="93" t="s">
        <v>108</v>
      </c>
      <c r="D10" s="65" t="s">
        <v>120</v>
      </c>
      <c r="E10" s="63"/>
      <c r="F10" s="63"/>
      <c r="G10" s="65"/>
      <c r="H10" s="65"/>
      <c r="I10" s="99"/>
      <c r="J10" s="99"/>
      <c r="K10" s="94"/>
      <c r="L10" s="94"/>
      <c r="M10" s="94"/>
      <c r="N10" s="100"/>
      <c r="O10" s="100"/>
      <c r="P10" s="100"/>
      <c r="Q10" s="101" t="str">
        <f t="shared" si="0"/>
        <v/>
      </c>
      <c r="R10" s="101" t="str">
        <f t="shared" si="1"/>
        <v/>
      </c>
      <c r="S10" s="65"/>
    </row>
    <row r="11" spans="1:19" x14ac:dyDescent="0.45">
      <c r="A11" t="s">
        <v>193</v>
      </c>
      <c r="B11">
        <f>ROW()</f>
        <v>11</v>
      </c>
      <c r="C11" s="93" t="s">
        <v>108</v>
      </c>
      <c r="D11" s="65" t="s">
        <v>120</v>
      </c>
      <c r="E11" s="63"/>
      <c r="F11" s="63"/>
      <c r="G11" s="65"/>
      <c r="H11" s="65"/>
      <c r="I11" s="99"/>
      <c r="J11" s="99"/>
      <c r="K11" s="94"/>
      <c r="L11" s="94"/>
      <c r="M11" s="94"/>
      <c r="N11" s="100"/>
      <c r="O11" s="100"/>
      <c r="P11" s="100"/>
      <c r="Q11" s="101" t="str">
        <f t="shared" si="0"/>
        <v/>
      </c>
      <c r="R11" s="101" t="str">
        <f t="shared" si="1"/>
        <v/>
      </c>
      <c r="S11" s="65"/>
    </row>
    <row r="12" spans="1:19" x14ac:dyDescent="0.45">
      <c r="A12" t="s">
        <v>193</v>
      </c>
      <c r="B12">
        <f>ROW()</f>
        <v>12</v>
      </c>
      <c r="C12" s="93" t="s">
        <v>108</v>
      </c>
      <c r="D12" s="65" t="s">
        <v>120</v>
      </c>
      <c r="E12" s="63"/>
      <c r="F12" s="63"/>
      <c r="G12" s="65"/>
      <c r="H12" s="65"/>
      <c r="I12" s="99"/>
      <c r="J12" s="99"/>
      <c r="K12" s="94"/>
      <c r="L12" s="94"/>
      <c r="M12" s="94"/>
      <c r="N12" s="100"/>
      <c r="O12" s="100"/>
      <c r="P12" s="100"/>
      <c r="Q12" s="101" t="str">
        <f t="shared" si="0"/>
        <v/>
      </c>
      <c r="R12" s="101" t="str">
        <f t="shared" si="1"/>
        <v/>
      </c>
      <c r="S12" s="65"/>
    </row>
    <row r="13" spans="1:19" x14ac:dyDescent="0.45">
      <c r="A13" t="s">
        <v>193</v>
      </c>
      <c r="B13">
        <f>ROW()</f>
        <v>13</v>
      </c>
      <c r="C13" s="93" t="s">
        <v>108</v>
      </c>
      <c r="D13" s="65" t="s">
        <v>120</v>
      </c>
      <c r="E13" s="63"/>
      <c r="F13" s="63"/>
      <c r="G13" s="65"/>
      <c r="H13" s="65"/>
      <c r="I13" s="99"/>
      <c r="J13" s="99"/>
      <c r="K13" s="94"/>
      <c r="L13" s="94"/>
      <c r="M13" s="94"/>
      <c r="N13" s="100"/>
      <c r="O13" s="100"/>
      <c r="P13" s="100"/>
      <c r="Q13" s="101" t="str">
        <f t="shared" si="0"/>
        <v/>
      </c>
      <c r="R13" s="101" t="str">
        <f t="shared" si="1"/>
        <v/>
      </c>
      <c r="S13" s="65"/>
    </row>
    <row r="14" spans="1:19" x14ac:dyDescent="0.45">
      <c r="A14" t="s">
        <v>193</v>
      </c>
      <c r="B14">
        <f>ROW()</f>
        <v>14</v>
      </c>
      <c r="C14" s="93" t="s">
        <v>108</v>
      </c>
      <c r="D14" s="65" t="s">
        <v>120</v>
      </c>
      <c r="E14" s="63"/>
      <c r="F14" s="63"/>
      <c r="G14" s="65"/>
      <c r="H14" s="65"/>
      <c r="I14" s="99"/>
      <c r="J14" s="99"/>
      <c r="K14" s="94"/>
      <c r="L14" s="94"/>
      <c r="M14" s="94"/>
      <c r="N14" s="100"/>
      <c r="O14" s="100"/>
      <c r="P14" s="100"/>
      <c r="Q14" s="101" t="str">
        <f t="shared" si="0"/>
        <v/>
      </c>
      <c r="R14" s="101" t="str">
        <f t="shared" si="1"/>
        <v/>
      </c>
      <c r="S14" s="65"/>
    </row>
    <row r="15" spans="1:19" x14ac:dyDescent="0.45">
      <c r="A15" t="s">
        <v>193</v>
      </c>
      <c r="B15">
        <f>ROW()</f>
        <v>15</v>
      </c>
      <c r="C15" s="93" t="s">
        <v>108</v>
      </c>
      <c r="D15" s="65" t="s">
        <v>120</v>
      </c>
      <c r="E15" s="63"/>
      <c r="F15" s="63"/>
      <c r="G15" s="65"/>
      <c r="H15" s="65"/>
      <c r="I15" s="99"/>
      <c r="J15" s="99"/>
      <c r="K15" s="94"/>
      <c r="L15" s="94"/>
      <c r="M15" s="94"/>
      <c r="N15" s="100"/>
      <c r="O15" s="100"/>
      <c r="P15" s="100"/>
      <c r="Q15" s="101" t="str">
        <f t="shared" si="0"/>
        <v/>
      </c>
      <c r="R15" s="101" t="str">
        <f t="shared" si="1"/>
        <v/>
      </c>
      <c r="S15" s="65"/>
    </row>
    <row r="16" spans="1:19" x14ac:dyDescent="0.45">
      <c r="A16" t="s">
        <v>193</v>
      </c>
      <c r="B16">
        <f>ROW()</f>
        <v>16</v>
      </c>
      <c r="C16" s="93" t="s">
        <v>108</v>
      </c>
      <c r="D16" s="65" t="s">
        <v>120</v>
      </c>
      <c r="E16" s="63"/>
      <c r="F16" s="63"/>
      <c r="G16" s="65"/>
      <c r="H16" s="65"/>
      <c r="I16" s="99"/>
      <c r="J16" s="99"/>
      <c r="K16" s="94"/>
      <c r="L16" s="94"/>
      <c r="M16" s="94"/>
      <c r="N16" s="100"/>
      <c r="O16" s="100"/>
      <c r="P16" s="100"/>
      <c r="Q16" s="101" t="str">
        <f t="shared" si="0"/>
        <v/>
      </c>
      <c r="R16" s="101" t="str">
        <f t="shared" si="1"/>
        <v/>
      </c>
      <c r="S16" s="65"/>
    </row>
    <row r="17" spans="1:19" x14ac:dyDescent="0.45">
      <c r="A17" t="s">
        <v>193</v>
      </c>
      <c r="B17">
        <f>ROW()</f>
        <v>17</v>
      </c>
      <c r="C17" s="93" t="s">
        <v>108</v>
      </c>
      <c r="D17" s="65" t="s">
        <v>120</v>
      </c>
      <c r="E17" s="63"/>
      <c r="F17" s="63"/>
      <c r="G17" s="65"/>
      <c r="H17" s="65"/>
      <c r="I17" s="99"/>
      <c r="J17" s="99"/>
      <c r="K17" s="94"/>
      <c r="L17" s="94"/>
      <c r="M17" s="94"/>
      <c r="N17" s="100"/>
      <c r="O17" s="100"/>
      <c r="P17" s="100"/>
      <c r="Q17" s="101" t="str">
        <f t="shared" si="0"/>
        <v/>
      </c>
      <c r="R17" s="101" t="str">
        <f t="shared" si="1"/>
        <v/>
      </c>
      <c r="S17" s="65"/>
    </row>
    <row r="18" spans="1:19" x14ac:dyDescent="0.45">
      <c r="A18" t="s">
        <v>193</v>
      </c>
      <c r="B18">
        <f>ROW()</f>
        <v>18</v>
      </c>
      <c r="C18" s="93" t="s">
        <v>108</v>
      </c>
      <c r="D18" s="65" t="s">
        <v>120</v>
      </c>
      <c r="E18" s="63"/>
      <c r="F18" s="63"/>
      <c r="G18" s="65"/>
      <c r="H18" s="65"/>
      <c r="I18" s="99"/>
      <c r="J18" s="99"/>
      <c r="K18" s="94"/>
      <c r="L18" s="94"/>
      <c r="M18" s="94"/>
      <c r="N18" s="100"/>
      <c r="O18" s="100"/>
      <c r="P18" s="100"/>
      <c r="Q18" s="101" t="str">
        <f t="shared" si="0"/>
        <v/>
      </c>
      <c r="R18" s="101" t="str">
        <f t="shared" si="1"/>
        <v/>
      </c>
      <c r="S18" s="65"/>
    </row>
    <row r="19" spans="1:19" x14ac:dyDescent="0.45">
      <c r="A19" t="s">
        <v>193</v>
      </c>
      <c r="B19">
        <f>ROW()</f>
        <v>19</v>
      </c>
      <c r="C19" s="93" t="s">
        <v>108</v>
      </c>
      <c r="D19" s="65" t="s">
        <v>120</v>
      </c>
      <c r="E19" s="63"/>
      <c r="F19" s="63"/>
      <c r="G19" s="65"/>
      <c r="H19" s="65"/>
      <c r="I19" s="99"/>
      <c r="J19" s="99"/>
      <c r="K19" s="94"/>
      <c r="L19" s="94"/>
      <c r="M19" s="94"/>
      <c r="N19" s="100"/>
      <c r="O19" s="100"/>
      <c r="P19" s="100"/>
      <c r="Q19" s="101" t="str">
        <f t="shared" si="0"/>
        <v/>
      </c>
      <c r="R19" s="101" t="str">
        <f t="shared" si="1"/>
        <v/>
      </c>
      <c r="S19" s="65"/>
    </row>
    <row r="20" spans="1:19" x14ac:dyDescent="0.45">
      <c r="A20" t="s">
        <v>193</v>
      </c>
      <c r="B20">
        <f>ROW()</f>
        <v>20</v>
      </c>
      <c r="C20" s="93" t="s">
        <v>108</v>
      </c>
      <c r="D20" s="65" t="s">
        <v>120</v>
      </c>
      <c r="E20" s="63"/>
      <c r="F20" s="63"/>
      <c r="G20" s="65"/>
      <c r="H20" s="65"/>
      <c r="I20" s="99"/>
      <c r="J20" s="99"/>
      <c r="K20" s="94"/>
      <c r="L20" s="94"/>
      <c r="M20" s="94"/>
      <c r="N20" s="100"/>
      <c r="O20" s="100"/>
      <c r="P20" s="100"/>
      <c r="Q20" s="101" t="str">
        <f t="shared" si="0"/>
        <v/>
      </c>
      <c r="R20" s="101" t="str">
        <f t="shared" si="1"/>
        <v/>
      </c>
      <c r="S20" s="65"/>
    </row>
    <row r="21" spans="1:19" x14ac:dyDescent="0.45">
      <c r="A21" t="s">
        <v>193</v>
      </c>
      <c r="B21">
        <f>ROW()</f>
        <v>21</v>
      </c>
      <c r="C21" s="93" t="s">
        <v>108</v>
      </c>
      <c r="D21" s="65" t="s">
        <v>120</v>
      </c>
      <c r="E21" s="63"/>
      <c r="F21" s="63"/>
      <c r="G21" s="65"/>
      <c r="H21" s="65"/>
      <c r="I21" s="99"/>
      <c r="J21" s="99"/>
      <c r="K21" s="94"/>
      <c r="L21" s="94"/>
      <c r="M21" s="94"/>
      <c r="N21" s="100"/>
      <c r="O21" s="100"/>
      <c r="P21" s="100"/>
      <c r="Q21" s="101" t="str">
        <f t="shared" si="0"/>
        <v/>
      </c>
      <c r="R21" s="101" t="str">
        <f t="shared" si="1"/>
        <v/>
      </c>
      <c r="S21" s="65"/>
    </row>
    <row r="22" spans="1:19" x14ac:dyDescent="0.45">
      <c r="A22" t="s">
        <v>193</v>
      </c>
      <c r="B22">
        <f>ROW()</f>
        <v>22</v>
      </c>
      <c r="C22" s="93" t="s">
        <v>108</v>
      </c>
      <c r="D22" s="65" t="s">
        <v>120</v>
      </c>
      <c r="E22" s="63"/>
      <c r="F22" s="63"/>
      <c r="G22" s="65"/>
      <c r="H22" s="65"/>
      <c r="I22" s="99"/>
      <c r="J22" s="99"/>
      <c r="K22" s="94"/>
      <c r="L22" s="94"/>
      <c r="M22" s="94"/>
      <c r="N22" s="100"/>
      <c r="O22" s="100"/>
      <c r="P22" s="100"/>
      <c r="Q22" s="101" t="str">
        <f t="shared" si="0"/>
        <v/>
      </c>
      <c r="R22" s="101" t="str">
        <f t="shared" si="1"/>
        <v/>
      </c>
      <c r="S22" s="65"/>
    </row>
    <row r="23" spans="1:19" x14ac:dyDescent="0.45">
      <c r="A23" t="s">
        <v>193</v>
      </c>
      <c r="B23">
        <f>ROW()</f>
        <v>23</v>
      </c>
      <c r="C23" s="93" t="s">
        <v>108</v>
      </c>
      <c r="D23" s="65" t="s">
        <v>120</v>
      </c>
      <c r="E23" s="63"/>
      <c r="F23" s="63"/>
      <c r="G23" s="65"/>
      <c r="H23" s="65"/>
      <c r="I23" s="99"/>
      <c r="J23" s="99"/>
      <c r="K23" s="94"/>
      <c r="L23" s="94"/>
      <c r="M23" s="94"/>
      <c r="N23" s="100"/>
      <c r="O23" s="100"/>
      <c r="P23" s="100"/>
      <c r="Q23" s="101" t="str">
        <f t="shared" si="0"/>
        <v/>
      </c>
      <c r="R23" s="101" t="str">
        <f t="shared" si="1"/>
        <v/>
      </c>
      <c r="S23" s="65"/>
    </row>
    <row r="24" spans="1:19" x14ac:dyDescent="0.45">
      <c r="A24" t="s">
        <v>193</v>
      </c>
      <c r="B24">
        <f>ROW()</f>
        <v>24</v>
      </c>
      <c r="C24" s="93" t="s">
        <v>108</v>
      </c>
      <c r="D24" s="65" t="s">
        <v>120</v>
      </c>
      <c r="E24" s="63"/>
      <c r="F24" s="63"/>
      <c r="G24" s="65"/>
      <c r="H24" s="65"/>
      <c r="I24" s="99"/>
      <c r="J24" s="99"/>
      <c r="K24" s="94"/>
      <c r="L24" s="94"/>
      <c r="M24" s="94"/>
      <c r="N24" s="100"/>
      <c r="O24" s="100"/>
      <c r="P24" s="100"/>
      <c r="Q24" s="101" t="str">
        <f t="shared" si="0"/>
        <v/>
      </c>
      <c r="R24" s="101" t="str">
        <f t="shared" si="1"/>
        <v/>
      </c>
      <c r="S24" s="65"/>
    </row>
    <row r="25" spans="1:19" x14ac:dyDescent="0.45">
      <c r="A25" t="s">
        <v>193</v>
      </c>
      <c r="B25">
        <f>ROW()</f>
        <v>25</v>
      </c>
      <c r="C25" s="93" t="s">
        <v>108</v>
      </c>
      <c r="D25" s="65" t="s">
        <v>120</v>
      </c>
      <c r="E25" s="63"/>
      <c r="F25" s="63"/>
      <c r="G25" s="65"/>
      <c r="H25" s="65"/>
      <c r="I25" s="99"/>
      <c r="J25" s="99"/>
      <c r="K25" s="94"/>
      <c r="L25" s="94"/>
      <c r="M25" s="94"/>
      <c r="N25" s="100"/>
      <c r="O25" s="100"/>
      <c r="P25" s="100"/>
      <c r="Q25" s="101" t="str">
        <f t="shared" si="0"/>
        <v/>
      </c>
      <c r="R25" s="101" t="str">
        <f t="shared" si="1"/>
        <v/>
      </c>
      <c r="S25" s="65"/>
    </row>
    <row r="26" spans="1:19" x14ac:dyDescent="0.45">
      <c r="A26" t="s">
        <v>193</v>
      </c>
      <c r="B26">
        <f>ROW()</f>
        <v>26</v>
      </c>
      <c r="C26" s="93" t="s">
        <v>108</v>
      </c>
      <c r="D26" s="65" t="s">
        <v>120</v>
      </c>
      <c r="E26" s="63"/>
      <c r="F26" s="63"/>
      <c r="G26" s="65"/>
      <c r="H26" s="65"/>
      <c r="I26" s="99"/>
      <c r="J26" s="99"/>
      <c r="K26" s="94"/>
      <c r="L26" s="94"/>
      <c r="M26" s="94"/>
      <c r="N26" s="100"/>
      <c r="O26" s="100"/>
      <c r="P26" s="100"/>
      <c r="Q26" s="101" t="str">
        <f t="shared" si="0"/>
        <v/>
      </c>
      <c r="R26" s="101" t="str">
        <f t="shared" si="1"/>
        <v/>
      </c>
      <c r="S26" s="65"/>
    </row>
    <row r="27" spans="1:19" x14ac:dyDescent="0.45">
      <c r="A27" t="s">
        <v>193</v>
      </c>
      <c r="B27">
        <f>ROW()</f>
        <v>27</v>
      </c>
      <c r="C27" s="93" t="s">
        <v>108</v>
      </c>
      <c r="D27" s="65" t="s">
        <v>120</v>
      </c>
      <c r="E27" s="63"/>
      <c r="F27" s="63"/>
      <c r="G27" s="65"/>
      <c r="H27" s="65"/>
      <c r="I27" s="99"/>
      <c r="J27" s="99"/>
      <c r="K27" s="94"/>
      <c r="L27" s="94"/>
      <c r="M27" s="94"/>
      <c r="N27" s="100"/>
      <c r="O27" s="100"/>
      <c r="P27" s="100"/>
      <c r="Q27" s="101" t="str">
        <f t="shared" si="0"/>
        <v/>
      </c>
      <c r="R27" s="101" t="str">
        <f t="shared" si="1"/>
        <v/>
      </c>
      <c r="S27" s="65"/>
    </row>
    <row r="28" spans="1:19" x14ac:dyDescent="0.45">
      <c r="A28" t="s">
        <v>193</v>
      </c>
      <c r="B28">
        <f>ROW()</f>
        <v>28</v>
      </c>
      <c r="C28" s="93" t="s">
        <v>108</v>
      </c>
      <c r="D28" s="65" t="s">
        <v>120</v>
      </c>
      <c r="E28" s="63"/>
      <c r="F28" s="63"/>
      <c r="G28" s="65"/>
      <c r="H28" s="65"/>
      <c r="I28" s="99"/>
      <c r="J28" s="99"/>
      <c r="K28" s="94"/>
      <c r="L28" s="94"/>
      <c r="M28" s="94"/>
      <c r="N28" s="100"/>
      <c r="O28" s="100"/>
      <c r="P28" s="100"/>
      <c r="Q28" s="101" t="str">
        <f t="shared" si="0"/>
        <v/>
      </c>
      <c r="R28" s="101" t="str">
        <f t="shared" si="1"/>
        <v/>
      </c>
      <c r="S28" s="65"/>
    </row>
    <row r="29" spans="1:19" x14ac:dyDescent="0.45">
      <c r="A29" t="s">
        <v>193</v>
      </c>
      <c r="B29">
        <f>ROW()</f>
        <v>29</v>
      </c>
      <c r="C29" s="93" t="s">
        <v>108</v>
      </c>
      <c r="D29" s="65" t="s">
        <v>120</v>
      </c>
      <c r="E29" s="63"/>
      <c r="F29" s="63"/>
      <c r="G29" s="65"/>
      <c r="H29" s="65"/>
      <c r="I29" s="99"/>
      <c r="J29" s="99"/>
      <c r="K29" s="94"/>
      <c r="L29" s="94"/>
      <c r="M29" s="94"/>
      <c r="N29" s="100"/>
      <c r="O29" s="100"/>
      <c r="P29" s="100"/>
      <c r="Q29" s="101" t="str">
        <f t="shared" si="0"/>
        <v/>
      </c>
      <c r="R29" s="101" t="str">
        <f t="shared" si="1"/>
        <v/>
      </c>
      <c r="S29" s="65"/>
    </row>
    <row r="30" spans="1:19" x14ac:dyDescent="0.45">
      <c r="A30" t="s">
        <v>193</v>
      </c>
      <c r="B30">
        <f>ROW()</f>
        <v>30</v>
      </c>
      <c r="C30" s="93" t="s">
        <v>108</v>
      </c>
      <c r="D30" s="65" t="s">
        <v>120</v>
      </c>
      <c r="E30" s="63"/>
      <c r="F30" s="63"/>
      <c r="G30" s="65"/>
      <c r="H30" s="65"/>
      <c r="I30" s="99"/>
      <c r="J30" s="99"/>
      <c r="K30" s="94"/>
      <c r="L30" s="94"/>
      <c r="M30" s="94"/>
      <c r="N30" s="100"/>
      <c r="O30" s="100"/>
      <c r="P30" s="100"/>
      <c r="Q30" s="101" t="str">
        <f t="shared" si="0"/>
        <v/>
      </c>
      <c r="R30" s="101" t="str">
        <f t="shared" si="1"/>
        <v/>
      </c>
      <c r="S30" s="65"/>
    </row>
    <row r="31" spans="1:19" x14ac:dyDescent="0.45">
      <c r="A31" t="s">
        <v>193</v>
      </c>
      <c r="B31">
        <f>ROW()</f>
        <v>31</v>
      </c>
      <c r="C31" s="93" t="s">
        <v>108</v>
      </c>
      <c r="D31" s="65" t="s">
        <v>120</v>
      </c>
      <c r="E31" s="63"/>
      <c r="F31" s="63"/>
      <c r="G31" s="65"/>
      <c r="H31" s="65"/>
      <c r="I31" s="99"/>
      <c r="J31" s="99"/>
      <c r="K31" s="94"/>
      <c r="L31" s="94"/>
      <c r="M31" s="94"/>
      <c r="N31" s="100"/>
      <c r="O31" s="100"/>
      <c r="P31" s="100"/>
      <c r="Q31" s="101" t="str">
        <f t="shared" si="0"/>
        <v/>
      </c>
      <c r="R31" s="101" t="str">
        <f t="shared" si="1"/>
        <v/>
      </c>
      <c r="S31" s="65"/>
    </row>
    <row r="32" spans="1:19" x14ac:dyDescent="0.45">
      <c r="A32" t="s">
        <v>193</v>
      </c>
      <c r="B32">
        <f>ROW()</f>
        <v>32</v>
      </c>
      <c r="C32" s="93" t="s">
        <v>108</v>
      </c>
      <c r="D32" s="65" t="s">
        <v>120</v>
      </c>
      <c r="E32" s="63"/>
      <c r="F32" s="63"/>
      <c r="G32" s="65"/>
      <c r="H32" s="65"/>
      <c r="I32" s="99"/>
      <c r="J32" s="99"/>
      <c r="K32" s="94"/>
      <c r="L32" s="94"/>
      <c r="M32" s="94"/>
      <c r="N32" s="100"/>
      <c r="O32" s="100"/>
      <c r="P32" s="100"/>
      <c r="Q32" s="101" t="str">
        <f t="shared" si="0"/>
        <v/>
      </c>
      <c r="R32" s="101" t="str">
        <f t="shared" si="1"/>
        <v/>
      </c>
      <c r="S32" s="65"/>
    </row>
    <row r="33" spans="1:19" x14ac:dyDescent="0.45">
      <c r="A33" t="s">
        <v>193</v>
      </c>
      <c r="B33">
        <f>ROW()</f>
        <v>33</v>
      </c>
      <c r="C33" s="93" t="s">
        <v>108</v>
      </c>
      <c r="D33" s="65" t="s">
        <v>120</v>
      </c>
      <c r="E33" s="63"/>
      <c r="F33" s="63"/>
      <c r="G33" s="65"/>
      <c r="H33" s="65"/>
      <c r="I33" s="99"/>
      <c r="J33" s="99"/>
      <c r="K33" s="94"/>
      <c r="L33" s="94"/>
      <c r="M33" s="94"/>
      <c r="N33" s="100"/>
      <c r="O33" s="100"/>
      <c r="P33" s="100"/>
      <c r="Q33" s="101" t="str">
        <f t="shared" si="0"/>
        <v/>
      </c>
      <c r="R33" s="101" t="str">
        <f t="shared" si="1"/>
        <v/>
      </c>
      <c r="S33" s="65"/>
    </row>
    <row r="34" spans="1:19" x14ac:dyDescent="0.45">
      <c r="A34" t="s">
        <v>193</v>
      </c>
      <c r="B34">
        <f>ROW()</f>
        <v>34</v>
      </c>
      <c r="C34" s="93" t="s">
        <v>108</v>
      </c>
      <c r="D34" s="65" t="s">
        <v>120</v>
      </c>
      <c r="E34" s="63"/>
      <c r="F34" s="63"/>
      <c r="G34" s="65"/>
      <c r="H34" s="65"/>
      <c r="I34" s="99"/>
      <c r="J34" s="99"/>
      <c r="K34" s="94"/>
      <c r="L34" s="94"/>
      <c r="M34" s="94"/>
      <c r="N34" s="100"/>
      <c r="O34" s="100"/>
      <c r="P34" s="100"/>
      <c r="Q34" s="101" t="str">
        <f t="shared" si="0"/>
        <v/>
      </c>
      <c r="R34" s="101" t="str">
        <f t="shared" si="1"/>
        <v/>
      </c>
      <c r="S34" s="65"/>
    </row>
    <row r="35" spans="1:19" x14ac:dyDescent="0.45">
      <c r="A35" t="s">
        <v>193</v>
      </c>
      <c r="B35">
        <f>ROW()</f>
        <v>35</v>
      </c>
      <c r="C35" s="93" t="s">
        <v>108</v>
      </c>
      <c r="D35" s="65" t="s">
        <v>120</v>
      </c>
      <c r="E35" s="63"/>
      <c r="F35" s="63"/>
      <c r="G35" s="65"/>
      <c r="H35" s="65"/>
      <c r="I35" s="99"/>
      <c r="J35" s="99"/>
      <c r="K35" s="94"/>
      <c r="L35" s="94"/>
      <c r="M35" s="94"/>
      <c r="N35" s="100"/>
      <c r="O35" s="100"/>
      <c r="P35" s="100"/>
      <c r="Q35" s="101" t="str">
        <f t="shared" si="0"/>
        <v/>
      </c>
      <c r="R35" s="101" t="str">
        <f t="shared" si="1"/>
        <v/>
      </c>
      <c r="S35" s="65"/>
    </row>
    <row r="36" spans="1:19" x14ac:dyDescent="0.45">
      <c r="A36" t="s">
        <v>193</v>
      </c>
      <c r="B36">
        <f>ROW()</f>
        <v>36</v>
      </c>
      <c r="C36" s="93" t="s">
        <v>108</v>
      </c>
      <c r="D36" s="65" t="s">
        <v>120</v>
      </c>
      <c r="E36" s="63"/>
      <c r="F36" s="63"/>
      <c r="G36" s="65"/>
      <c r="H36" s="65"/>
      <c r="I36" s="99"/>
      <c r="J36" s="99"/>
      <c r="K36" s="94"/>
      <c r="L36" s="94"/>
      <c r="M36" s="94"/>
      <c r="N36" s="100"/>
      <c r="O36" s="100"/>
      <c r="P36" s="100"/>
      <c r="Q36" s="101" t="str">
        <f t="shared" si="0"/>
        <v/>
      </c>
      <c r="R36" s="101" t="str">
        <f t="shared" si="1"/>
        <v/>
      </c>
      <c r="S36" s="65"/>
    </row>
    <row r="38" spans="1:19" x14ac:dyDescent="0.45">
      <c r="A38" s="55" t="s">
        <v>124</v>
      </c>
    </row>
    <row r="39" spans="1:19" x14ac:dyDescent="0.45">
      <c r="A39" s="55" t="s">
        <v>125</v>
      </c>
    </row>
    <row r="40" spans="1:19" x14ac:dyDescent="0.45">
      <c r="A40" s="55" t="s">
        <v>126</v>
      </c>
    </row>
    <row r="41" spans="1:19" x14ac:dyDescent="0.45">
      <c r="A41" s="55" t="s">
        <v>127</v>
      </c>
    </row>
    <row r="42" spans="1:19" x14ac:dyDescent="0.45">
      <c r="A42" s="55" t="s">
        <v>128</v>
      </c>
    </row>
  </sheetData>
  <dataValidations count="3">
    <dataValidation type="list" allowBlank="1" showInputMessage="1" showErrorMessage="1" sqref="D4:D36" xr:uid="{9079B834-B2EA-45D9-93CC-6BCA7B7C6B5D}">
      <formula1>dropdown_layer</formula1>
    </dataValidation>
    <dataValidation type="list" allowBlank="1" showInputMessage="1" showErrorMessage="1" sqref="H4:H36 M4:M36" xr:uid="{B299E661-57A5-484D-9E4F-7F61B10019C1}">
      <formula1>dropdown_yesno</formula1>
    </dataValidation>
    <dataValidation type="list" allowBlank="1" showInputMessage="1" showErrorMessage="1" sqref="S4:S36" xr:uid="{413DA2E0-5282-49A2-ADC6-0956B53CD434}">
      <formula1>dropdown_service</formula1>
    </dataValidation>
  </dataValidations>
  <pageMargins left="0.7" right="0.7" top="0.75" bottom="0.75" header="0.3" footer="0.3"/>
  <pageSetup paperSize="9" scale="32"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679696E-3A5B-41B6-93A1-33D06925B11C}">
          <x14:formula1>
            <xm:f>dd!$E$2:$E$8</xm:f>
          </x14:formula1>
          <xm:sqref>E4:F36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3188F-53F5-430D-B6E6-4FFBFCBE4D32}">
  <sheetPr codeName="Sheet6">
    <pageSetUpPr fitToPage="1"/>
  </sheetPr>
  <dimension ref="A1:P42"/>
  <sheetViews>
    <sheetView zoomScale="85" zoomScaleNormal="85" workbookViewId="0"/>
  </sheetViews>
  <sheetFormatPr defaultRowHeight="14.25" x14ac:dyDescent="0.45"/>
  <cols>
    <col min="1" max="1" width="21.86328125" customWidth="1"/>
    <col min="2" max="2" width="7" customWidth="1"/>
    <col min="3" max="3" width="18.59765625" customWidth="1"/>
    <col min="4" max="4" width="31" customWidth="1"/>
    <col min="5" max="5" width="21.59765625" customWidth="1"/>
    <col min="6" max="6" width="22.86328125" customWidth="1"/>
    <col min="7" max="7" width="19.265625" customWidth="1"/>
    <col min="8" max="8" width="24.3984375" customWidth="1"/>
    <col min="9" max="9" width="32.73046875" customWidth="1"/>
    <col min="10" max="10" width="38.265625" customWidth="1"/>
    <col min="11" max="11" width="27.3984375" customWidth="1"/>
    <col min="12" max="12" width="29.3984375" customWidth="1"/>
    <col min="13" max="13" width="22.1328125" customWidth="1"/>
    <col min="14" max="14" width="18.59765625" customWidth="1"/>
    <col min="15" max="15" width="25.19921875" customWidth="1"/>
    <col min="16" max="16" width="24.3984375" customWidth="1"/>
  </cols>
  <sheetData>
    <row r="1" spans="1:16" ht="23.25" x14ac:dyDescent="0.45">
      <c r="A1" s="85" t="s">
        <v>203</v>
      </c>
    </row>
    <row r="2" spans="1:16" ht="21" x14ac:dyDescent="0.65">
      <c r="A2" s="68" t="s">
        <v>197</v>
      </c>
    </row>
    <row r="3" spans="1:16" ht="96" customHeight="1" x14ac:dyDescent="0.45">
      <c r="A3" s="80" t="s">
        <v>55</v>
      </c>
      <c r="B3" s="80" t="s">
        <v>56</v>
      </c>
      <c r="C3" s="80" t="s">
        <v>236</v>
      </c>
      <c r="D3" s="80" t="s">
        <v>240</v>
      </c>
      <c r="E3" s="80" t="s">
        <v>241</v>
      </c>
      <c r="F3" s="80" t="s">
        <v>110</v>
      </c>
      <c r="G3" s="80" t="s">
        <v>111</v>
      </c>
      <c r="H3" s="80" t="s">
        <v>112</v>
      </c>
      <c r="I3" s="80" t="s">
        <v>180</v>
      </c>
      <c r="J3" s="80" t="s">
        <v>181</v>
      </c>
      <c r="K3" s="80" t="s">
        <v>182</v>
      </c>
      <c r="L3" s="80" t="s">
        <v>183</v>
      </c>
      <c r="M3" s="80" t="s">
        <v>184</v>
      </c>
      <c r="N3" s="80" t="s">
        <v>185</v>
      </c>
      <c r="O3" s="80" t="s">
        <v>232</v>
      </c>
      <c r="P3" s="80" t="s">
        <v>231</v>
      </c>
    </row>
    <row r="4" spans="1:16" x14ac:dyDescent="0.45">
      <c r="A4" t="s">
        <v>197</v>
      </c>
      <c r="B4">
        <f>ROW()</f>
        <v>4</v>
      </c>
      <c r="C4" s="65" t="s">
        <v>108</v>
      </c>
      <c r="D4" s="65" t="s">
        <v>120</v>
      </c>
      <c r="E4" s="65"/>
      <c r="F4" s="65"/>
      <c r="G4" s="65"/>
      <c r="H4" s="65"/>
      <c r="I4" s="95"/>
      <c r="J4" s="95"/>
      <c r="K4" s="94"/>
      <c r="L4" s="94"/>
      <c r="M4" s="102" t="str">
        <f t="shared" ref="M4" si="0">IF(K4="","",K4*I4)</f>
        <v/>
      </c>
      <c r="N4" s="102" t="str">
        <f>IF(L4="","",L4*J4)</f>
        <v/>
      </c>
      <c r="O4" s="98"/>
      <c r="P4" s="98"/>
    </row>
    <row r="5" spans="1:16" x14ac:dyDescent="0.45">
      <c r="A5" t="s">
        <v>197</v>
      </c>
      <c r="B5">
        <f>ROW()</f>
        <v>5</v>
      </c>
      <c r="C5" s="65" t="s">
        <v>108</v>
      </c>
      <c r="D5" s="65" t="s">
        <v>120</v>
      </c>
      <c r="E5" s="65"/>
      <c r="F5" s="65"/>
      <c r="G5" s="65"/>
      <c r="H5" s="65"/>
      <c r="I5" s="64"/>
      <c r="J5" s="64"/>
      <c r="K5" s="94"/>
      <c r="L5" s="94"/>
      <c r="M5" s="102" t="str">
        <f t="shared" ref="M5:M40" si="1">IF(K5="","",K5*I5)</f>
        <v/>
      </c>
      <c r="N5" s="102" t="str">
        <f t="shared" ref="N5:N40" si="2">IF(L5="","",L5*J5)</f>
        <v/>
      </c>
      <c r="O5" s="98"/>
      <c r="P5" s="98"/>
    </row>
    <row r="6" spans="1:16" x14ac:dyDescent="0.45">
      <c r="A6" t="s">
        <v>197</v>
      </c>
      <c r="B6">
        <f>ROW()</f>
        <v>6</v>
      </c>
      <c r="C6" s="65" t="s">
        <v>108</v>
      </c>
      <c r="D6" s="65" t="s">
        <v>120</v>
      </c>
      <c r="E6" s="65"/>
      <c r="F6" s="65"/>
      <c r="G6" s="65"/>
      <c r="H6" s="65"/>
      <c r="I6" s="64"/>
      <c r="J6" s="64"/>
      <c r="K6" s="94"/>
      <c r="L6" s="94"/>
      <c r="M6" s="102" t="str">
        <f t="shared" si="1"/>
        <v/>
      </c>
      <c r="N6" s="102" t="str">
        <f t="shared" si="2"/>
        <v/>
      </c>
      <c r="O6" s="98"/>
      <c r="P6" s="98"/>
    </row>
    <row r="7" spans="1:16" x14ac:dyDescent="0.45">
      <c r="A7" t="s">
        <v>197</v>
      </c>
      <c r="B7">
        <f>ROW()</f>
        <v>7</v>
      </c>
      <c r="C7" s="65" t="s">
        <v>108</v>
      </c>
      <c r="D7" s="65" t="s">
        <v>120</v>
      </c>
      <c r="E7" s="65"/>
      <c r="F7" s="65"/>
      <c r="G7" s="65"/>
      <c r="H7" s="65"/>
      <c r="I7" s="64"/>
      <c r="J7" s="64"/>
      <c r="K7" s="94"/>
      <c r="L7" s="94"/>
      <c r="M7" s="102" t="str">
        <f t="shared" si="1"/>
        <v/>
      </c>
      <c r="N7" s="102" t="str">
        <f t="shared" si="2"/>
        <v/>
      </c>
      <c r="O7" s="98"/>
      <c r="P7" s="98"/>
    </row>
    <row r="8" spans="1:16" x14ac:dyDescent="0.45">
      <c r="A8" t="s">
        <v>197</v>
      </c>
      <c r="B8">
        <f>ROW()</f>
        <v>8</v>
      </c>
      <c r="C8" s="65" t="s">
        <v>108</v>
      </c>
      <c r="D8" s="65" t="s">
        <v>120</v>
      </c>
      <c r="E8" s="65"/>
      <c r="F8" s="65"/>
      <c r="G8" s="65"/>
      <c r="H8" s="65"/>
      <c r="I8" s="64"/>
      <c r="J8" s="64"/>
      <c r="K8" s="94"/>
      <c r="L8" s="94"/>
      <c r="M8" s="102" t="str">
        <f t="shared" si="1"/>
        <v/>
      </c>
      <c r="N8" s="102" t="str">
        <f t="shared" si="2"/>
        <v/>
      </c>
      <c r="O8" s="98"/>
      <c r="P8" s="98"/>
    </row>
    <row r="9" spans="1:16" x14ac:dyDescent="0.45">
      <c r="A9" t="s">
        <v>197</v>
      </c>
      <c r="B9">
        <f>ROW()</f>
        <v>9</v>
      </c>
      <c r="C9" s="65" t="s">
        <v>108</v>
      </c>
      <c r="D9" s="65" t="s">
        <v>120</v>
      </c>
      <c r="E9" s="65"/>
      <c r="F9" s="65"/>
      <c r="G9" s="65"/>
      <c r="H9" s="65"/>
      <c r="I9" s="64"/>
      <c r="J9" s="64"/>
      <c r="K9" s="94"/>
      <c r="L9" s="94"/>
      <c r="M9" s="102" t="str">
        <f t="shared" si="1"/>
        <v/>
      </c>
      <c r="N9" s="102" t="str">
        <f t="shared" si="2"/>
        <v/>
      </c>
      <c r="O9" s="98"/>
      <c r="P9" s="98"/>
    </row>
    <row r="10" spans="1:16" x14ac:dyDescent="0.45">
      <c r="A10" t="s">
        <v>197</v>
      </c>
      <c r="B10">
        <f>ROW()</f>
        <v>10</v>
      </c>
      <c r="C10" s="65" t="s">
        <v>108</v>
      </c>
      <c r="D10" s="65" t="s">
        <v>120</v>
      </c>
      <c r="E10" s="65"/>
      <c r="F10" s="65"/>
      <c r="G10" s="65"/>
      <c r="H10" s="65"/>
      <c r="I10" s="64"/>
      <c r="J10" s="64"/>
      <c r="K10" s="94"/>
      <c r="L10" s="94"/>
      <c r="M10" s="102" t="str">
        <f t="shared" si="1"/>
        <v/>
      </c>
      <c r="N10" s="102" t="str">
        <f t="shared" si="2"/>
        <v/>
      </c>
      <c r="O10" s="98"/>
      <c r="P10" s="98"/>
    </row>
    <row r="11" spans="1:16" x14ac:dyDescent="0.45">
      <c r="A11" t="s">
        <v>197</v>
      </c>
      <c r="B11">
        <f>ROW()</f>
        <v>11</v>
      </c>
      <c r="C11" s="65" t="s">
        <v>108</v>
      </c>
      <c r="D11" s="65" t="s">
        <v>120</v>
      </c>
      <c r="E11" s="65"/>
      <c r="F11" s="65"/>
      <c r="G11" s="65"/>
      <c r="H11" s="65"/>
      <c r="I11" s="64"/>
      <c r="J11" s="64"/>
      <c r="K11" s="94"/>
      <c r="L11" s="94"/>
      <c r="M11" s="102" t="str">
        <f t="shared" si="1"/>
        <v/>
      </c>
      <c r="N11" s="102" t="str">
        <f t="shared" si="2"/>
        <v/>
      </c>
      <c r="O11" s="98"/>
      <c r="P11" s="98"/>
    </row>
    <row r="12" spans="1:16" x14ac:dyDescent="0.45">
      <c r="A12" t="s">
        <v>197</v>
      </c>
      <c r="B12">
        <f>ROW()</f>
        <v>12</v>
      </c>
      <c r="C12" s="65" t="s">
        <v>108</v>
      </c>
      <c r="D12" s="65" t="s">
        <v>120</v>
      </c>
      <c r="E12" s="65"/>
      <c r="F12" s="65"/>
      <c r="G12" s="65"/>
      <c r="H12" s="65"/>
      <c r="I12" s="64"/>
      <c r="J12" s="64"/>
      <c r="K12" s="94"/>
      <c r="L12" s="94"/>
      <c r="M12" s="102" t="str">
        <f t="shared" si="1"/>
        <v/>
      </c>
      <c r="N12" s="102" t="str">
        <f t="shared" si="2"/>
        <v/>
      </c>
      <c r="O12" s="98"/>
      <c r="P12" s="98"/>
    </row>
    <row r="13" spans="1:16" x14ac:dyDescent="0.45">
      <c r="A13" t="s">
        <v>197</v>
      </c>
      <c r="B13">
        <f>ROW()</f>
        <v>13</v>
      </c>
      <c r="C13" s="65" t="s">
        <v>108</v>
      </c>
      <c r="D13" s="65" t="s">
        <v>120</v>
      </c>
      <c r="E13" s="65"/>
      <c r="F13" s="65"/>
      <c r="G13" s="65"/>
      <c r="H13" s="65"/>
      <c r="I13" s="64"/>
      <c r="J13" s="64"/>
      <c r="K13" s="94"/>
      <c r="L13" s="94"/>
      <c r="M13" s="102" t="str">
        <f t="shared" si="1"/>
        <v/>
      </c>
      <c r="N13" s="102" t="str">
        <f t="shared" si="2"/>
        <v/>
      </c>
      <c r="O13" s="98"/>
      <c r="P13" s="98"/>
    </row>
    <row r="14" spans="1:16" x14ac:dyDescent="0.45">
      <c r="A14" t="s">
        <v>197</v>
      </c>
      <c r="B14">
        <f>ROW()</f>
        <v>14</v>
      </c>
      <c r="C14" s="65" t="s">
        <v>108</v>
      </c>
      <c r="D14" s="65" t="s">
        <v>120</v>
      </c>
      <c r="E14" s="65"/>
      <c r="F14" s="65"/>
      <c r="G14" s="65"/>
      <c r="H14" s="65"/>
      <c r="I14" s="64"/>
      <c r="J14" s="64"/>
      <c r="K14" s="94"/>
      <c r="L14" s="94"/>
      <c r="M14" s="102" t="str">
        <f t="shared" si="1"/>
        <v/>
      </c>
      <c r="N14" s="102" t="str">
        <f t="shared" si="2"/>
        <v/>
      </c>
      <c r="O14" s="98"/>
      <c r="P14" s="98"/>
    </row>
    <row r="15" spans="1:16" x14ac:dyDescent="0.45">
      <c r="A15" t="s">
        <v>197</v>
      </c>
      <c r="B15">
        <f>ROW()</f>
        <v>15</v>
      </c>
      <c r="C15" s="65" t="s">
        <v>108</v>
      </c>
      <c r="D15" s="65" t="s">
        <v>120</v>
      </c>
      <c r="E15" s="65"/>
      <c r="F15" s="65"/>
      <c r="G15" s="65"/>
      <c r="H15" s="65"/>
      <c r="I15" s="64"/>
      <c r="J15" s="64"/>
      <c r="K15" s="94"/>
      <c r="L15" s="94"/>
      <c r="M15" s="102" t="str">
        <f t="shared" si="1"/>
        <v/>
      </c>
      <c r="N15" s="102" t="str">
        <f t="shared" si="2"/>
        <v/>
      </c>
      <c r="O15" s="98"/>
      <c r="P15" s="98"/>
    </row>
    <row r="16" spans="1:16" x14ac:dyDescent="0.45">
      <c r="A16" t="s">
        <v>197</v>
      </c>
      <c r="B16">
        <f>ROW()</f>
        <v>16</v>
      </c>
      <c r="C16" s="65" t="s">
        <v>108</v>
      </c>
      <c r="D16" s="65" t="s">
        <v>120</v>
      </c>
      <c r="E16" s="65"/>
      <c r="F16" s="65"/>
      <c r="G16" s="65"/>
      <c r="H16" s="65"/>
      <c r="I16" s="64"/>
      <c r="J16" s="64"/>
      <c r="K16" s="94"/>
      <c r="L16" s="94"/>
      <c r="M16" s="102" t="str">
        <f t="shared" si="1"/>
        <v/>
      </c>
      <c r="N16" s="102" t="str">
        <f t="shared" si="2"/>
        <v/>
      </c>
      <c r="O16" s="98"/>
      <c r="P16" s="98"/>
    </row>
    <row r="17" spans="1:16" x14ac:dyDescent="0.45">
      <c r="A17" t="s">
        <v>197</v>
      </c>
      <c r="B17">
        <f>ROW()</f>
        <v>17</v>
      </c>
      <c r="C17" s="65" t="s">
        <v>108</v>
      </c>
      <c r="D17" s="65" t="s">
        <v>120</v>
      </c>
      <c r="E17" s="65"/>
      <c r="F17" s="65"/>
      <c r="G17" s="65"/>
      <c r="H17" s="65"/>
      <c r="I17" s="64"/>
      <c r="J17" s="64"/>
      <c r="K17" s="94"/>
      <c r="L17" s="94"/>
      <c r="M17" s="102" t="str">
        <f t="shared" si="1"/>
        <v/>
      </c>
      <c r="N17" s="102" t="str">
        <f t="shared" si="2"/>
        <v/>
      </c>
      <c r="O17" s="98"/>
      <c r="P17" s="98"/>
    </row>
    <row r="18" spans="1:16" x14ac:dyDescent="0.45">
      <c r="A18" t="s">
        <v>197</v>
      </c>
      <c r="B18">
        <f>ROW()</f>
        <v>18</v>
      </c>
      <c r="C18" s="65" t="s">
        <v>108</v>
      </c>
      <c r="D18" s="65" t="s">
        <v>120</v>
      </c>
      <c r="E18" s="65"/>
      <c r="F18" s="65"/>
      <c r="G18" s="65"/>
      <c r="H18" s="65"/>
      <c r="I18" s="64"/>
      <c r="J18" s="64"/>
      <c r="K18" s="94"/>
      <c r="L18" s="94"/>
      <c r="M18" s="102" t="str">
        <f t="shared" si="1"/>
        <v/>
      </c>
      <c r="N18" s="102" t="str">
        <f t="shared" si="2"/>
        <v/>
      </c>
      <c r="O18" s="98"/>
      <c r="P18" s="98"/>
    </row>
    <row r="19" spans="1:16" x14ac:dyDescent="0.45">
      <c r="A19" t="s">
        <v>197</v>
      </c>
      <c r="B19">
        <f>ROW()</f>
        <v>19</v>
      </c>
      <c r="C19" s="65" t="s">
        <v>108</v>
      </c>
      <c r="D19" s="65" t="s">
        <v>120</v>
      </c>
      <c r="E19" s="65"/>
      <c r="F19" s="65"/>
      <c r="G19" s="65"/>
      <c r="H19" s="65"/>
      <c r="I19" s="64"/>
      <c r="J19" s="64"/>
      <c r="K19" s="94"/>
      <c r="L19" s="94"/>
      <c r="M19" s="102" t="str">
        <f t="shared" si="1"/>
        <v/>
      </c>
      <c r="N19" s="102" t="str">
        <f t="shared" si="2"/>
        <v/>
      </c>
      <c r="O19" s="98"/>
      <c r="P19" s="98"/>
    </row>
    <row r="20" spans="1:16" x14ac:dyDescent="0.45">
      <c r="A20" t="s">
        <v>197</v>
      </c>
      <c r="B20">
        <f>ROW()</f>
        <v>20</v>
      </c>
      <c r="C20" s="65" t="s">
        <v>108</v>
      </c>
      <c r="D20" s="65" t="s">
        <v>120</v>
      </c>
      <c r="E20" s="65"/>
      <c r="F20" s="65"/>
      <c r="G20" s="65"/>
      <c r="H20" s="65"/>
      <c r="I20" s="64"/>
      <c r="J20" s="64"/>
      <c r="K20" s="94"/>
      <c r="L20" s="94"/>
      <c r="M20" s="102" t="str">
        <f t="shared" si="1"/>
        <v/>
      </c>
      <c r="N20" s="102" t="str">
        <f t="shared" si="2"/>
        <v/>
      </c>
      <c r="O20" s="98"/>
      <c r="P20" s="98"/>
    </row>
    <row r="21" spans="1:16" x14ac:dyDescent="0.45">
      <c r="A21" t="s">
        <v>197</v>
      </c>
      <c r="B21">
        <f>ROW()</f>
        <v>21</v>
      </c>
      <c r="C21" s="65" t="s">
        <v>108</v>
      </c>
      <c r="D21" s="65" t="s">
        <v>120</v>
      </c>
      <c r="E21" s="65"/>
      <c r="F21" s="65"/>
      <c r="G21" s="65"/>
      <c r="H21" s="65"/>
      <c r="I21" s="64"/>
      <c r="J21" s="64"/>
      <c r="K21" s="94"/>
      <c r="L21" s="94"/>
      <c r="M21" s="102" t="str">
        <f t="shared" si="1"/>
        <v/>
      </c>
      <c r="N21" s="102" t="str">
        <f t="shared" si="2"/>
        <v/>
      </c>
      <c r="O21" s="98"/>
      <c r="P21" s="98"/>
    </row>
    <row r="22" spans="1:16" x14ac:dyDescent="0.45">
      <c r="A22" t="s">
        <v>197</v>
      </c>
      <c r="B22">
        <f>ROW()</f>
        <v>22</v>
      </c>
      <c r="C22" s="65" t="s">
        <v>108</v>
      </c>
      <c r="D22" s="65" t="s">
        <v>120</v>
      </c>
      <c r="E22" s="65"/>
      <c r="F22" s="65"/>
      <c r="G22" s="65"/>
      <c r="H22" s="65"/>
      <c r="I22" s="64"/>
      <c r="J22" s="64"/>
      <c r="K22" s="94"/>
      <c r="L22" s="94"/>
      <c r="M22" s="102" t="str">
        <f t="shared" si="1"/>
        <v/>
      </c>
      <c r="N22" s="102" t="str">
        <f t="shared" si="2"/>
        <v/>
      </c>
      <c r="O22" s="98"/>
      <c r="P22" s="98"/>
    </row>
    <row r="23" spans="1:16" x14ac:dyDescent="0.45">
      <c r="A23" t="s">
        <v>197</v>
      </c>
      <c r="B23">
        <f>ROW()</f>
        <v>23</v>
      </c>
      <c r="C23" s="65" t="s">
        <v>108</v>
      </c>
      <c r="D23" s="65" t="s">
        <v>120</v>
      </c>
      <c r="E23" s="65"/>
      <c r="F23" s="65"/>
      <c r="G23" s="65"/>
      <c r="H23" s="65"/>
      <c r="I23" s="64"/>
      <c r="J23" s="64"/>
      <c r="K23" s="94"/>
      <c r="L23" s="94"/>
      <c r="M23" s="102" t="str">
        <f t="shared" si="1"/>
        <v/>
      </c>
      <c r="N23" s="102" t="str">
        <f t="shared" si="2"/>
        <v/>
      </c>
      <c r="O23" s="98"/>
      <c r="P23" s="98"/>
    </row>
    <row r="24" spans="1:16" x14ac:dyDescent="0.45">
      <c r="A24" t="s">
        <v>197</v>
      </c>
      <c r="B24">
        <f>ROW()</f>
        <v>24</v>
      </c>
      <c r="C24" s="65" t="s">
        <v>108</v>
      </c>
      <c r="D24" s="65" t="s">
        <v>120</v>
      </c>
      <c r="E24" s="65"/>
      <c r="F24" s="65"/>
      <c r="G24" s="65"/>
      <c r="H24" s="65"/>
      <c r="I24" s="64"/>
      <c r="J24" s="64"/>
      <c r="K24" s="94"/>
      <c r="L24" s="94"/>
      <c r="M24" s="102" t="str">
        <f t="shared" si="1"/>
        <v/>
      </c>
      <c r="N24" s="102" t="str">
        <f t="shared" si="2"/>
        <v/>
      </c>
      <c r="O24" s="98"/>
      <c r="P24" s="98"/>
    </row>
    <row r="25" spans="1:16" x14ac:dyDescent="0.45">
      <c r="A25" t="s">
        <v>197</v>
      </c>
      <c r="B25">
        <f>ROW()</f>
        <v>25</v>
      </c>
      <c r="C25" s="65" t="s">
        <v>108</v>
      </c>
      <c r="D25" s="65" t="s">
        <v>120</v>
      </c>
      <c r="E25" s="65"/>
      <c r="F25" s="65"/>
      <c r="G25" s="65"/>
      <c r="H25" s="65"/>
      <c r="I25" s="64"/>
      <c r="J25" s="64"/>
      <c r="K25" s="94"/>
      <c r="L25" s="94"/>
      <c r="M25" s="102" t="str">
        <f t="shared" si="1"/>
        <v/>
      </c>
      <c r="N25" s="102" t="str">
        <f t="shared" si="2"/>
        <v/>
      </c>
      <c r="O25" s="98"/>
      <c r="P25" s="98"/>
    </row>
    <row r="26" spans="1:16" x14ac:dyDescent="0.45">
      <c r="A26" t="s">
        <v>197</v>
      </c>
      <c r="B26">
        <f>ROW()</f>
        <v>26</v>
      </c>
      <c r="C26" s="65" t="s">
        <v>108</v>
      </c>
      <c r="D26" s="65" t="s">
        <v>120</v>
      </c>
      <c r="E26" s="65"/>
      <c r="F26" s="65"/>
      <c r="G26" s="65"/>
      <c r="H26" s="65"/>
      <c r="I26" s="64"/>
      <c r="J26" s="64"/>
      <c r="K26" s="94"/>
      <c r="L26" s="94"/>
      <c r="M26" s="102" t="str">
        <f t="shared" si="1"/>
        <v/>
      </c>
      <c r="N26" s="102" t="str">
        <f t="shared" si="2"/>
        <v/>
      </c>
      <c r="O26" s="98"/>
      <c r="P26" s="98"/>
    </row>
    <row r="27" spans="1:16" x14ac:dyDescent="0.45">
      <c r="A27" t="s">
        <v>197</v>
      </c>
      <c r="B27">
        <f>ROW()</f>
        <v>27</v>
      </c>
      <c r="C27" s="65" t="s">
        <v>108</v>
      </c>
      <c r="D27" s="65" t="s">
        <v>120</v>
      </c>
      <c r="E27" s="65"/>
      <c r="F27" s="65"/>
      <c r="G27" s="65"/>
      <c r="H27" s="65"/>
      <c r="I27" s="64"/>
      <c r="J27" s="64"/>
      <c r="K27" s="94"/>
      <c r="L27" s="94"/>
      <c r="M27" s="102" t="str">
        <f t="shared" si="1"/>
        <v/>
      </c>
      <c r="N27" s="102" t="str">
        <f t="shared" si="2"/>
        <v/>
      </c>
      <c r="O27" s="98"/>
      <c r="P27" s="98"/>
    </row>
    <row r="28" spans="1:16" x14ac:dyDescent="0.45">
      <c r="A28" t="s">
        <v>197</v>
      </c>
      <c r="B28">
        <f>ROW()</f>
        <v>28</v>
      </c>
      <c r="C28" s="65" t="s">
        <v>108</v>
      </c>
      <c r="D28" s="65" t="s">
        <v>120</v>
      </c>
      <c r="E28" s="65"/>
      <c r="F28" s="65"/>
      <c r="G28" s="65"/>
      <c r="H28" s="65"/>
      <c r="I28" s="64"/>
      <c r="J28" s="64"/>
      <c r="K28" s="94"/>
      <c r="L28" s="94"/>
      <c r="M28" s="102" t="str">
        <f t="shared" si="1"/>
        <v/>
      </c>
      <c r="N28" s="102" t="str">
        <f t="shared" si="2"/>
        <v/>
      </c>
      <c r="O28" s="98"/>
      <c r="P28" s="98"/>
    </row>
    <row r="29" spans="1:16" x14ac:dyDescent="0.45">
      <c r="A29" t="s">
        <v>197</v>
      </c>
      <c r="B29">
        <f>ROW()</f>
        <v>29</v>
      </c>
      <c r="C29" s="65" t="s">
        <v>108</v>
      </c>
      <c r="D29" s="65" t="s">
        <v>120</v>
      </c>
      <c r="E29" s="65"/>
      <c r="F29" s="65"/>
      <c r="G29" s="65"/>
      <c r="H29" s="65"/>
      <c r="I29" s="64"/>
      <c r="J29" s="64"/>
      <c r="K29" s="94"/>
      <c r="L29" s="94"/>
      <c r="M29" s="102" t="str">
        <f t="shared" si="1"/>
        <v/>
      </c>
      <c r="N29" s="102" t="str">
        <f t="shared" si="2"/>
        <v/>
      </c>
      <c r="O29" s="98"/>
      <c r="P29" s="98"/>
    </row>
    <row r="30" spans="1:16" x14ac:dyDescent="0.45">
      <c r="A30" t="s">
        <v>197</v>
      </c>
      <c r="B30">
        <f>ROW()</f>
        <v>30</v>
      </c>
      <c r="C30" s="65" t="s">
        <v>108</v>
      </c>
      <c r="D30" s="65" t="s">
        <v>120</v>
      </c>
      <c r="E30" s="65"/>
      <c r="F30" s="65"/>
      <c r="G30" s="65"/>
      <c r="H30" s="65"/>
      <c r="I30" s="64"/>
      <c r="J30" s="64"/>
      <c r="K30" s="94"/>
      <c r="L30" s="94"/>
      <c r="M30" s="102" t="str">
        <f t="shared" si="1"/>
        <v/>
      </c>
      <c r="N30" s="102" t="str">
        <f t="shared" si="2"/>
        <v/>
      </c>
      <c r="O30" s="98"/>
      <c r="P30" s="98"/>
    </row>
    <row r="31" spans="1:16" x14ac:dyDescent="0.45">
      <c r="A31" t="s">
        <v>197</v>
      </c>
      <c r="B31">
        <f>ROW()</f>
        <v>31</v>
      </c>
      <c r="C31" s="65" t="s">
        <v>108</v>
      </c>
      <c r="D31" s="65" t="s">
        <v>120</v>
      </c>
      <c r="E31" s="65"/>
      <c r="F31" s="65"/>
      <c r="G31" s="65"/>
      <c r="H31" s="65"/>
      <c r="I31" s="64"/>
      <c r="J31" s="64"/>
      <c r="K31" s="94"/>
      <c r="L31" s="94"/>
      <c r="M31" s="102" t="str">
        <f t="shared" si="1"/>
        <v/>
      </c>
      <c r="N31" s="102" t="str">
        <f t="shared" si="2"/>
        <v/>
      </c>
      <c r="O31" s="98"/>
      <c r="P31" s="98"/>
    </row>
    <row r="32" spans="1:16" x14ac:dyDescent="0.45">
      <c r="A32" t="s">
        <v>197</v>
      </c>
      <c r="B32">
        <f>ROW()</f>
        <v>32</v>
      </c>
      <c r="C32" s="65" t="s">
        <v>108</v>
      </c>
      <c r="D32" s="65" t="s">
        <v>120</v>
      </c>
      <c r="E32" s="65"/>
      <c r="F32" s="65"/>
      <c r="G32" s="65"/>
      <c r="H32" s="65"/>
      <c r="I32" s="64"/>
      <c r="J32" s="64"/>
      <c r="K32" s="94"/>
      <c r="L32" s="94"/>
      <c r="M32" s="102" t="str">
        <f t="shared" si="1"/>
        <v/>
      </c>
      <c r="N32" s="102" t="str">
        <f t="shared" si="2"/>
        <v/>
      </c>
      <c r="O32" s="98"/>
      <c r="P32" s="98"/>
    </row>
    <row r="33" spans="1:16" x14ac:dyDescent="0.45">
      <c r="A33" t="s">
        <v>197</v>
      </c>
      <c r="B33">
        <f>ROW()</f>
        <v>33</v>
      </c>
      <c r="C33" s="65" t="s">
        <v>108</v>
      </c>
      <c r="D33" s="65" t="s">
        <v>120</v>
      </c>
      <c r="E33" s="65"/>
      <c r="F33" s="65"/>
      <c r="G33" s="65"/>
      <c r="H33" s="65"/>
      <c r="I33" s="64"/>
      <c r="J33" s="64"/>
      <c r="K33" s="94"/>
      <c r="L33" s="94"/>
      <c r="M33" s="102" t="str">
        <f t="shared" si="1"/>
        <v/>
      </c>
      <c r="N33" s="102" t="str">
        <f t="shared" si="2"/>
        <v/>
      </c>
      <c r="O33" s="98"/>
      <c r="P33" s="98"/>
    </row>
    <row r="34" spans="1:16" x14ac:dyDescent="0.45">
      <c r="A34" t="s">
        <v>197</v>
      </c>
      <c r="B34">
        <f>ROW()</f>
        <v>34</v>
      </c>
      <c r="C34" s="65" t="s">
        <v>108</v>
      </c>
      <c r="D34" s="65" t="s">
        <v>120</v>
      </c>
      <c r="E34" s="65"/>
      <c r="F34" s="65"/>
      <c r="G34" s="65"/>
      <c r="H34" s="65"/>
      <c r="I34" s="64"/>
      <c r="J34" s="64"/>
      <c r="K34" s="94"/>
      <c r="L34" s="94"/>
      <c r="M34" s="102" t="str">
        <f t="shared" si="1"/>
        <v/>
      </c>
      <c r="N34" s="102" t="str">
        <f t="shared" si="2"/>
        <v/>
      </c>
      <c r="O34" s="98"/>
      <c r="P34" s="98"/>
    </row>
    <row r="35" spans="1:16" x14ac:dyDescent="0.45">
      <c r="A35" t="s">
        <v>197</v>
      </c>
      <c r="B35">
        <f>ROW()</f>
        <v>35</v>
      </c>
      <c r="C35" s="65" t="s">
        <v>108</v>
      </c>
      <c r="D35" s="65" t="s">
        <v>120</v>
      </c>
      <c r="E35" s="65"/>
      <c r="F35" s="65"/>
      <c r="G35" s="65"/>
      <c r="H35" s="65"/>
      <c r="I35" s="64"/>
      <c r="J35" s="64"/>
      <c r="K35" s="94"/>
      <c r="L35" s="94"/>
      <c r="M35" s="102" t="str">
        <f t="shared" si="1"/>
        <v/>
      </c>
      <c r="N35" s="102" t="str">
        <f t="shared" si="2"/>
        <v/>
      </c>
      <c r="O35" s="98"/>
      <c r="P35" s="98"/>
    </row>
    <row r="36" spans="1:16" x14ac:dyDescent="0.45">
      <c r="A36" t="s">
        <v>197</v>
      </c>
      <c r="B36">
        <f>ROW()</f>
        <v>36</v>
      </c>
      <c r="C36" s="65" t="s">
        <v>108</v>
      </c>
      <c r="D36" s="65" t="s">
        <v>120</v>
      </c>
      <c r="E36" s="65"/>
      <c r="F36" s="65"/>
      <c r="G36" s="65"/>
      <c r="H36" s="65"/>
      <c r="I36" s="64"/>
      <c r="J36" s="64"/>
      <c r="K36" s="94"/>
      <c r="L36" s="94"/>
      <c r="M36" s="102" t="str">
        <f t="shared" si="1"/>
        <v/>
      </c>
      <c r="N36" s="102" t="str">
        <f t="shared" si="2"/>
        <v/>
      </c>
      <c r="O36" s="98"/>
      <c r="P36" s="98"/>
    </row>
    <row r="37" spans="1:16" x14ac:dyDescent="0.45">
      <c r="A37" t="s">
        <v>197</v>
      </c>
      <c r="B37">
        <f>ROW()</f>
        <v>37</v>
      </c>
      <c r="C37" s="65" t="s">
        <v>108</v>
      </c>
      <c r="D37" s="65" t="s">
        <v>120</v>
      </c>
      <c r="E37" s="65"/>
      <c r="F37" s="65"/>
      <c r="G37" s="65"/>
      <c r="H37" s="65"/>
      <c r="I37" s="64"/>
      <c r="J37" s="64"/>
      <c r="K37" s="94"/>
      <c r="L37" s="94"/>
      <c r="M37" s="102" t="str">
        <f t="shared" si="1"/>
        <v/>
      </c>
      <c r="N37" s="102" t="str">
        <f t="shared" si="2"/>
        <v/>
      </c>
      <c r="O37" s="98"/>
      <c r="P37" s="98"/>
    </row>
    <row r="38" spans="1:16" x14ac:dyDescent="0.45">
      <c r="A38" t="s">
        <v>197</v>
      </c>
      <c r="B38">
        <f>ROW()</f>
        <v>38</v>
      </c>
      <c r="C38" s="65" t="s">
        <v>108</v>
      </c>
      <c r="D38" s="65" t="s">
        <v>120</v>
      </c>
      <c r="E38" s="65"/>
      <c r="F38" s="65"/>
      <c r="G38" s="65"/>
      <c r="H38" s="65"/>
      <c r="I38" s="64"/>
      <c r="J38" s="64"/>
      <c r="K38" s="94"/>
      <c r="L38" s="94"/>
      <c r="M38" s="102" t="str">
        <f t="shared" si="1"/>
        <v/>
      </c>
      <c r="N38" s="102" t="str">
        <f t="shared" si="2"/>
        <v/>
      </c>
      <c r="O38" s="98"/>
      <c r="P38" s="98"/>
    </row>
    <row r="39" spans="1:16" x14ac:dyDescent="0.45">
      <c r="A39" t="s">
        <v>197</v>
      </c>
      <c r="B39">
        <f>ROW()</f>
        <v>39</v>
      </c>
      <c r="C39" s="65" t="s">
        <v>108</v>
      </c>
      <c r="D39" s="65" t="s">
        <v>120</v>
      </c>
      <c r="E39" s="65"/>
      <c r="F39" s="65"/>
      <c r="G39" s="65"/>
      <c r="H39" s="65"/>
      <c r="I39" s="64"/>
      <c r="J39" s="64"/>
      <c r="K39" s="94"/>
      <c r="L39" s="94"/>
      <c r="M39" s="102" t="str">
        <f t="shared" si="1"/>
        <v/>
      </c>
      <c r="N39" s="102" t="str">
        <f t="shared" si="2"/>
        <v/>
      </c>
      <c r="O39" s="98"/>
      <c r="P39" s="98"/>
    </row>
    <row r="40" spans="1:16" x14ac:dyDescent="0.45">
      <c r="A40" t="s">
        <v>197</v>
      </c>
      <c r="B40">
        <f>ROW()</f>
        <v>40</v>
      </c>
      <c r="C40" s="65" t="s">
        <v>108</v>
      </c>
      <c r="D40" s="65" t="s">
        <v>120</v>
      </c>
      <c r="E40" s="65"/>
      <c r="F40" s="65"/>
      <c r="G40" s="65"/>
      <c r="H40" s="65"/>
      <c r="I40" s="64"/>
      <c r="J40" s="64"/>
      <c r="K40" s="94"/>
      <c r="L40" s="94"/>
      <c r="M40" s="102" t="str">
        <f t="shared" si="1"/>
        <v/>
      </c>
      <c r="N40" s="102" t="str">
        <f t="shared" si="2"/>
        <v/>
      </c>
      <c r="O40" s="98"/>
      <c r="P40" s="98"/>
    </row>
    <row r="42" spans="1:16" x14ac:dyDescent="0.45">
      <c r="A42" s="55" t="s">
        <v>129</v>
      </c>
    </row>
  </sheetData>
  <dataValidations count="2">
    <dataValidation type="list" allowBlank="1" showInputMessage="1" showErrorMessage="1" sqref="D4:D40" xr:uid="{C2F2D5ED-5ADE-4242-A934-EB2415EAC271}">
      <formula1>dropdown_layer</formula1>
    </dataValidation>
    <dataValidation type="list" allowBlank="1" showInputMessage="1" showErrorMessage="1" sqref="F4:G40" xr:uid="{798D6842-65D0-4467-8E56-934199698235}">
      <formula1>dropdown_yesno</formula1>
    </dataValidation>
  </dataValidations>
  <pageMargins left="0.7" right="0.7" top="0.75" bottom="0.75" header="0.3" footer="0.3"/>
  <pageSetup paperSize="9" scale="34"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B14D-EA4D-4EA4-AFD3-6A8865B08506}">
  <sheetPr codeName="Sheet7">
    <pageSetUpPr fitToPage="1"/>
  </sheetPr>
  <dimension ref="A1:H207"/>
  <sheetViews>
    <sheetView zoomScale="85" zoomScaleNormal="85" workbookViewId="0"/>
  </sheetViews>
  <sheetFormatPr defaultRowHeight="14.25" x14ac:dyDescent="0.45"/>
  <cols>
    <col min="1" max="1" width="29.1328125" customWidth="1"/>
    <col min="2" max="2" width="7.1328125" customWidth="1"/>
    <col min="3" max="3" width="18.59765625" customWidth="1"/>
    <col min="4" max="4" width="31.73046875" customWidth="1"/>
    <col min="5" max="5" width="20" customWidth="1"/>
    <col min="6" max="6" width="18.73046875" customWidth="1"/>
    <col min="7" max="7" width="25" customWidth="1"/>
    <col min="8" max="8" width="42" customWidth="1"/>
  </cols>
  <sheetData>
    <row r="1" spans="1:8" ht="23.25" x14ac:dyDescent="0.45">
      <c r="A1" s="85" t="s">
        <v>204</v>
      </c>
    </row>
    <row r="2" spans="1:8" ht="21" x14ac:dyDescent="0.65">
      <c r="A2" s="68" t="s">
        <v>198</v>
      </c>
      <c r="H2" s="55" t="s">
        <v>233</v>
      </c>
    </row>
    <row r="3" spans="1:8" ht="56.65" customHeight="1" x14ac:dyDescent="0.45">
      <c r="A3" s="80" t="s">
        <v>55</v>
      </c>
      <c r="B3" s="80" t="s">
        <v>56</v>
      </c>
      <c r="C3" s="80" t="s">
        <v>242</v>
      </c>
      <c r="D3" s="80" t="s">
        <v>237</v>
      </c>
      <c r="E3" s="80" t="s">
        <v>241</v>
      </c>
      <c r="F3" s="80" t="s">
        <v>239</v>
      </c>
      <c r="G3" s="80" t="s">
        <v>205</v>
      </c>
      <c r="H3" s="80" t="s">
        <v>206</v>
      </c>
    </row>
    <row r="4" spans="1:8" x14ac:dyDescent="0.45">
      <c r="A4" t="s">
        <v>198</v>
      </c>
      <c r="B4">
        <f>ROW()</f>
        <v>4</v>
      </c>
      <c r="C4" s="65" t="s">
        <v>108</v>
      </c>
      <c r="D4" s="65" t="s">
        <v>120</v>
      </c>
      <c r="E4" s="65"/>
      <c r="F4" s="65"/>
      <c r="G4" s="65"/>
      <c r="H4" s="65"/>
    </row>
    <row r="5" spans="1:8" x14ac:dyDescent="0.45">
      <c r="A5" t="s">
        <v>198</v>
      </c>
      <c r="B5">
        <f>ROW()</f>
        <v>5</v>
      </c>
      <c r="C5" s="65" t="s">
        <v>108</v>
      </c>
      <c r="D5" s="65" t="s">
        <v>120</v>
      </c>
      <c r="E5" s="65"/>
      <c r="F5" s="65"/>
      <c r="G5" s="65"/>
      <c r="H5" s="65"/>
    </row>
    <row r="6" spans="1:8" x14ac:dyDescent="0.45">
      <c r="A6" t="s">
        <v>198</v>
      </c>
      <c r="B6">
        <f>ROW()</f>
        <v>6</v>
      </c>
      <c r="C6" s="65" t="s">
        <v>108</v>
      </c>
      <c r="D6" s="65" t="s">
        <v>120</v>
      </c>
      <c r="E6" s="65"/>
      <c r="F6" s="65"/>
      <c r="G6" s="65"/>
      <c r="H6" s="65"/>
    </row>
    <row r="7" spans="1:8" x14ac:dyDescent="0.45">
      <c r="A7" t="s">
        <v>198</v>
      </c>
      <c r="B7">
        <f>ROW()</f>
        <v>7</v>
      </c>
      <c r="C7" s="65" t="s">
        <v>108</v>
      </c>
      <c r="D7" s="65" t="s">
        <v>120</v>
      </c>
      <c r="E7" s="65"/>
      <c r="F7" s="65"/>
      <c r="G7" s="65"/>
      <c r="H7" s="65"/>
    </row>
    <row r="8" spans="1:8" x14ac:dyDescent="0.45">
      <c r="A8" t="s">
        <v>198</v>
      </c>
      <c r="B8">
        <f>ROW()</f>
        <v>8</v>
      </c>
      <c r="C8" s="65" t="s">
        <v>108</v>
      </c>
      <c r="D8" s="65" t="s">
        <v>120</v>
      </c>
      <c r="E8" s="65"/>
      <c r="F8" s="65"/>
      <c r="G8" s="65"/>
      <c r="H8" s="65"/>
    </row>
    <row r="9" spans="1:8" x14ac:dyDescent="0.45">
      <c r="A9" t="s">
        <v>198</v>
      </c>
      <c r="B9">
        <f>ROW()</f>
        <v>9</v>
      </c>
      <c r="C9" s="65" t="s">
        <v>108</v>
      </c>
      <c r="D9" s="65" t="s">
        <v>120</v>
      </c>
      <c r="E9" s="65"/>
      <c r="F9" s="65"/>
      <c r="G9" s="65"/>
      <c r="H9" s="65"/>
    </row>
    <row r="10" spans="1:8" x14ac:dyDescent="0.45">
      <c r="A10" t="s">
        <v>198</v>
      </c>
      <c r="B10">
        <f>ROW()</f>
        <v>10</v>
      </c>
      <c r="C10" s="65" t="s">
        <v>108</v>
      </c>
      <c r="D10" s="65" t="s">
        <v>120</v>
      </c>
      <c r="E10" s="65"/>
      <c r="F10" s="65"/>
      <c r="G10" s="65"/>
      <c r="H10" s="65"/>
    </row>
    <row r="11" spans="1:8" x14ac:dyDescent="0.45">
      <c r="A11" t="s">
        <v>198</v>
      </c>
      <c r="B11">
        <f>ROW()</f>
        <v>11</v>
      </c>
      <c r="C11" s="65" t="s">
        <v>108</v>
      </c>
      <c r="D11" s="65" t="s">
        <v>120</v>
      </c>
      <c r="E11" s="65"/>
      <c r="F11" s="65"/>
      <c r="G11" s="65"/>
      <c r="H11" s="65"/>
    </row>
    <row r="12" spans="1:8" x14ac:dyDescent="0.45">
      <c r="A12" t="s">
        <v>198</v>
      </c>
      <c r="B12">
        <f>ROW()</f>
        <v>12</v>
      </c>
      <c r="C12" s="65" t="s">
        <v>108</v>
      </c>
      <c r="D12" s="65" t="s">
        <v>120</v>
      </c>
      <c r="E12" s="65"/>
      <c r="F12" s="65"/>
      <c r="G12" s="65"/>
      <c r="H12" s="65"/>
    </row>
    <row r="13" spans="1:8" x14ac:dyDescent="0.45">
      <c r="A13" t="s">
        <v>198</v>
      </c>
      <c r="B13">
        <f>ROW()</f>
        <v>13</v>
      </c>
      <c r="C13" s="65" t="s">
        <v>108</v>
      </c>
      <c r="D13" s="65" t="s">
        <v>120</v>
      </c>
      <c r="E13" s="65"/>
      <c r="F13" s="65"/>
      <c r="G13" s="65"/>
      <c r="H13" s="65"/>
    </row>
    <row r="14" spans="1:8" x14ac:dyDescent="0.45">
      <c r="A14" t="s">
        <v>198</v>
      </c>
      <c r="B14">
        <f>ROW()</f>
        <v>14</v>
      </c>
      <c r="C14" s="65" t="s">
        <v>108</v>
      </c>
      <c r="D14" s="65" t="s">
        <v>120</v>
      </c>
      <c r="E14" s="65"/>
      <c r="F14" s="65"/>
      <c r="G14" s="65"/>
      <c r="H14" s="65"/>
    </row>
    <row r="15" spans="1:8" x14ac:dyDescent="0.45">
      <c r="A15" t="s">
        <v>198</v>
      </c>
      <c r="B15">
        <f>ROW()</f>
        <v>15</v>
      </c>
      <c r="C15" s="65" t="s">
        <v>108</v>
      </c>
      <c r="D15" s="65" t="s">
        <v>120</v>
      </c>
      <c r="E15" s="65"/>
      <c r="F15" s="65"/>
      <c r="G15" s="65"/>
      <c r="H15" s="65"/>
    </row>
    <row r="16" spans="1:8" x14ac:dyDescent="0.45">
      <c r="A16" t="s">
        <v>198</v>
      </c>
      <c r="B16">
        <f>ROW()</f>
        <v>16</v>
      </c>
      <c r="C16" s="65" t="s">
        <v>108</v>
      </c>
      <c r="D16" s="65" t="s">
        <v>120</v>
      </c>
      <c r="E16" s="65"/>
      <c r="F16" s="65"/>
      <c r="G16" s="65"/>
      <c r="H16" s="65"/>
    </row>
    <row r="17" spans="1:8" x14ac:dyDescent="0.45">
      <c r="A17" t="s">
        <v>198</v>
      </c>
      <c r="B17">
        <f>ROW()</f>
        <v>17</v>
      </c>
      <c r="C17" s="65" t="s">
        <v>108</v>
      </c>
      <c r="D17" s="65" t="s">
        <v>120</v>
      </c>
      <c r="E17" s="65"/>
      <c r="F17" s="65"/>
      <c r="G17" s="65"/>
      <c r="H17" s="65"/>
    </row>
    <row r="18" spans="1:8" x14ac:dyDescent="0.45">
      <c r="A18" t="s">
        <v>198</v>
      </c>
      <c r="B18">
        <f>ROW()</f>
        <v>18</v>
      </c>
      <c r="C18" s="65" t="s">
        <v>108</v>
      </c>
      <c r="D18" s="65" t="s">
        <v>120</v>
      </c>
      <c r="E18" s="65"/>
      <c r="F18" s="65"/>
      <c r="G18" s="65"/>
      <c r="H18" s="65"/>
    </row>
    <row r="19" spans="1:8" x14ac:dyDescent="0.45">
      <c r="A19" t="s">
        <v>198</v>
      </c>
      <c r="B19">
        <f>ROW()</f>
        <v>19</v>
      </c>
      <c r="C19" s="65" t="s">
        <v>108</v>
      </c>
      <c r="D19" s="65" t="s">
        <v>120</v>
      </c>
      <c r="E19" s="65"/>
      <c r="F19" s="65"/>
      <c r="G19" s="65"/>
      <c r="H19" s="65"/>
    </row>
    <row r="20" spans="1:8" x14ac:dyDescent="0.45">
      <c r="A20" t="s">
        <v>198</v>
      </c>
      <c r="B20">
        <f>ROW()</f>
        <v>20</v>
      </c>
      <c r="C20" s="65" t="s">
        <v>108</v>
      </c>
      <c r="D20" s="65" t="s">
        <v>120</v>
      </c>
      <c r="E20" s="65"/>
      <c r="F20" s="65"/>
      <c r="G20" s="65"/>
      <c r="H20" s="65"/>
    </row>
    <row r="21" spans="1:8" x14ac:dyDescent="0.45">
      <c r="A21" t="s">
        <v>198</v>
      </c>
      <c r="B21">
        <f>ROW()</f>
        <v>21</v>
      </c>
      <c r="C21" s="65" t="s">
        <v>108</v>
      </c>
      <c r="D21" s="65" t="s">
        <v>120</v>
      </c>
      <c r="E21" s="65"/>
      <c r="F21" s="65"/>
      <c r="G21" s="65"/>
      <c r="H21" s="65"/>
    </row>
    <row r="22" spans="1:8" x14ac:dyDescent="0.45">
      <c r="A22" t="s">
        <v>198</v>
      </c>
      <c r="B22">
        <f>ROW()</f>
        <v>22</v>
      </c>
      <c r="C22" s="65" t="s">
        <v>108</v>
      </c>
      <c r="D22" s="65" t="s">
        <v>120</v>
      </c>
      <c r="E22" s="65"/>
      <c r="F22" s="65"/>
      <c r="G22" s="65"/>
      <c r="H22" s="65"/>
    </row>
    <row r="23" spans="1:8" x14ac:dyDescent="0.45">
      <c r="A23" t="s">
        <v>198</v>
      </c>
      <c r="B23">
        <f>ROW()</f>
        <v>23</v>
      </c>
      <c r="C23" s="65" t="s">
        <v>108</v>
      </c>
      <c r="D23" s="65" t="s">
        <v>120</v>
      </c>
      <c r="E23" s="65"/>
      <c r="F23" s="65"/>
      <c r="G23" s="65"/>
      <c r="H23" s="65"/>
    </row>
    <row r="24" spans="1:8" x14ac:dyDescent="0.45">
      <c r="A24" t="s">
        <v>198</v>
      </c>
      <c r="B24">
        <f>ROW()</f>
        <v>24</v>
      </c>
      <c r="C24" s="65" t="s">
        <v>108</v>
      </c>
      <c r="D24" s="65" t="s">
        <v>120</v>
      </c>
      <c r="E24" s="65"/>
      <c r="F24" s="65"/>
      <c r="G24" s="65"/>
      <c r="H24" s="65"/>
    </row>
    <row r="25" spans="1:8" x14ac:dyDescent="0.45">
      <c r="A25" t="s">
        <v>198</v>
      </c>
      <c r="B25">
        <f>ROW()</f>
        <v>25</v>
      </c>
      <c r="C25" s="65" t="s">
        <v>108</v>
      </c>
      <c r="D25" s="65" t="s">
        <v>120</v>
      </c>
      <c r="E25" s="65"/>
      <c r="F25" s="65"/>
      <c r="G25" s="65"/>
      <c r="H25" s="65"/>
    </row>
    <row r="26" spans="1:8" x14ac:dyDescent="0.45">
      <c r="A26" t="s">
        <v>198</v>
      </c>
      <c r="B26">
        <f>ROW()</f>
        <v>26</v>
      </c>
      <c r="C26" s="65" t="s">
        <v>108</v>
      </c>
      <c r="D26" s="65" t="s">
        <v>120</v>
      </c>
      <c r="E26" s="65"/>
      <c r="F26" s="65"/>
      <c r="G26" s="65"/>
      <c r="H26" s="65"/>
    </row>
    <row r="27" spans="1:8" x14ac:dyDescent="0.45">
      <c r="A27" t="s">
        <v>198</v>
      </c>
      <c r="B27">
        <f>ROW()</f>
        <v>27</v>
      </c>
      <c r="C27" s="65" t="s">
        <v>108</v>
      </c>
      <c r="D27" s="65" t="s">
        <v>120</v>
      </c>
      <c r="E27" s="65"/>
      <c r="F27" s="65"/>
      <c r="G27" s="65"/>
      <c r="H27" s="65"/>
    </row>
    <row r="28" spans="1:8" x14ac:dyDescent="0.45">
      <c r="A28" t="s">
        <v>198</v>
      </c>
      <c r="B28">
        <f>ROW()</f>
        <v>28</v>
      </c>
      <c r="C28" s="65" t="s">
        <v>108</v>
      </c>
      <c r="D28" s="65" t="s">
        <v>120</v>
      </c>
      <c r="E28" s="65"/>
      <c r="F28" s="65"/>
      <c r="G28" s="65"/>
      <c r="H28" s="65"/>
    </row>
    <row r="29" spans="1:8" x14ac:dyDescent="0.45">
      <c r="A29" t="s">
        <v>198</v>
      </c>
      <c r="B29">
        <f>ROW()</f>
        <v>29</v>
      </c>
      <c r="C29" s="65" t="s">
        <v>108</v>
      </c>
      <c r="D29" s="65" t="s">
        <v>120</v>
      </c>
      <c r="E29" s="65"/>
      <c r="F29" s="65"/>
      <c r="G29" s="65"/>
      <c r="H29" s="65"/>
    </row>
    <row r="30" spans="1:8" x14ac:dyDescent="0.45">
      <c r="A30" t="s">
        <v>198</v>
      </c>
      <c r="B30">
        <f>ROW()</f>
        <v>30</v>
      </c>
      <c r="C30" s="65" t="s">
        <v>108</v>
      </c>
      <c r="D30" s="65" t="s">
        <v>120</v>
      </c>
      <c r="E30" s="65"/>
      <c r="F30" s="65"/>
      <c r="G30" s="65"/>
      <c r="H30" s="65"/>
    </row>
    <row r="31" spans="1:8" x14ac:dyDescent="0.45">
      <c r="A31" t="s">
        <v>198</v>
      </c>
      <c r="B31">
        <f>ROW()</f>
        <v>31</v>
      </c>
      <c r="C31" s="65" t="s">
        <v>108</v>
      </c>
      <c r="D31" s="65" t="s">
        <v>120</v>
      </c>
      <c r="E31" s="65"/>
      <c r="F31" s="65"/>
      <c r="G31" s="65"/>
      <c r="H31" s="65"/>
    </row>
    <row r="32" spans="1:8" x14ac:dyDescent="0.45">
      <c r="A32" t="s">
        <v>198</v>
      </c>
      <c r="B32">
        <f>ROW()</f>
        <v>32</v>
      </c>
      <c r="C32" s="65" t="s">
        <v>108</v>
      </c>
      <c r="D32" s="65" t="s">
        <v>120</v>
      </c>
      <c r="E32" s="65"/>
      <c r="F32" s="65"/>
      <c r="G32" s="65"/>
      <c r="H32" s="65"/>
    </row>
    <row r="33" spans="1:8" x14ac:dyDescent="0.45">
      <c r="A33" t="s">
        <v>198</v>
      </c>
      <c r="B33">
        <f>ROW()</f>
        <v>33</v>
      </c>
      <c r="C33" s="65" t="s">
        <v>108</v>
      </c>
      <c r="D33" s="65" t="s">
        <v>120</v>
      </c>
      <c r="E33" s="65"/>
      <c r="F33" s="65"/>
      <c r="G33" s="65"/>
      <c r="H33" s="65"/>
    </row>
    <row r="34" spans="1:8" x14ac:dyDescent="0.45">
      <c r="A34" t="s">
        <v>198</v>
      </c>
      <c r="B34">
        <f>ROW()</f>
        <v>34</v>
      </c>
      <c r="C34" s="65" t="s">
        <v>108</v>
      </c>
      <c r="D34" s="65" t="s">
        <v>120</v>
      </c>
      <c r="E34" s="65"/>
      <c r="F34" s="65"/>
      <c r="G34" s="65"/>
      <c r="H34" s="65"/>
    </row>
    <row r="35" spans="1:8" x14ac:dyDescent="0.45">
      <c r="A35" t="s">
        <v>198</v>
      </c>
      <c r="B35">
        <f>ROW()</f>
        <v>35</v>
      </c>
      <c r="C35" s="65" t="s">
        <v>108</v>
      </c>
      <c r="D35" s="65" t="s">
        <v>120</v>
      </c>
      <c r="E35" s="65"/>
      <c r="F35" s="65"/>
      <c r="G35" s="65"/>
      <c r="H35" s="65"/>
    </row>
    <row r="36" spans="1:8" x14ac:dyDescent="0.45">
      <c r="A36" t="s">
        <v>198</v>
      </c>
      <c r="B36">
        <f>ROW()</f>
        <v>36</v>
      </c>
      <c r="C36" s="65" t="s">
        <v>108</v>
      </c>
      <c r="D36" s="65" t="s">
        <v>120</v>
      </c>
      <c r="E36" s="65"/>
      <c r="F36" s="65"/>
      <c r="G36" s="65"/>
      <c r="H36" s="65"/>
    </row>
    <row r="37" spans="1:8" x14ac:dyDescent="0.45">
      <c r="A37" t="s">
        <v>198</v>
      </c>
      <c r="B37">
        <f>ROW()</f>
        <v>37</v>
      </c>
      <c r="C37" s="65" t="s">
        <v>108</v>
      </c>
      <c r="D37" s="65" t="s">
        <v>120</v>
      </c>
      <c r="E37" s="65"/>
      <c r="F37" s="65"/>
      <c r="G37" s="65"/>
      <c r="H37" s="65"/>
    </row>
    <row r="38" spans="1:8" x14ac:dyDescent="0.45">
      <c r="A38" t="s">
        <v>198</v>
      </c>
      <c r="B38">
        <f>ROW()</f>
        <v>38</v>
      </c>
      <c r="C38" s="65" t="s">
        <v>108</v>
      </c>
      <c r="D38" s="65" t="s">
        <v>120</v>
      </c>
      <c r="E38" s="65"/>
      <c r="F38" s="65"/>
      <c r="G38" s="65"/>
      <c r="H38" s="65"/>
    </row>
    <row r="39" spans="1:8" x14ac:dyDescent="0.45">
      <c r="A39" t="s">
        <v>198</v>
      </c>
      <c r="B39">
        <f>ROW()</f>
        <v>39</v>
      </c>
      <c r="C39" s="65" t="s">
        <v>108</v>
      </c>
      <c r="D39" s="65" t="s">
        <v>120</v>
      </c>
      <c r="E39" s="65"/>
      <c r="F39" s="65"/>
      <c r="G39" s="65"/>
      <c r="H39" s="65"/>
    </row>
    <row r="40" spans="1:8" x14ac:dyDescent="0.45">
      <c r="A40" t="s">
        <v>198</v>
      </c>
      <c r="B40">
        <f>ROW()</f>
        <v>40</v>
      </c>
      <c r="C40" s="65" t="s">
        <v>108</v>
      </c>
      <c r="D40" s="65" t="s">
        <v>120</v>
      </c>
      <c r="E40" s="65"/>
      <c r="F40" s="65"/>
      <c r="G40" s="65"/>
      <c r="H40" s="65"/>
    </row>
    <row r="41" spans="1:8" x14ac:dyDescent="0.45">
      <c r="A41" t="s">
        <v>198</v>
      </c>
      <c r="B41">
        <f>ROW()</f>
        <v>41</v>
      </c>
      <c r="C41" s="65" t="s">
        <v>108</v>
      </c>
      <c r="D41" s="65" t="s">
        <v>120</v>
      </c>
      <c r="E41" s="65"/>
      <c r="F41" s="65"/>
      <c r="G41" s="65"/>
      <c r="H41" s="65"/>
    </row>
    <row r="42" spans="1:8" x14ac:dyDescent="0.45">
      <c r="A42" t="s">
        <v>198</v>
      </c>
      <c r="B42">
        <f>ROW()</f>
        <v>42</v>
      </c>
      <c r="C42" s="65" t="s">
        <v>108</v>
      </c>
      <c r="D42" s="65" t="s">
        <v>120</v>
      </c>
      <c r="E42" s="65"/>
      <c r="F42" s="65"/>
      <c r="G42" s="65"/>
      <c r="H42" s="65"/>
    </row>
    <row r="43" spans="1:8" x14ac:dyDescent="0.45">
      <c r="A43" t="s">
        <v>198</v>
      </c>
      <c r="B43">
        <f>ROW()</f>
        <v>43</v>
      </c>
      <c r="C43" s="65" t="s">
        <v>108</v>
      </c>
      <c r="D43" s="65" t="s">
        <v>120</v>
      </c>
      <c r="E43" s="65"/>
      <c r="F43" s="65"/>
      <c r="G43" s="65"/>
      <c r="H43" s="65"/>
    </row>
    <row r="44" spans="1:8" x14ac:dyDescent="0.45">
      <c r="A44" t="s">
        <v>198</v>
      </c>
      <c r="B44">
        <f>ROW()</f>
        <v>44</v>
      </c>
      <c r="C44" s="65" t="s">
        <v>108</v>
      </c>
      <c r="D44" s="65" t="s">
        <v>120</v>
      </c>
      <c r="E44" s="65"/>
      <c r="F44" s="65"/>
      <c r="G44" s="65"/>
      <c r="H44" s="65"/>
    </row>
    <row r="45" spans="1:8" x14ac:dyDescent="0.45">
      <c r="A45" t="s">
        <v>198</v>
      </c>
      <c r="B45">
        <f>ROW()</f>
        <v>45</v>
      </c>
      <c r="C45" s="65" t="s">
        <v>108</v>
      </c>
      <c r="D45" s="65" t="s">
        <v>120</v>
      </c>
      <c r="E45" s="65"/>
      <c r="F45" s="65"/>
      <c r="G45" s="65"/>
      <c r="H45" s="65"/>
    </row>
    <row r="46" spans="1:8" x14ac:dyDescent="0.45">
      <c r="A46" t="s">
        <v>198</v>
      </c>
      <c r="B46">
        <f>ROW()</f>
        <v>46</v>
      </c>
      <c r="C46" s="65" t="s">
        <v>108</v>
      </c>
      <c r="D46" s="65" t="s">
        <v>120</v>
      </c>
      <c r="E46" s="65"/>
      <c r="F46" s="65"/>
      <c r="G46" s="65"/>
      <c r="H46" s="65"/>
    </row>
    <row r="47" spans="1:8" x14ac:dyDescent="0.45">
      <c r="A47" t="s">
        <v>198</v>
      </c>
      <c r="B47">
        <f>ROW()</f>
        <v>47</v>
      </c>
      <c r="C47" s="65" t="s">
        <v>108</v>
      </c>
      <c r="D47" s="65" t="s">
        <v>120</v>
      </c>
      <c r="E47" s="65"/>
      <c r="F47" s="65"/>
      <c r="G47" s="65"/>
      <c r="H47" s="65"/>
    </row>
    <row r="48" spans="1:8" x14ac:dyDescent="0.45">
      <c r="A48" t="s">
        <v>198</v>
      </c>
      <c r="B48">
        <f>ROW()</f>
        <v>48</v>
      </c>
      <c r="C48" s="65" t="s">
        <v>108</v>
      </c>
      <c r="D48" s="65" t="s">
        <v>120</v>
      </c>
      <c r="E48" s="65"/>
      <c r="F48" s="65"/>
      <c r="G48" s="65"/>
      <c r="H48" s="65"/>
    </row>
    <row r="49" spans="1:8" x14ac:dyDescent="0.45">
      <c r="A49" t="s">
        <v>198</v>
      </c>
      <c r="B49">
        <f>ROW()</f>
        <v>49</v>
      </c>
      <c r="C49" s="65" t="s">
        <v>108</v>
      </c>
      <c r="D49" s="65" t="s">
        <v>120</v>
      </c>
      <c r="E49" s="65"/>
      <c r="F49" s="65"/>
      <c r="G49" s="65"/>
      <c r="H49" s="65"/>
    </row>
    <row r="50" spans="1:8" x14ac:dyDescent="0.45">
      <c r="A50" t="s">
        <v>198</v>
      </c>
      <c r="B50">
        <f>ROW()</f>
        <v>50</v>
      </c>
      <c r="C50" s="65" t="s">
        <v>108</v>
      </c>
      <c r="D50" s="65" t="s">
        <v>120</v>
      </c>
      <c r="E50" s="65"/>
      <c r="F50" s="65"/>
      <c r="G50" s="65"/>
      <c r="H50" s="65"/>
    </row>
    <row r="51" spans="1:8" x14ac:dyDescent="0.45">
      <c r="A51" t="s">
        <v>198</v>
      </c>
      <c r="B51">
        <f>ROW()</f>
        <v>51</v>
      </c>
      <c r="C51" s="65" t="s">
        <v>108</v>
      </c>
      <c r="D51" s="65" t="s">
        <v>120</v>
      </c>
      <c r="E51" s="65"/>
      <c r="F51" s="65"/>
      <c r="G51" s="65"/>
      <c r="H51" s="65"/>
    </row>
    <row r="52" spans="1:8" x14ac:dyDescent="0.45">
      <c r="A52" t="s">
        <v>198</v>
      </c>
      <c r="B52">
        <f>ROW()</f>
        <v>52</v>
      </c>
      <c r="C52" s="65" t="s">
        <v>108</v>
      </c>
      <c r="D52" s="65" t="s">
        <v>120</v>
      </c>
      <c r="E52" s="65"/>
      <c r="F52" s="65"/>
      <c r="G52" s="65"/>
      <c r="H52" s="65"/>
    </row>
    <row r="53" spans="1:8" x14ac:dyDescent="0.45">
      <c r="A53" t="s">
        <v>198</v>
      </c>
      <c r="B53">
        <f>ROW()</f>
        <v>53</v>
      </c>
      <c r="C53" s="65" t="s">
        <v>108</v>
      </c>
      <c r="D53" s="65" t="s">
        <v>120</v>
      </c>
      <c r="E53" s="65"/>
      <c r="F53" s="65"/>
      <c r="G53" s="65"/>
      <c r="H53" s="65"/>
    </row>
    <row r="54" spans="1:8" x14ac:dyDescent="0.45">
      <c r="A54" t="s">
        <v>198</v>
      </c>
      <c r="B54">
        <f>ROW()</f>
        <v>54</v>
      </c>
      <c r="C54" s="65" t="s">
        <v>108</v>
      </c>
      <c r="D54" s="65" t="s">
        <v>120</v>
      </c>
      <c r="E54" s="65"/>
      <c r="F54" s="65"/>
      <c r="G54" s="65"/>
      <c r="H54" s="65"/>
    </row>
    <row r="55" spans="1:8" x14ac:dyDescent="0.45">
      <c r="A55" t="s">
        <v>198</v>
      </c>
      <c r="B55">
        <f>ROW()</f>
        <v>55</v>
      </c>
      <c r="C55" s="65" t="s">
        <v>108</v>
      </c>
      <c r="D55" s="65" t="s">
        <v>120</v>
      </c>
      <c r="E55" s="65"/>
      <c r="F55" s="65"/>
      <c r="G55" s="65"/>
      <c r="H55" s="65"/>
    </row>
    <row r="56" spans="1:8" x14ac:dyDescent="0.45">
      <c r="A56" t="s">
        <v>198</v>
      </c>
      <c r="B56">
        <f>ROW()</f>
        <v>56</v>
      </c>
      <c r="C56" s="65" t="s">
        <v>108</v>
      </c>
      <c r="D56" s="65" t="s">
        <v>120</v>
      </c>
      <c r="E56" s="65"/>
      <c r="F56" s="65"/>
      <c r="G56" s="65"/>
      <c r="H56" s="65"/>
    </row>
    <row r="57" spans="1:8" x14ac:dyDescent="0.45">
      <c r="A57" t="s">
        <v>198</v>
      </c>
      <c r="B57">
        <f>ROW()</f>
        <v>57</v>
      </c>
      <c r="C57" s="65" t="s">
        <v>108</v>
      </c>
      <c r="D57" s="65" t="s">
        <v>120</v>
      </c>
      <c r="E57" s="65"/>
      <c r="F57" s="65"/>
      <c r="G57" s="65"/>
      <c r="H57" s="65"/>
    </row>
    <row r="58" spans="1:8" x14ac:dyDescent="0.45">
      <c r="A58" t="s">
        <v>198</v>
      </c>
      <c r="B58">
        <f>ROW()</f>
        <v>58</v>
      </c>
      <c r="C58" s="65" t="s">
        <v>108</v>
      </c>
      <c r="D58" s="65" t="s">
        <v>120</v>
      </c>
      <c r="E58" s="65"/>
      <c r="F58" s="65"/>
      <c r="G58" s="65"/>
      <c r="H58" s="65"/>
    </row>
    <row r="59" spans="1:8" x14ac:dyDescent="0.45">
      <c r="A59" t="s">
        <v>198</v>
      </c>
      <c r="B59">
        <f>ROW()</f>
        <v>59</v>
      </c>
      <c r="C59" s="65" t="s">
        <v>108</v>
      </c>
      <c r="D59" s="65" t="s">
        <v>120</v>
      </c>
      <c r="E59" s="65"/>
      <c r="F59" s="65"/>
      <c r="G59" s="65"/>
      <c r="H59" s="65"/>
    </row>
    <row r="60" spans="1:8" x14ac:dyDescent="0.45">
      <c r="A60" t="s">
        <v>198</v>
      </c>
      <c r="B60">
        <f>ROW()</f>
        <v>60</v>
      </c>
      <c r="C60" s="65" t="s">
        <v>108</v>
      </c>
      <c r="D60" s="65" t="s">
        <v>120</v>
      </c>
      <c r="E60" s="65"/>
      <c r="F60" s="65"/>
      <c r="G60" s="65"/>
      <c r="H60" s="65"/>
    </row>
    <row r="61" spans="1:8" x14ac:dyDescent="0.45">
      <c r="A61" t="s">
        <v>198</v>
      </c>
      <c r="B61">
        <f>ROW()</f>
        <v>61</v>
      </c>
      <c r="C61" s="65" t="s">
        <v>108</v>
      </c>
      <c r="D61" s="65" t="s">
        <v>120</v>
      </c>
      <c r="E61" s="65"/>
      <c r="F61" s="65"/>
      <c r="G61" s="65"/>
      <c r="H61" s="65"/>
    </row>
    <row r="62" spans="1:8" x14ac:dyDescent="0.45">
      <c r="A62" t="s">
        <v>198</v>
      </c>
      <c r="B62">
        <f>ROW()</f>
        <v>62</v>
      </c>
      <c r="C62" s="65" t="s">
        <v>108</v>
      </c>
      <c r="D62" s="65" t="s">
        <v>120</v>
      </c>
      <c r="E62" s="65"/>
      <c r="F62" s="65"/>
      <c r="G62" s="65"/>
      <c r="H62" s="65"/>
    </row>
    <row r="63" spans="1:8" x14ac:dyDescent="0.45">
      <c r="A63" t="s">
        <v>198</v>
      </c>
      <c r="B63">
        <f>ROW()</f>
        <v>63</v>
      </c>
      <c r="C63" s="65" t="s">
        <v>108</v>
      </c>
      <c r="D63" s="65" t="s">
        <v>120</v>
      </c>
      <c r="E63" s="65"/>
      <c r="F63" s="65"/>
      <c r="G63" s="65"/>
      <c r="H63" s="65"/>
    </row>
    <row r="64" spans="1:8" x14ac:dyDescent="0.45">
      <c r="A64" t="s">
        <v>198</v>
      </c>
      <c r="B64">
        <f>ROW()</f>
        <v>64</v>
      </c>
      <c r="C64" s="65" t="s">
        <v>108</v>
      </c>
      <c r="D64" s="65" t="s">
        <v>120</v>
      </c>
      <c r="E64" s="65"/>
      <c r="F64" s="65"/>
      <c r="G64" s="65"/>
      <c r="H64" s="65"/>
    </row>
    <row r="65" spans="1:8" x14ac:dyDescent="0.45">
      <c r="A65" t="s">
        <v>198</v>
      </c>
      <c r="B65">
        <f>ROW()</f>
        <v>65</v>
      </c>
      <c r="C65" s="65" t="s">
        <v>108</v>
      </c>
      <c r="D65" s="65" t="s">
        <v>120</v>
      </c>
      <c r="E65" s="65"/>
      <c r="F65" s="65"/>
      <c r="G65" s="65"/>
      <c r="H65" s="65"/>
    </row>
    <row r="66" spans="1:8" x14ac:dyDescent="0.45">
      <c r="A66" t="s">
        <v>198</v>
      </c>
      <c r="B66">
        <f>ROW()</f>
        <v>66</v>
      </c>
      <c r="C66" s="65" t="s">
        <v>108</v>
      </c>
      <c r="D66" s="65" t="s">
        <v>120</v>
      </c>
      <c r="E66" s="65"/>
      <c r="F66" s="65"/>
      <c r="G66" s="65"/>
      <c r="H66" s="65"/>
    </row>
    <row r="67" spans="1:8" x14ac:dyDescent="0.45">
      <c r="A67" t="s">
        <v>198</v>
      </c>
      <c r="B67">
        <f>ROW()</f>
        <v>67</v>
      </c>
      <c r="C67" s="65" t="s">
        <v>108</v>
      </c>
      <c r="D67" s="65" t="s">
        <v>120</v>
      </c>
      <c r="E67" s="65"/>
      <c r="F67" s="65"/>
      <c r="G67" s="65"/>
      <c r="H67" s="65"/>
    </row>
    <row r="68" spans="1:8" x14ac:dyDescent="0.45">
      <c r="A68" t="s">
        <v>198</v>
      </c>
      <c r="B68">
        <f>ROW()</f>
        <v>68</v>
      </c>
      <c r="C68" s="65" t="s">
        <v>108</v>
      </c>
      <c r="D68" s="65" t="s">
        <v>120</v>
      </c>
      <c r="E68" s="65"/>
      <c r="F68" s="65"/>
      <c r="G68" s="65"/>
      <c r="H68" s="65"/>
    </row>
    <row r="69" spans="1:8" x14ac:dyDescent="0.45">
      <c r="A69" t="s">
        <v>198</v>
      </c>
      <c r="B69">
        <f>ROW()</f>
        <v>69</v>
      </c>
      <c r="C69" s="65" t="s">
        <v>108</v>
      </c>
      <c r="D69" s="65" t="s">
        <v>120</v>
      </c>
      <c r="E69" s="65"/>
      <c r="F69" s="65"/>
      <c r="G69" s="65"/>
      <c r="H69" s="65"/>
    </row>
    <row r="70" spans="1:8" x14ac:dyDescent="0.45">
      <c r="A70" t="s">
        <v>198</v>
      </c>
      <c r="B70">
        <f>ROW()</f>
        <v>70</v>
      </c>
      <c r="C70" s="65" t="s">
        <v>108</v>
      </c>
      <c r="D70" s="65" t="s">
        <v>120</v>
      </c>
      <c r="E70" s="65"/>
      <c r="F70" s="65"/>
      <c r="G70" s="65"/>
      <c r="H70" s="65"/>
    </row>
    <row r="71" spans="1:8" x14ac:dyDescent="0.45">
      <c r="A71" t="s">
        <v>198</v>
      </c>
      <c r="B71">
        <f>ROW()</f>
        <v>71</v>
      </c>
      <c r="C71" s="65" t="s">
        <v>108</v>
      </c>
      <c r="D71" s="65" t="s">
        <v>120</v>
      </c>
      <c r="E71" s="65"/>
      <c r="F71" s="65"/>
      <c r="G71" s="65"/>
      <c r="H71" s="65"/>
    </row>
    <row r="72" spans="1:8" x14ac:dyDescent="0.45">
      <c r="A72" t="s">
        <v>198</v>
      </c>
      <c r="B72">
        <f>ROW()</f>
        <v>72</v>
      </c>
      <c r="C72" s="65" t="s">
        <v>108</v>
      </c>
      <c r="D72" s="65" t="s">
        <v>120</v>
      </c>
      <c r="E72" s="65"/>
      <c r="F72" s="65"/>
      <c r="G72" s="65"/>
      <c r="H72" s="65"/>
    </row>
    <row r="73" spans="1:8" x14ac:dyDescent="0.45">
      <c r="A73" t="s">
        <v>198</v>
      </c>
      <c r="B73">
        <f>ROW()</f>
        <v>73</v>
      </c>
      <c r="C73" s="65" t="s">
        <v>108</v>
      </c>
      <c r="D73" s="65" t="s">
        <v>120</v>
      </c>
      <c r="E73" s="65"/>
      <c r="F73" s="65"/>
      <c r="G73" s="65"/>
      <c r="H73" s="65"/>
    </row>
    <row r="74" spans="1:8" x14ac:dyDescent="0.45">
      <c r="A74" t="s">
        <v>198</v>
      </c>
      <c r="B74">
        <f>ROW()</f>
        <v>74</v>
      </c>
      <c r="C74" s="65" t="s">
        <v>108</v>
      </c>
      <c r="D74" s="65" t="s">
        <v>120</v>
      </c>
      <c r="E74" s="65"/>
      <c r="F74" s="65"/>
      <c r="G74" s="65"/>
      <c r="H74" s="65"/>
    </row>
    <row r="75" spans="1:8" x14ac:dyDescent="0.45">
      <c r="A75" t="s">
        <v>198</v>
      </c>
      <c r="B75">
        <f>ROW()</f>
        <v>75</v>
      </c>
      <c r="C75" s="65" t="s">
        <v>108</v>
      </c>
      <c r="D75" s="65" t="s">
        <v>120</v>
      </c>
      <c r="E75" s="65"/>
      <c r="F75" s="65"/>
      <c r="G75" s="65"/>
      <c r="H75" s="65"/>
    </row>
    <row r="76" spans="1:8" x14ac:dyDescent="0.45">
      <c r="A76" t="s">
        <v>198</v>
      </c>
      <c r="B76">
        <f>ROW()</f>
        <v>76</v>
      </c>
      <c r="C76" s="65" t="s">
        <v>108</v>
      </c>
      <c r="D76" s="65" t="s">
        <v>120</v>
      </c>
      <c r="E76" s="65"/>
      <c r="F76" s="65"/>
      <c r="G76" s="65"/>
      <c r="H76" s="65"/>
    </row>
    <row r="77" spans="1:8" x14ac:dyDescent="0.45">
      <c r="A77" t="s">
        <v>198</v>
      </c>
      <c r="B77">
        <f>ROW()</f>
        <v>77</v>
      </c>
      <c r="C77" s="65" t="s">
        <v>108</v>
      </c>
      <c r="D77" s="65" t="s">
        <v>120</v>
      </c>
      <c r="E77" s="65"/>
      <c r="F77" s="65"/>
      <c r="G77" s="65"/>
      <c r="H77" s="65"/>
    </row>
    <row r="78" spans="1:8" x14ac:dyDescent="0.45">
      <c r="A78" t="s">
        <v>198</v>
      </c>
      <c r="B78">
        <f>ROW()</f>
        <v>78</v>
      </c>
      <c r="C78" s="65" t="s">
        <v>108</v>
      </c>
      <c r="D78" s="65" t="s">
        <v>120</v>
      </c>
      <c r="E78" s="65"/>
      <c r="F78" s="65"/>
      <c r="G78" s="65"/>
      <c r="H78" s="65"/>
    </row>
    <row r="79" spans="1:8" x14ac:dyDescent="0.45">
      <c r="A79" t="s">
        <v>198</v>
      </c>
      <c r="B79">
        <f>ROW()</f>
        <v>79</v>
      </c>
      <c r="C79" s="65" t="s">
        <v>108</v>
      </c>
      <c r="D79" s="65" t="s">
        <v>120</v>
      </c>
      <c r="E79" s="65"/>
      <c r="F79" s="65"/>
      <c r="G79" s="65"/>
      <c r="H79" s="65"/>
    </row>
    <row r="80" spans="1:8" x14ac:dyDescent="0.45">
      <c r="A80" t="s">
        <v>198</v>
      </c>
      <c r="B80">
        <f>ROW()</f>
        <v>80</v>
      </c>
      <c r="C80" s="65" t="s">
        <v>108</v>
      </c>
      <c r="D80" s="65" t="s">
        <v>120</v>
      </c>
      <c r="E80" s="65"/>
      <c r="F80" s="65"/>
      <c r="G80" s="65"/>
      <c r="H80" s="65"/>
    </row>
    <row r="81" spans="1:8" x14ac:dyDescent="0.45">
      <c r="A81" t="s">
        <v>198</v>
      </c>
      <c r="B81">
        <f>ROW()</f>
        <v>81</v>
      </c>
      <c r="C81" s="65" t="s">
        <v>108</v>
      </c>
      <c r="D81" s="65" t="s">
        <v>120</v>
      </c>
      <c r="E81" s="65"/>
      <c r="F81" s="65"/>
      <c r="G81" s="65"/>
      <c r="H81" s="65"/>
    </row>
    <row r="82" spans="1:8" x14ac:dyDescent="0.45">
      <c r="A82" t="s">
        <v>198</v>
      </c>
      <c r="B82">
        <f>ROW()</f>
        <v>82</v>
      </c>
      <c r="C82" s="65" t="s">
        <v>108</v>
      </c>
      <c r="D82" s="65" t="s">
        <v>120</v>
      </c>
      <c r="E82" s="65"/>
      <c r="F82" s="65"/>
      <c r="G82" s="65"/>
      <c r="H82" s="65"/>
    </row>
    <row r="83" spans="1:8" x14ac:dyDescent="0.45">
      <c r="A83" t="s">
        <v>198</v>
      </c>
      <c r="B83">
        <f>ROW()</f>
        <v>83</v>
      </c>
      <c r="C83" s="65" t="s">
        <v>108</v>
      </c>
      <c r="D83" s="65" t="s">
        <v>120</v>
      </c>
      <c r="E83" s="65"/>
      <c r="F83" s="65"/>
      <c r="G83" s="65"/>
      <c r="H83" s="65"/>
    </row>
    <row r="84" spans="1:8" x14ac:dyDescent="0.45">
      <c r="A84" t="s">
        <v>198</v>
      </c>
      <c r="B84">
        <f>ROW()</f>
        <v>84</v>
      </c>
      <c r="C84" s="65" t="s">
        <v>108</v>
      </c>
      <c r="D84" s="65" t="s">
        <v>120</v>
      </c>
      <c r="E84" s="65"/>
      <c r="F84" s="65"/>
      <c r="G84" s="65"/>
      <c r="H84" s="65"/>
    </row>
    <row r="85" spans="1:8" x14ac:dyDescent="0.45">
      <c r="A85" t="s">
        <v>198</v>
      </c>
      <c r="B85">
        <f>ROW()</f>
        <v>85</v>
      </c>
      <c r="C85" s="65" t="s">
        <v>108</v>
      </c>
      <c r="D85" s="65" t="s">
        <v>120</v>
      </c>
      <c r="E85" s="65"/>
      <c r="F85" s="65"/>
      <c r="G85" s="65"/>
      <c r="H85" s="65"/>
    </row>
    <row r="86" spans="1:8" x14ac:dyDescent="0.45">
      <c r="A86" t="s">
        <v>198</v>
      </c>
      <c r="B86">
        <f>ROW()</f>
        <v>86</v>
      </c>
      <c r="C86" s="65" t="s">
        <v>108</v>
      </c>
      <c r="D86" s="65" t="s">
        <v>120</v>
      </c>
      <c r="E86" s="65"/>
      <c r="F86" s="65"/>
      <c r="G86" s="65"/>
      <c r="H86" s="65"/>
    </row>
    <row r="87" spans="1:8" x14ac:dyDescent="0.45">
      <c r="A87" t="s">
        <v>198</v>
      </c>
      <c r="B87">
        <f>ROW()</f>
        <v>87</v>
      </c>
      <c r="C87" s="65" t="s">
        <v>108</v>
      </c>
      <c r="D87" s="65" t="s">
        <v>120</v>
      </c>
      <c r="E87" s="65"/>
      <c r="F87" s="65"/>
      <c r="G87" s="65"/>
      <c r="H87" s="65"/>
    </row>
    <row r="88" spans="1:8" x14ac:dyDescent="0.45">
      <c r="A88" t="s">
        <v>198</v>
      </c>
      <c r="B88">
        <f>ROW()</f>
        <v>88</v>
      </c>
      <c r="C88" s="65" t="s">
        <v>108</v>
      </c>
      <c r="D88" s="65" t="s">
        <v>120</v>
      </c>
      <c r="E88" s="65"/>
      <c r="F88" s="65"/>
      <c r="G88" s="65"/>
      <c r="H88" s="65"/>
    </row>
    <row r="89" spans="1:8" x14ac:dyDescent="0.45">
      <c r="A89" t="s">
        <v>198</v>
      </c>
      <c r="B89">
        <f>ROW()</f>
        <v>89</v>
      </c>
      <c r="C89" s="65" t="s">
        <v>108</v>
      </c>
      <c r="D89" s="65" t="s">
        <v>120</v>
      </c>
      <c r="E89" s="65"/>
      <c r="F89" s="65"/>
      <c r="G89" s="65"/>
      <c r="H89" s="65"/>
    </row>
    <row r="90" spans="1:8" x14ac:dyDescent="0.45">
      <c r="A90" t="s">
        <v>198</v>
      </c>
      <c r="B90">
        <f>ROW()</f>
        <v>90</v>
      </c>
      <c r="C90" s="65" t="s">
        <v>108</v>
      </c>
      <c r="D90" s="65" t="s">
        <v>120</v>
      </c>
      <c r="E90" s="65"/>
      <c r="F90" s="65"/>
      <c r="G90" s="65"/>
      <c r="H90" s="65"/>
    </row>
    <row r="91" spans="1:8" x14ac:dyDescent="0.45">
      <c r="A91" t="s">
        <v>198</v>
      </c>
      <c r="B91">
        <f>ROW()</f>
        <v>91</v>
      </c>
      <c r="C91" s="65" t="s">
        <v>108</v>
      </c>
      <c r="D91" s="65" t="s">
        <v>120</v>
      </c>
      <c r="E91" s="65"/>
      <c r="F91" s="65"/>
      <c r="G91" s="65"/>
      <c r="H91" s="65"/>
    </row>
    <row r="92" spans="1:8" x14ac:dyDescent="0.45">
      <c r="A92" t="s">
        <v>198</v>
      </c>
      <c r="B92">
        <f>ROW()</f>
        <v>92</v>
      </c>
      <c r="C92" s="65" t="s">
        <v>108</v>
      </c>
      <c r="D92" s="65" t="s">
        <v>120</v>
      </c>
      <c r="E92" s="65"/>
      <c r="F92" s="65"/>
      <c r="G92" s="65"/>
      <c r="H92" s="65"/>
    </row>
    <row r="93" spans="1:8" x14ac:dyDescent="0.45">
      <c r="A93" t="s">
        <v>198</v>
      </c>
      <c r="B93">
        <f>ROW()</f>
        <v>93</v>
      </c>
      <c r="C93" s="65" t="s">
        <v>108</v>
      </c>
      <c r="D93" s="65" t="s">
        <v>120</v>
      </c>
      <c r="E93" s="65"/>
      <c r="F93" s="65"/>
      <c r="G93" s="65"/>
      <c r="H93" s="65"/>
    </row>
    <row r="94" spans="1:8" x14ac:dyDescent="0.45">
      <c r="A94" t="s">
        <v>198</v>
      </c>
      <c r="B94">
        <f>ROW()</f>
        <v>94</v>
      </c>
      <c r="C94" s="65" t="s">
        <v>108</v>
      </c>
      <c r="D94" s="65" t="s">
        <v>120</v>
      </c>
      <c r="E94" s="65"/>
      <c r="F94" s="65"/>
      <c r="G94" s="65"/>
      <c r="H94" s="65"/>
    </row>
    <row r="95" spans="1:8" x14ac:dyDescent="0.45">
      <c r="A95" t="s">
        <v>198</v>
      </c>
      <c r="B95">
        <f>ROW()</f>
        <v>95</v>
      </c>
      <c r="C95" s="65" t="s">
        <v>108</v>
      </c>
      <c r="D95" s="65" t="s">
        <v>120</v>
      </c>
      <c r="E95" s="65"/>
      <c r="F95" s="65"/>
      <c r="G95" s="65"/>
      <c r="H95" s="65"/>
    </row>
    <row r="96" spans="1:8" x14ac:dyDescent="0.45">
      <c r="A96" t="s">
        <v>198</v>
      </c>
      <c r="B96">
        <f>ROW()</f>
        <v>96</v>
      </c>
      <c r="C96" s="65" t="s">
        <v>108</v>
      </c>
      <c r="D96" s="65" t="s">
        <v>120</v>
      </c>
      <c r="E96" s="65"/>
      <c r="F96" s="65"/>
      <c r="G96" s="65"/>
      <c r="H96" s="65"/>
    </row>
    <row r="97" spans="1:8" x14ac:dyDescent="0.45">
      <c r="A97" t="s">
        <v>198</v>
      </c>
      <c r="B97">
        <f>ROW()</f>
        <v>97</v>
      </c>
      <c r="C97" s="65" t="s">
        <v>108</v>
      </c>
      <c r="D97" s="65" t="s">
        <v>120</v>
      </c>
      <c r="E97" s="65"/>
      <c r="F97" s="65"/>
      <c r="G97" s="65"/>
      <c r="H97" s="65"/>
    </row>
    <row r="98" spans="1:8" x14ac:dyDescent="0.45">
      <c r="A98" t="s">
        <v>198</v>
      </c>
      <c r="B98">
        <f>ROW()</f>
        <v>98</v>
      </c>
      <c r="C98" s="65" t="s">
        <v>108</v>
      </c>
      <c r="D98" s="65" t="s">
        <v>120</v>
      </c>
      <c r="E98" s="65"/>
      <c r="F98" s="65"/>
      <c r="G98" s="65"/>
      <c r="H98" s="65"/>
    </row>
    <row r="99" spans="1:8" x14ac:dyDescent="0.45">
      <c r="A99" t="s">
        <v>198</v>
      </c>
      <c r="B99">
        <f>ROW()</f>
        <v>99</v>
      </c>
      <c r="C99" s="65" t="s">
        <v>108</v>
      </c>
      <c r="D99" s="65" t="s">
        <v>120</v>
      </c>
      <c r="E99" s="65"/>
      <c r="F99" s="65"/>
      <c r="G99" s="65"/>
      <c r="H99" s="65"/>
    </row>
    <row r="100" spans="1:8" x14ac:dyDescent="0.45">
      <c r="A100" t="s">
        <v>198</v>
      </c>
      <c r="B100">
        <f>ROW()</f>
        <v>100</v>
      </c>
      <c r="C100" s="65" t="s">
        <v>108</v>
      </c>
      <c r="D100" s="65" t="s">
        <v>120</v>
      </c>
      <c r="E100" s="65"/>
      <c r="F100" s="65"/>
      <c r="G100" s="65"/>
      <c r="H100" s="65"/>
    </row>
    <row r="101" spans="1:8" x14ac:dyDescent="0.45">
      <c r="A101" t="s">
        <v>198</v>
      </c>
      <c r="B101">
        <f>ROW()</f>
        <v>101</v>
      </c>
      <c r="C101" s="65" t="s">
        <v>108</v>
      </c>
      <c r="D101" s="65" t="s">
        <v>120</v>
      </c>
      <c r="E101" s="65"/>
      <c r="F101" s="65"/>
      <c r="G101" s="65"/>
      <c r="H101" s="65"/>
    </row>
    <row r="102" spans="1:8" x14ac:dyDescent="0.45">
      <c r="A102" t="s">
        <v>198</v>
      </c>
      <c r="B102">
        <f>ROW()</f>
        <v>102</v>
      </c>
      <c r="C102" s="65" t="s">
        <v>108</v>
      </c>
      <c r="D102" s="65" t="s">
        <v>120</v>
      </c>
      <c r="E102" s="65"/>
      <c r="F102" s="65"/>
      <c r="G102" s="65"/>
      <c r="H102" s="65"/>
    </row>
    <row r="103" spans="1:8" x14ac:dyDescent="0.45">
      <c r="A103" t="s">
        <v>198</v>
      </c>
      <c r="B103">
        <f>ROW()</f>
        <v>103</v>
      </c>
      <c r="C103" s="65" t="s">
        <v>108</v>
      </c>
      <c r="D103" s="65" t="s">
        <v>120</v>
      </c>
      <c r="E103" s="65"/>
      <c r="F103" s="65"/>
      <c r="G103" s="65"/>
      <c r="H103" s="65"/>
    </row>
    <row r="104" spans="1:8" x14ac:dyDescent="0.45">
      <c r="A104" t="s">
        <v>198</v>
      </c>
      <c r="B104">
        <f>ROW()</f>
        <v>104</v>
      </c>
      <c r="C104" s="65" t="s">
        <v>108</v>
      </c>
      <c r="D104" s="65" t="s">
        <v>120</v>
      </c>
      <c r="E104" s="65"/>
      <c r="F104" s="65"/>
      <c r="G104" s="65"/>
      <c r="H104" s="65"/>
    </row>
    <row r="105" spans="1:8" x14ac:dyDescent="0.45">
      <c r="A105" t="s">
        <v>198</v>
      </c>
      <c r="B105">
        <f>ROW()</f>
        <v>105</v>
      </c>
      <c r="C105" s="65" t="s">
        <v>108</v>
      </c>
      <c r="D105" s="65" t="s">
        <v>120</v>
      </c>
      <c r="E105" s="65"/>
      <c r="F105" s="65"/>
      <c r="G105" s="65"/>
      <c r="H105" s="65"/>
    </row>
    <row r="106" spans="1:8" x14ac:dyDescent="0.45">
      <c r="A106" t="s">
        <v>198</v>
      </c>
      <c r="B106">
        <f>ROW()</f>
        <v>106</v>
      </c>
      <c r="C106" s="65" t="s">
        <v>108</v>
      </c>
      <c r="D106" s="65" t="s">
        <v>120</v>
      </c>
      <c r="E106" s="65"/>
      <c r="F106" s="65"/>
      <c r="G106" s="65"/>
      <c r="H106" s="65"/>
    </row>
    <row r="107" spans="1:8" x14ac:dyDescent="0.45">
      <c r="A107" t="s">
        <v>198</v>
      </c>
      <c r="B107">
        <f>ROW()</f>
        <v>107</v>
      </c>
      <c r="C107" s="65" t="s">
        <v>108</v>
      </c>
      <c r="D107" s="65" t="s">
        <v>120</v>
      </c>
      <c r="E107" s="65"/>
      <c r="F107" s="65"/>
      <c r="G107" s="65"/>
      <c r="H107" s="65"/>
    </row>
    <row r="108" spans="1:8" x14ac:dyDescent="0.45">
      <c r="A108" t="s">
        <v>198</v>
      </c>
      <c r="B108">
        <f>ROW()</f>
        <v>108</v>
      </c>
      <c r="C108" s="65" t="s">
        <v>108</v>
      </c>
      <c r="D108" s="65" t="s">
        <v>120</v>
      </c>
      <c r="E108" s="65"/>
      <c r="F108" s="65"/>
      <c r="G108" s="65"/>
      <c r="H108" s="65"/>
    </row>
    <row r="109" spans="1:8" x14ac:dyDescent="0.45">
      <c r="A109" t="s">
        <v>198</v>
      </c>
      <c r="B109">
        <f>ROW()</f>
        <v>109</v>
      </c>
      <c r="C109" s="65" t="s">
        <v>108</v>
      </c>
      <c r="D109" s="65" t="s">
        <v>120</v>
      </c>
      <c r="E109" s="65"/>
      <c r="F109" s="65"/>
      <c r="G109" s="65"/>
      <c r="H109" s="65"/>
    </row>
    <row r="110" spans="1:8" x14ac:dyDescent="0.45">
      <c r="A110" t="s">
        <v>198</v>
      </c>
      <c r="B110">
        <f>ROW()</f>
        <v>110</v>
      </c>
      <c r="C110" s="65" t="s">
        <v>108</v>
      </c>
      <c r="D110" s="65" t="s">
        <v>120</v>
      </c>
      <c r="E110" s="65"/>
      <c r="F110" s="65"/>
      <c r="G110" s="65"/>
      <c r="H110" s="65"/>
    </row>
    <row r="111" spans="1:8" x14ac:dyDescent="0.45">
      <c r="A111" t="s">
        <v>198</v>
      </c>
      <c r="B111">
        <f>ROW()</f>
        <v>111</v>
      </c>
      <c r="C111" s="65" t="s">
        <v>108</v>
      </c>
      <c r="D111" s="65" t="s">
        <v>120</v>
      </c>
      <c r="E111" s="65"/>
      <c r="F111" s="65"/>
      <c r="G111" s="65"/>
      <c r="H111" s="65"/>
    </row>
    <row r="112" spans="1:8" x14ac:dyDescent="0.45">
      <c r="A112" t="s">
        <v>198</v>
      </c>
      <c r="B112">
        <f>ROW()</f>
        <v>112</v>
      </c>
      <c r="C112" s="65" t="s">
        <v>108</v>
      </c>
      <c r="D112" s="65" t="s">
        <v>120</v>
      </c>
      <c r="E112" s="65"/>
      <c r="F112" s="65"/>
      <c r="G112" s="65"/>
      <c r="H112" s="65"/>
    </row>
    <row r="113" spans="1:8" x14ac:dyDescent="0.45">
      <c r="A113" t="s">
        <v>198</v>
      </c>
      <c r="B113">
        <f>ROW()</f>
        <v>113</v>
      </c>
      <c r="C113" s="65" t="s">
        <v>108</v>
      </c>
      <c r="D113" s="65" t="s">
        <v>120</v>
      </c>
      <c r="E113" s="65"/>
      <c r="F113" s="65"/>
      <c r="G113" s="65"/>
      <c r="H113" s="65"/>
    </row>
    <row r="114" spans="1:8" x14ac:dyDescent="0.45">
      <c r="A114" t="s">
        <v>198</v>
      </c>
      <c r="B114">
        <f>ROW()</f>
        <v>114</v>
      </c>
      <c r="C114" s="65" t="s">
        <v>108</v>
      </c>
      <c r="D114" s="65" t="s">
        <v>120</v>
      </c>
      <c r="E114" s="65"/>
      <c r="F114" s="65"/>
      <c r="G114" s="65"/>
      <c r="H114" s="65"/>
    </row>
    <row r="115" spans="1:8" x14ac:dyDescent="0.45">
      <c r="A115" t="s">
        <v>198</v>
      </c>
      <c r="B115">
        <f>ROW()</f>
        <v>115</v>
      </c>
      <c r="C115" s="65" t="s">
        <v>108</v>
      </c>
      <c r="D115" s="65" t="s">
        <v>120</v>
      </c>
      <c r="E115" s="65"/>
      <c r="F115" s="65"/>
      <c r="G115" s="65"/>
      <c r="H115" s="65"/>
    </row>
    <row r="116" spans="1:8" x14ac:dyDescent="0.45">
      <c r="A116" t="s">
        <v>198</v>
      </c>
      <c r="B116">
        <f>ROW()</f>
        <v>116</v>
      </c>
      <c r="C116" s="65" t="s">
        <v>108</v>
      </c>
      <c r="D116" s="65" t="s">
        <v>120</v>
      </c>
      <c r="E116" s="65"/>
      <c r="F116" s="65"/>
      <c r="G116" s="65"/>
      <c r="H116" s="65"/>
    </row>
    <row r="117" spans="1:8" x14ac:dyDescent="0.45">
      <c r="A117" t="s">
        <v>198</v>
      </c>
      <c r="B117">
        <f>ROW()</f>
        <v>117</v>
      </c>
      <c r="C117" s="65" t="s">
        <v>108</v>
      </c>
      <c r="D117" s="65" t="s">
        <v>120</v>
      </c>
      <c r="E117" s="65"/>
      <c r="F117" s="65"/>
      <c r="G117" s="65"/>
      <c r="H117" s="65"/>
    </row>
    <row r="118" spans="1:8" x14ac:dyDescent="0.45">
      <c r="A118" t="s">
        <v>198</v>
      </c>
      <c r="B118">
        <f>ROW()</f>
        <v>118</v>
      </c>
      <c r="C118" s="65" t="s">
        <v>108</v>
      </c>
      <c r="D118" s="65" t="s">
        <v>120</v>
      </c>
      <c r="E118" s="65"/>
      <c r="F118" s="65"/>
      <c r="G118" s="65"/>
      <c r="H118" s="65"/>
    </row>
    <row r="119" spans="1:8" x14ac:dyDescent="0.45">
      <c r="A119" t="s">
        <v>198</v>
      </c>
      <c r="B119">
        <f>ROW()</f>
        <v>119</v>
      </c>
      <c r="C119" s="65" t="s">
        <v>108</v>
      </c>
      <c r="D119" s="65" t="s">
        <v>120</v>
      </c>
      <c r="E119" s="65"/>
      <c r="F119" s="65"/>
      <c r="G119" s="65"/>
      <c r="H119" s="65"/>
    </row>
    <row r="120" spans="1:8" x14ac:dyDescent="0.45">
      <c r="A120" t="s">
        <v>198</v>
      </c>
      <c r="B120">
        <f>ROW()</f>
        <v>120</v>
      </c>
      <c r="C120" s="65" t="s">
        <v>108</v>
      </c>
      <c r="D120" s="65" t="s">
        <v>120</v>
      </c>
      <c r="E120" s="65"/>
      <c r="F120" s="65"/>
      <c r="G120" s="65"/>
      <c r="H120" s="65"/>
    </row>
    <row r="121" spans="1:8" x14ac:dyDescent="0.45">
      <c r="A121" t="s">
        <v>198</v>
      </c>
      <c r="B121">
        <f>ROW()</f>
        <v>121</v>
      </c>
      <c r="C121" s="65" t="s">
        <v>108</v>
      </c>
      <c r="D121" s="65" t="s">
        <v>120</v>
      </c>
      <c r="E121" s="65"/>
      <c r="F121" s="65"/>
      <c r="G121" s="65"/>
      <c r="H121" s="65"/>
    </row>
    <row r="122" spans="1:8" x14ac:dyDescent="0.45">
      <c r="A122" t="s">
        <v>198</v>
      </c>
      <c r="B122">
        <f>ROW()</f>
        <v>122</v>
      </c>
      <c r="C122" s="65" t="s">
        <v>108</v>
      </c>
      <c r="D122" s="65" t="s">
        <v>120</v>
      </c>
      <c r="E122" s="65"/>
      <c r="F122" s="65"/>
      <c r="G122" s="65"/>
      <c r="H122" s="65"/>
    </row>
    <row r="123" spans="1:8" x14ac:dyDescent="0.45">
      <c r="A123" t="s">
        <v>198</v>
      </c>
      <c r="B123">
        <f>ROW()</f>
        <v>123</v>
      </c>
      <c r="C123" s="65" t="s">
        <v>108</v>
      </c>
      <c r="D123" s="65" t="s">
        <v>120</v>
      </c>
      <c r="E123" s="65"/>
      <c r="F123" s="65"/>
      <c r="G123" s="65"/>
      <c r="H123" s="65"/>
    </row>
    <row r="124" spans="1:8" x14ac:dyDescent="0.45">
      <c r="A124" t="s">
        <v>198</v>
      </c>
      <c r="B124">
        <f>ROW()</f>
        <v>124</v>
      </c>
      <c r="C124" s="65" t="s">
        <v>108</v>
      </c>
      <c r="D124" s="65" t="s">
        <v>120</v>
      </c>
      <c r="E124" s="65"/>
      <c r="F124" s="65"/>
      <c r="G124" s="65"/>
      <c r="H124" s="65"/>
    </row>
    <row r="125" spans="1:8" x14ac:dyDescent="0.45">
      <c r="A125" t="s">
        <v>198</v>
      </c>
      <c r="B125">
        <f>ROW()</f>
        <v>125</v>
      </c>
      <c r="C125" s="65" t="s">
        <v>108</v>
      </c>
      <c r="D125" s="65" t="s">
        <v>120</v>
      </c>
      <c r="E125" s="65"/>
      <c r="F125" s="65"/>
      <c r="G125" s="65"/>
      <c r="H125" s="65"/>
    </row>
    <row r="126" spans="1:8" x14ac:dyDescent="0.45">
      <c r="A126" t="s">
        <v>198</v>
      </c>
      <c r="B126">
        <f>ROW()</f>
        <v>126</v>
      </c>
      <c r="C126" s="65" t="s">
        <v>108</v>
      </c>
      <c r="D126" s="65" t="s">
        <v>120</v>
      </c>
      <c r="E126" s="65"/>
      <c r="F126" s="65"/>
      <c r="G126" s="65"/>
      <c r="H126" s="65"/>
    </row>
    <row r="127" spans="1:8" x14ac:dyDescent="0.45">
      <c r="A127" t="s">
        <v>198</v>
      </c>
      <c r="B127">
        <f>ROW()</f>
        <v>127</v>
      </c>
      <c r="C127" s="65" t="s">
        <v>108</v>
      </c>
      <c r="D127" s="65" t="s">
        <v>120</v>
      </c>
      <c r="E127" s="65"/>
      <c r="F127" s="65"/>
      <c r="G127" s="65"/>
      <c r="H127" s="65"/>
    </row>
    <row r="128" spans="1:8" x14ac:dyDescent="0.45">
      <c r="A128" t="s">
        <v>198</v>
      </c>
      <c r="B128">
        <f>ROW()</f>
        <v>128</v>
      </c>
      <c r="C128" s="65" t="s">
        <v>108</v>
      </c>
      <c r="D128" s="65" t="s">
        <v>120</v>
      </c>
      <c r="E128" s="65"/>
      <c r="F128" s="65"/>
      <c r="G128" s="65"/>
      <c r="H128" s="65"/>
    </row>
    <row r="129" spans="1:8" x14ac:dyDescent="0.45">
      <c r="A129" t="s">
        <v>198</v>
      </c>
      <c r="B129">
        <f>ROW()</f>
        <v>129</v>
      </c>
      <c r="C129" s="65" t="s">
        <v>108</v>
      </c>
      <c r="D129" s="65" t="s">
        <v>120</v>
      </c>
      <c r="E129" s="65"/>
      <c r="F129" s="65"/>
      <c r="G129" s="65"/>
      <c r="H129" s="65"/>
    </row>
    <row r="130" spans="1:8" x14ac:dyDescent="0.45">
      <c r="A130" t="s">
        <v>198</v>
      </c>
      <c r="B130">
        <f>ROW()</f>
        <v>130</v>
      </c>
      <c r="C130" s="65" t="s">
        <v>108</v>
      </c>
      <c r="D130" s="65" t="s">
        <v>120</v>
      </c>
      <c r="E130" s="65"/>
      <c r="F130" s="65"/>
      <c r="G130" s="65"/>
      <c r="H130" s="65"/>
    </row>
    <row r="131" spans="1:8" x14ac:dyDescent="0.45">
      <c r="A131" t="s">
        <v>198</v>
      </c>
      <c r="B131">
        <f>ROW()</f>
        <v>131</v>
      </c>
      <c r="C131" s="65" t="s">
        <v>108</v>
      </c>
      <c r="D131" s="65" t="s">
        <v>120</v>
      </c>
      <c r="E131" s="65"/>
      <c r="F131" s="65"/>
      <c r="G131" s="65"/>
      <c r="H131" s="65"/>
    </row>
    <row r="132" spans="1:8" x14ac:dyDescent="0.45">
      <c r="A132" t="s">
        <v>198</v>
      </c>
      <c r="B132">
        <f>ROW()</f>
        <v>132</v>
      </c>
      <c r="C132" s="65" t="s">
        <v>108</v>
      </c>
      <c r="D132" s="65" t="s">
        <v>120</v>
      </c>
      <c r="E132" s="65"/>
      <c r="F132" s="65"/>
      <c r="G132" s="65"/>
      <c r="H132" s="65"/>
    </row>
    <row r="133" spans="1:8" x14ac:dyDescent="0.45">
      <c r="A133" t="s">
        <v>198</v>
      </c>
      <c r="B133">
        <f>ROW()</f>
        <v>133</v>
      </c>
      <c r="C133" s="65" t="s">
        <v>108</v>
      </c>
      <c r="D133" s="65" t="s">
        <v>120</v>
      </c>
      <c r="E133" s="65"/>
      <c r="F133" s="65"/>
      <c r="G133" s="65"/>
      <c r="H133" s="65"/>
    </row>
    <row r="134" spans="1:8" x14ac:dyDescent="0.45">
      <c r="A134" t="s">
        <v>198</v>
      </c>
      <c r="B134">
        <f>ROW()</f>
        <v>134</v>
      </c>
      <c r="C134" s="65" t="s">
        <v>108</v>
      </c>
      <c r="D134" s="65" t="s">
        <v>120</v>
      </c>
      <c r="E134" s="65"/>
      <c r="F134" s="65"/>
      <c r="G134" s="65"/>
      <c r="H134" s="65"/>
    </row>
    <row r="135" spans="1:8" x14ac:dyDescent="0.45">
      <c r="A135" t="s">
        <v>198</v>
      </c>
      <c r="B135">
        <f>ROW()</f>
        <v>135</v>
      </c>
      <c r="C135" s="65" t="s">
        <v>108</v>
      </c>
      <c r="D135" s="65" t="s">
        <v>120</v>
      </c>
      <c r="E135" s="65"/>
      <c r="F135" s="65"/>
      <c r="G135" s="65"/>
      <c r="H135" s="65"/>
    </row>
    <row r="136" spans="1:8" x14ac:dyDescent="0.45">
      <c r="A136" t="s">
        <v>198</v>
      </c>
      <c r="B136">
        <f>ROW()</f>
        <v>136</v>
      </c>
      <c r="C136" s="65" t="s">
        <v>108</v>
      </c>
      <c r="D136" s="65" t="s">
        <v>120</v>
      </c>
      <c r="E136" s="65"/>
      <c r="F136" s="65"/>
      <c r="G136" s="65"/>
      <c r="H136" s="65"/>
    </row>
    <row r="137" spans="1:8" x14ac:dyDescent="0.45">
      <c r="A137" t="s">
        <v>198</v>
      </c>
      <c r="B137">
        <f>ROW()</f>
        <v>137</v>
      </c>
      <c r="C137" s="65" t="s">
        <v>108</v>
      </c>
      <c r="D137" s="65" t="s">
        <v>120</v>
      </c>
      <c r="E137" s="65"/>
      <c r="F137" s="65"/>
      <c r="G137" s="65"/>
      <c r="H137" s="65"/>
    </row>
    <row r="138" spans="1:8" x14ac:dyDescent="0.45">
      <c r="A138" t="s">
        <v>198</v>
      </c>
      <c r="B138">
        <f>ROW()</f>
        <v>138</v>
      </c>
      <c r="C138" s="65" t="s">
        <v>108</v>
      </c>
      <c r="D138" s="65" t="s">
        <v>120</v>
      </c>
      <c r="E138" s="65"/>
      <c r="F138" s="65"/>
      <c r="G138" s="65"/>
      <c r="H138" s="65"/>
    </row>
    <row r="139" spans="1:8" x14ac:dyDescent="0.45">
      <c r="A139" t="s">
        <v>198</v>
      </c>
      <c r="B139">
        <f>ROW()</f>
        <v>139</v>
      </c>
      <c r="C139" s="65" t="s">
        <v>108</v>
      </c>
      <c r="D139" s="65" t="s">
        <v>120</v>
      </c>
      <c r="E139" s="65"/>
      <c r="F139" s="65"/>
      <c r="G139" s="65"/>
      <c r="H139" s="65"/>
    </row>
    <row r="140" spans="1:8" x14ac:dyDescent="0.45">
      <c r="A140" t="s">
        <v>198</v>
      </c>
      <c r="B140">
        <f>ROW()</f>
        <v>140</v>
      </c>
      <c r="C140" s="65" t="s">
        <v>108</v>
      </c>
      <c r="D140" s="65" t="s">
        <v>120</v>
      </c>
      <c r="E140" s="65"/>
      <c r="F140" s="65"/>
      <c r="G140" s="65"/>
      <c r="H140" s="65"/>
    </row>
    <row r="141" spans="1:8" x14ac:dyDescent="0.45">
      <c r="A141" t="s">
        <v>198</v>
      </c>
      <c r="B141">
        <f>ROW()</f>
        <v>141</v>
      </c>
      <c r="C141" s="65" t="s">
        <v>108</v>
      </c>
      <c r="D141" s="65" t="s">
        <v>120</v>
      </c>
      <c r="E141" s="65"/>
      <c r="F141" s="65"/>
      <c r="G141" s="65"/>
      <c r="H141" s="65"/>
    </row>
    <row r="142" spans="1:8" x14ac:dyDescent="0.45">
      <c r="A142" t="s">
        <v>198</v>
      </c>
      <c r="B142">
        <f>ROW()</f>
        <v>142</v>
      </c>
      <c r="C142" s="65" t="s">
        <v>108</v>
      </c>
      <c r="D142" s="65" t="s">
        <v>120</v>
      </c>
      <c r="E142" s="65"/>
      <c r="F142" s="65"/>
      <c r="G142" s="65"/>
      <c r="H142" s="65"/>
    </row>
    <row r="143" spans="1:8" x14ac:dyDescent="0.45">
      <c r="A143" t="s">
        <v>198</v>
      </c>
      <c r="B143">
        <f>ROW()</f>
        <v>143</v>
      </c>
      <c r="C143" s="65" t="s">
        <v>108</v>
      </c>
      <c r="D143" s="65" t="s">
        <v>120</v>
      </c>
      <c r="E143" s="65"/>
      <c r="F143" s="65"/>
      <c r="G143" s="65"/>
      <c r="H143" s="65"/>
    </row>
    <row r="144" spans="1:8" x14ac:dyDescent="0.45">
      <c r="A144" t="s">
        <v>198</v>
      </c>
      <c r="B144">
        <f>ROW()</f>
        <v>144</v>
      </c>
      <c r="C144" s="65" t="s">
        <v>108</v>
      </c>
      <c r="D144" s="65" t="s">
        <v>120</v>
      </c>
      <c r="E144" s="65"/>
      <c r="F144" s="65"/>
      <c r="G144" s="65"/>
      <c r="H144" s="65"/>
    </row>
    <row r="145" spans="1:8" x14ac:dyDescent="0.45">
      <c r="A145" t="s">
        <v>198</v>
      </c>
      <c r="B145">
        <f>ROW()</f>
        <v>145</v>
      </c>
      <c r="C145" s="65" t="s">
        <v>108</v>
      </c>
      <c r="D145" s="65" t="s">
        <v>120</v>
      </c>
      <c r="E145" s="65"/>
      <c r="F145" s="65"/>
      <c r="G145" s="65"/>
      <c r="H145" s="65"/>
    </row>
    <row r="146" spans="1:8" x14ac:dyDescent="0.45">
      <c r="A146" t="s">
        <v>198</v>
      </c>
      <c r="B146">
        <f>ROW()</f>
        <v>146</v>
      </c>
      <c r="C146" s="65" t="s">
        <v>108</v>
      </c>
      <c r="D146" s="65" t="s">
        <v>120</v>
      </c>
      <c r="E146" s="65"/>
      <c r="F146" s="65"/>
      <c r="G146" s="65"/>
      <c r="H146" s="65"/>
    </row>
    <row r="147" spans="1:8" x14ac:dyDescent="0.45">
      <c r="A147" t="s">
        <v>198</v>
      </c>
      <c r="B147">
        <f>ROW()</f>
        <v>147</v>
      </c>
      <c r="C147" s="65" t="s">
        <v>108</v>
      </c>
      <c r="D147" s="65" t="s">
        <v>120</v>
      </c>
      <c r="E147" s="65"/>
      <c r="F147" s="65"/>
      <c r="G147" s="65"/>
      <c r="H147" s="65"/>
    </row>
    <row r="148" spans="1:8" x14ac:dyDescent="0.45">
      <c r="A148" t="s">
        <v>198</v>
      </c>
      <c r="B148">
        <f>ROW()</f>
        <v>148</v>
      </c>
      <c r="C148" s="65" t="s">
        <v>108</v>
      </c>
      <c r="D148" s="65" t="s">
        <v>120</v>
      </c>
      <c r="E148" s="65"/>
      <c r="F148" s="65"/>
      <c r="G148" s="65"/>
      <c r="H148" s="65"/>
    </row>
    <row r="149" spans="1:8" x14ac:dyDescent="0.45">
      <c r="A149" t="s">
        <v>198</v>
      </c>
      <c r="B149">
        <f>ROW()</f>
        <v>149</v>
      </c>
      <c r="C149" s="65" t="s">
        <v>108</v>
      </c>
      <c r="D149" s="65" t="s">
        <v>120</v>
      </c>
      <c r="E149" s="65"/>
      <c r="F149" s="65"/>
      <c r="G149" s="65"/>
      <c r="H149" s="65"/>
    </row>
    <row r="150" spans="1:8" x14ac:dyDescent="0.45">
      <c r="A150" t="s">
        <v>198</v>
      </c>
      <c r="B150">
        <f>ROW()</f>
        <v>150</v>
      </c>
      <c r="C150" s="65" t="s">
        <v>108</v>
      </c>
      <c r="D150" s="65" t="s">
        <v>120</v>
      </c>
      <c r="E150" s="65"/>
      <c r="F150" s="65"/>
      <c r="G150" s="65"/>
      <c r="H150" s="65"/>
    </row>
    <row r="151" spans="1:8" x14ac:dyDescent="0.45">
      <c r="A151" t="s">
        <v>198</v>
      </c>
      <c r="B151">
        <f>ROW()</f>
        <v>151</v>
      </c>
      <c r="C151" s="65" t="s">
        <v>108</v>
      </c>
      <c r="D151" s="65" t="s">
        <v>120</v>
      </c>
      <c r="E151" s="65"/>
      <c r="F151" s="65"/>
      <c r="G151" s="65"/>
      <c r="H151" s="65"/>
    </row>
    <row r="152" spans="1:8" x14ac:dyDescent="0.45">
      <c r="A152" t="s">
        <v>198</v>
      </c>
      <c r="B152">
        <f>ROW()</f>
        <v>152</v>
      </c>
      <c r="C152" s="65" t="s">
        <v>108</v>
      </c>
      <c r="D152" s="65" t="s">
        <v>120</v>
      </c>
      <c r="E152" s="65"/>
      <c r="F152" s="65"/>
      <c r="G152" s="65"/>
      <c r="H152" s="65"/>
    </row>
    <row r="153" spans="1:8" x14ac:dyDescent="0.45">
      <c r="A153" t="s">
        <v>198</v>
      </c>
      <c r="B153">
        <f>ROW()</f>
        <v>153</v>
      </c>
      <c r="C153" s="65" t="s">
        <v>108</v>
      </c>
      <c r="D153" s="65" t="s">
        <v>120</v>
      </c>
      <c r="E153" s="65"/>
      <c r="F153" s="65"/>
      <c r="G153" s="65"/>
      <c r="H153" s="65"/>
    </row>
    <row r="154" spans="1:8" x14ac:dyDescent="0.45">
      <c r="A154" t="s">
        <v>198</v>
      </c>
      <c r="B154">
        <f>ROW()</f>
        <v>154</v>
      </c>
      <c r="C154" s="65" t="s">
        <v>108</v>
      </c>
      <c r="D154" s="65" t="s">
        <v>120</v>
      </c>
      <c r="E154" s="65"/>
      <c r="F154" s="65"/>
      <c r="G154" s="65"/>
      <c r="H154" s="65"/>
    </row>
    <row r="155" spans="1:8" x14ac:dyDescent="0.45">
      <c r="A155" t="s">
        <v>198</v>
      </c>
      <c r="B155">
        <f>ROW()</f>
        <v>155</v>
      </c>
      <c r="C155" s="65" t="s">
        <v>108</v>
      </c>
      <c r="D155" s="65" t="s">
        <v>120</v>
      </c>
      <c r="E155" s="65"/>
      <c r="F155" s="65"/>
      <c r="G155" s="65"/>
      <c r="H155" s="65"/>
    </row>
    <row r="156" spans="1:8" x14ac:dyDescent="0.45">
      <c r="A156" t="s">
        <v>198</v>
      </c>
      <c r="B156">
        <f>ROW()</f>
        <v>156</v>
      </c>
      <c r="C156" s="65" t="s">
        <v>108</v>
      </c>
      <c r="D156" s="65" t="s">
        <v>120</v>
      </c>
      <c r="E156" s="65"/>
      <c r="F156" s="65"/>
      <c r="G156" s="65"/>
      <c r="H156" s="65"/>
    </row>
    <row r="157" spans="1:8" x14ac:dyDescent="0.45">
      <c r="A157" t="s">
        <v>198</v>
      </c>
      <c r="B157">
        <f>ROW()</f>
        <v>157</v>
      </c>
      <c r="C157" s="65" t="s">
        <v>108</v>
      </c>
      <c r="D157" s="65" t="s">
        <v>120</v>
      </c>
      <c r="E157" s="65"/>
      <c r="F157" s="65"/>
      <c r="G157" s="65"/>
      <c r="H157" s="65"/>
    </row>
    <row r="158" spans="1:8" x14ac:dyDescent="0.45">
      <c r="A158" t="s">
        <v>198</v>
      </c>
      <c r="B158">
        <f>ROW()</f>
        <v>158</v>
      </c>
      <c r="C158" s="65" t="s">
        <v>108</v>
      </c>
      <c r="D158" s="65" t="s">
        <v>120</v>
      </c>
      <c r="E158" s="65"/>
      <c r="F158" s="65"/>
      <c r="G158" s="65"/>
      <c r="H158" s="65"/>
    </row>
    <row r="159" spans="1:8" x14ac:dyDescent="0.45">
      <c r="A159" t="s">
        <v>198</v>
      </c>
      <c r="B159">
        <f>ROW()</f>
        <v>159</v>
      </c>
      <c r="C159" s="65" t="s">
        <v>108</v>
      </c>
      <c r="D159" s="65" t="s">
        <v>120</v>
      </c>
      <c r="E159" s="65"/>
      <c r="F159" s="65"/>
      <c r="G159" s="65"/>
      <c r="H159" s="65"/>
    </row>
    <row r="160" spans="1:8" x14ac:dyDescent="0.45">
      <c r="A160" t="s">
        <v>198</v>
      </c>
      <c r="B160">
        <f>ROW()</f>
        <v>160</v>
      </c>
      <c r="C160" s="65" t="s">
        <v>108</v>
      </c>
      <c r="D160" s="65" t="s">
        <v>120</v>
      </c>
      <c r="E160" s="65"/>
      <c r="F160" s="65"/>
      <c r="G160" s="65"/>
      <c r="H160" s="65"/>
    </row>
    <row r="161" spans="1:8" x14ac:dyDescent="0.45">
      <c r="A161" t="s">
        <v>198</v>
      </c>
      <c r="B161">
        <f>ROW()</f>
        <v>161</v>
      </c>
      <c r="C161" s="65" t="s">
        <v>108</v>
      </c>
      <c r="D161" s="65" t="s">
        <v>120</v>
      </c>
      <c r="E161" s="65"/>
      <c r="F161" s="65"/>
      <c r="G161" s="65"/>
      <c r="H161" s="65"/>
    </row>
    <row r="162" spans="1:8" x14ac:dyDescent="0.45">
      <c r="A162" t="s">
        <v>198</v>
      </c>
      <c r="B162">
        <f>ROW()</f>
        <v>162</v>
      </c>
      <c r="C162" s="65" t="s">
        <v>108</v>
      </c>
      <c r="D162" s="65" t="s">
        <v>120</v>
      </c>
      <c r="E162" s="65"/>
      <c r="F162" s="65"/>
      <c r="G162" s="65"/>
      <c r="H162" s="65"/>
    </row>
    <row r="163" spans="1:8" x14ac:dyDescent="0.45">
      <c r="A163" t="s">
        <v>198</v>
      </c>
      <c r="B163">
        <f>ROW()</f>
        <v>163</v>
      </c>
      <c r="C163" s="65" t="s">
        <v>108</v>
      </c>
      <c r="D163" s="65" t="s">
        <v>120</v>
      </c>
      <c r="E163" s="65"/>
      <c r="F163" s="65"/>
      <c r="G163" s="65"/>
      <c r="H163" s="65"/>
    </row>
    <row r="164" spans="1:8" x14ac:dyDescent="0.45">
      <c r="A164" t="s">
        <v>198</v>
      </c>
      <c r="B164">
        <f>ROW()</f>
        <v>164</v>
      </c>
      <c r="C164" s="65" t="s">
        <v>108</v>
      </c>
      <c r="D164" s="65" t="s">
        <v>120</v>
      </c>
      <c r="E164" s="65"/>
      <c r="F164" s="65"/>
      <c r="G164" s="65"/>
      <c r="H164" s="65"/>
    </row>
    <row r="165" spans="1:8" x14ac:dyDescent="0.45">
      <c r="A165" t="s">
        <v>198</v>
      </c>
      <c r="B165">
        <f>ROW()</f>
        <v>165</v>
      </c>
      <c r="C165" s="65" t="s">
        <v>108</v>
      </c>
      <c r="D165" s="65" t="s">
        <v>120</v>
      </c>
      <c r="E165" s="65"/>
      <c r="F165" s="65"/>
      <c r="G165" s="65"/>
      <c r="H165" s="65"/>
    </row>
    <row r="166" spans="1:8" x14ac:dyDescent="0.45">
      <c r="A166" t="s">
        <v>198</v>
      </c>
      <c r="B166">
        <f>ROW()</f>
        <v>166</v>
      </c>
      <c r="C166" s="65" t="s">
        <v>108</v>
      </c>
      <c r="D166" s="65" t="s">
        <v>120</v>
      </c>
      <c r="E166" s="65"/>
      <c r="F166" s="65"/>
      <c r="G166" s="65"/>
      <c r="H166" s="65"/>
    </row>
    <row r="167" spans="1:8" x14ac:dyDescent="0.45">
      <c r="A167" t="s">
        <v>198</v>
      </c>
      <c r="B167">
        <f>ROW()</f>
        <v>167</v>
      </c>
      <c r="C167" s="65" t="s">
        <v>108</v>
      </c>
      <c r="D167" s="65" t="s">
        <v>120</v>
      </c>
      <c r="E167" s="65"/>
      <c r="F167" s="65"/>
      <c r="G167" s="65"/>
      <c r="H167" s="65"/>
    </row>
    <row r="168" spans="1:8" x14ac:dyDescent="0.45">
      <c r="A168" t="s">
        <v>198</v>
      </c>
      <c r="B168">
        <f>ROW()</f>
        <v>168</v>
      </c>
      <c r="C168" s="65" t="s">
        <v>108</v>
      </c>
      <c r="D168" s="65" t="s">
        <v>120</v>
      </c>
      <c r="E168" s="65"/>
      <c r="F168" s="65"/>
      <c r="G168" s="65"/>
      <c r="H168" s="65"/>
    </row>
    <row r="169" spans="1:8" x14ac:dyDescent="0.45">
      <c r="A169" t="s">
        <v>198</v>
      </c>
      <c r="B169">
        <f>ROW()</f>
        <v>169</v>
      </c>
      <c r="C169" s="65" t="s">
        <v>108</v>
      </c>
      <c r="D169" s="65" t="s">
        <v>120</v>
      </c>
      <c r="E169" s="65"/>
      <c r="F169" s="65"/>
      <c r="G169" s="65"/>
      <c r="H169" s="65"/>
    </row>
    <row r="170" spans="1:8" x14ac:dyDescent="0.45">
      <c r="A170" t="s">
        <v>198</v>
      </c>
      <c r="B170">
        <f>ROW()</f>
        <v>170</v>
      </c>
      <c r="C170" s="65" t="s">
        <v>108</v>
      </c>
      <c r="D170" s="65" t="s">
        <v>120</v>
      </c>
      <c r="E170" s="65"/>
      <c r="F170" s="65"/>
      <c r="G170" s="65"/>
      <c r="H170" s="65"/>
    </row>
    <row r="171" spans="1:8" x14ac:dyDescent="0.45">
      <c r="A171" t="s">
        <v>198</v>
      </c>
      <c r="B171">
        <f>ROW()</f>
        <v>171</v>
      </c>
      <c r="C171" s="65" t="s">
        <v>108</v>
      </c>
      <c r="D171" s="65" t="s">
        <v>120</v>
      </c>
      <c r="E171" s="65"/>
      <c r="F171" s="65"/>
      <c r="G171" s="65"/>
      <c r="H171" s="65"/>
    </row>
    <row r="172" spans="1:8" x14ac:dyDescent="0.45">
      <c r="A172" t="s">
        <v>198</v>
      </c>
      <c r="B172">
        <f>ROW()</f>
        <v>172</v>
      </c>
      <c r="C172" s="65" t="s">
        <v>108</v>
      </c>
      <c r="D172" s="65" t="s">
        <v>120</v>
      </c>
      <c r="E172" s="65"/>
      <c r="F172" s="65"/>
      <c r="G172" s="65"/>
      <c r="H172" s="65"/>
    </row>
    <row r="173" spans="1:8" x14ac:dyDescent="0.45">
      <c r="A173" t="s">
        <v>198</v>
      </c>
      <c r="B173">
        <f>ROW()</f>
        <v>173</v>
      </c>
      <c r="C173" s="65" t="s">
        <v>108</v>
      </c>
      <c r="D173" s="65" t="s">
        <v>120</v>
      </c>
      <c r="E173" s="65"/>
      <c r="F173" s="65"/>
      <c r="G173" s="65"/>
      <c r="H173" s="65"/>
    </row>
    <row r="174" spans="1:8" x14ac:dyDescent="0.45">
      <c r="A174" t="s">
        <v>198</v>
      </c>
      <c r="B174">
        <f>ROW()</f>
        <v>174</v>
      </c>
      <c r="C174" s="65" t="s">
        <v>108</v>
      </c>
      <c r="D174" s="65" t="s">
        <v>120</v>
      </c>
      <c r="E174" s="65"/>
      <c r="F174" s="65"/>
      <c r="G174" s="65"/>
      <c r="H174" s="65"/>
    </row>
    <row r="175" spans="1:8" x14ac:dyDescent="0.45">
      <c r="A175" t="s">
        <v>198</v>
      </c>
      <c r="B175">
        <f>ROW()</f>
        <v>175</v>
      </c>
      <c r="C175" s="65" t="s">
        <v>108</v>
      </c>
      <c r="D175" s="65" t="s">
        <v>120</v>
      </c>
      <c r="E175" s="65"/>
      <c r="F175" s="65"/>
      <c r="G175" s="65"/>
      <c r="H175" s="65"/>
    </row>
    <row r="176" spans="1:8" x14ac:dyDescent="0.45">
      <c r="A176" t="s">
        <v>198</v>
      </c>
      <c r="B176">
        <f>ROW()</f>
        <v>176</v>
      </c>
      <c r="C176" s="65" t="s">
        <v>108</v>
      </c>
      <c r="D176" s="65" t="s">
        <v>120</v>
      </c>
      <c r="E176" s="65"/>
      <c r="F176" s="65"/>
      <c r="G176" s="65"/>
      <c r="H176" s="65"/>
    </row>
    <row r="177" spans="1:8" x14ac:dyDescent="0.45">
      <c r="A177" t="s">
        <v>198</v>
      </c>
      <c r="B177">
        <f>ROW()</f>
        <v>177</v>
      </c>
      <c r="C177" s="65" t="s">
        <v>108</v>
      </c>
      <c r="D177" s="65" t="s">
        <v>120</v>
      </c>
      <c r="E177" s="65"/>
      <c r="F177" s="65"/>
      <c r="G177" s="65"/>
      <c r="H177" s="65"/>
    </row>
    <row r="178" spans="1:8" x14ac:dyDescent="0.45">
      <c r="A178" t="s">
        <v>198</v>
      </c>
      <c r="B178">
        <f>ROW()</f>
        <v>178</v>
      </c>
      <c r="C178" s="65" t="s">
        <v>108</v>
      </c>
      <c r="D178" s="65" t="s">
        <v>120</v>
      </c>
      <c r="E178" s="65"/>
      <c r="F178" s="65"/>
      <c r="G178" s="65"/>
      <c r="H178" s="65"/>
    </row>
    <row r="179" spans="1:8" x14ac:dyDescent="0.45">
      <c r="A179" t="s">
        <v>198</v>
      </c>
      <c r="B179">
        <f>ROW()</f>
        <v>179</v>
      </c>
      <c r="C179" s="65" t="s">
        <v>108</v>
      </c>
      <c r="D179" s="65" t="s">
        <v>120</v>
      </c>
      <c r="E179" s="65"/>
      <c r="F179" s="65"/>
      <c r="G179" s="65"/>
      <c r="H179" s="65"/>
    </row>
    <row r="180" spans="1:8" x14ac:dyDescent="0.45">
      <c r="A180" t="s">
        <v>198</v>
      </c>
      <c r="B180">
        <f>ROW()</f>
        <v>180</v>
      </c>
      <c r="C180" s="65" t="s">
        <v>108</v>
      </c>
      <c r="D180" s="65" t="s">
        <v>120</v>
      </c>
      <c r="E180" s="65"/>
      <c r="F180" s="65"/>
      <c r="G180" s="65"/>
      <c r="H180" s="65"/>
    </row>
    <row r="181" spans="1:8" x14ac:dyDescent="0.45">
      <c r="A181" t="s">
        <v>198</v>
      </c>
      <c r="B181">
        <f>ROW()</f>
        <v>181</v>
      </c>
      <c r="C181" s="65" t="s">
        <v>108</v>
      </c>
      <c r="D181" s="65" t="s">
        <v>120</v>
      </c>
      <c r="E181" s="65"/>
      <c r="F181" s="65"/>
      <c r="G181" s="65"/>
      <c r="H181" s="65"/>
    </row>
    <row r="182" spans="1:8" x14ac:dyDescent="0.45">
      <c r="A182" t="s">
        <v>198</v>
      </c>
      <c r="B182">
        <f>ROW()</f>
        <v>182</v>
      </c>
      <c r="C182" s="65" t="s">
        <v>108</v>
      </c>
      <c r="D182" s="65" t="s">
        <v>120</v>
      </c>
      <c r="E182" s="65"/>
      <c r="F182" s="65"/>
      <c r="G182" s="65"/>
      <c r="H182" s="65"/>
    </row>
    <row r="183" spans="1:8" x14ac:dyDescent="0.45">
      <c r="A183" t="s">
        <v>198</v>
      </c>
      <c r="B183">
        <f>ROW()</f>
        <v>183</v>
      </c>
      <c r="C183" s="65" t="s">
        <v>108</v>
      </c>
      <c r="D183" s="65" t="s">
        <v>120</v>
      </c>
      <c r="E183" s="65"/>
      <c r="F183" s="65"/>
      <c r="G183" s="65"/>
      <c r="H183" s="65"/>
    </row>
    <row r="184" spans="1:8" x14ac:dyDescent="0.45">
      <c r="A184" t="s">
        <v>198</v>
      </c>
      <c r="B184">
        <f>ROW()</f>
        <v>184</v>
      </c>
      <c r="C184" s="65" t="s">
        <v>108</v>
      </c>
      <c r="D184" s="65" t="s">
        <v>120</v>
      </c>
      <c r="E184" s="65"/>
      <c r="F184" s="65"/>
      <c r="G184" s="65"/>
      <c r="H184" s="65"/>
    </row>
    <row r="185" spans="1:8" x14ac:dyDescent="0.45">
      <c r="A185" t="s">
        <v>198</v>
      </c>
      <c r="B185">
        <f>ROW()</f>
        <v>185</v>
      </c>
      <c r="C185" s="65" t="s">
        <v>108</v>
      </c>
      <c r="D185" s="65" t="s">
        <v>120</v>
      </c>
      <c r="E185" s="65"/>
      <c r="F185" s="65"/>
      <c r="G185" s="65"/>
      <c r="H185" s="65"/>
    </row>
    <row r="186" spans="1:8" x14ac:dyDescent="0.45">
      <c r="A186" t="s">
        <v>198</v>
      </c>
      <c r="B186">
        <f>ROW()</f>
        <v>186</v>
      </c>
      <c r="C186" s="65" t="s">
        <v>108</v>
      </c>
      <c r="D186" s="65" t="s">
        <v>120</v>
      </c>
      <c r="E186" s="65"/>
      <c r="F186" s="65"/>
      <c r="G186" s="65"/>
      <c r="H186" s="65"/>
    </row>
    <row r="187" spans="1:8" x14ac:dyDescent="0.45">
      <c r="A187" t="s">
        <v>198</v>
      </c>
      <c r="B187">
        <f>ROW()</f>
        <v>187</v>
      </c>
      <c r="C187" s="65" t="s">
        <v>108</v>
      </c>
      <c r="D187" s="65" t="s">
        <v>120</v>
      </c>
      <c r="E187" s="65"/>
      <c r="F187" s="65"/>
      <c r="G187" s="65"/>
      <c r="H187" s="65"/>
    </row>
    <row r="188" spans="1:8" x14ac:dyDescent="0.45">
      <c r="A188" t="s">
        <v>198</v>
      </c>
      <c r="B188">
        <f>ROW()</f>
        <v>188</v>
      </c>
      <c r="C188" s="65" t="s">
        <v>108</v>
      </c>
      <c r="D188" s="65" t="s">
        <v>120</v>
      </c>
      <c r="E188" s="65"/>
      <c r="F188" s="65"/>
      <c r="G188" s="65"/>
      <c r="H188" s="65"/>
    </row>
    <row r="189" spans="1:8" x14ac:dyDescent="0.45">
      <c r="A189" t="s">
        <v>198</v>
      </c>
      <c r="B189">
        <f>ROW()</f>
        <v>189</v>
      </c>
      <c r="C189" s="65" t="s">
        <v>108</v>
      </c>
      <c r="D189" s="65" t="s">
        <v>120</v>
      </c>
      <c r="E189" s="65"/>
      <c r="F189" s="65"/>
      <c r="G189" s="65"/>
      <c r="H189" s="65"/>
    </row>
    <row r="190" spans="1:8" x14ac:dyDescent="0.45">
      <c r="A190" t="s">
        <v>198</v>
      </c>
      <c r="B190">
        <f>ROW()</f>
        <v>190</v>
      </c>
      <c r="C190" s="65" t="s">
        <v>108</v>
      </c>
      <c r="D190" s="65" t="s">
        <v>120</v>
      </c>
      <c r="E190" s="65"/>
      <c r="F190" s="65"/>
      <c r="G190" s="65"/>
      <c r="H190" s="65"/>
    </row>
    <row r="191" spans="1:8" x14ac:dyDescent="0.45">
      <c r="A191" t="s">
        <v>198</v>
      </c>
      <c r="B191">
        <f>ROW()</f>
        <v>191</v>
      </c>
      <c r="C191" s="65" t="s">
        <v>108</v>
      </c>
      <c r="D191" s="65" t="s">
        <v>120</v>
      </c>
      <c r="E191" s="65"/>
      <c r="F191" s="65"/>
      <c r="G191" s="65"/>
      <c r="H191" s="65"/>
    </row>
    <row r="192" spans="1:8" x14ac:dyDescent="0.45">
      <c r="A192" t="s">
        <v>198</v>
      </c>
      <c r="B192">
        <f>ROW()</f>
        <v>192</v>
      </c>
      <c r="C192" s="65" t="s">
        <v>108</v>
      </c>
      <c r="D192" s="65" t="s">
        <v>120</v>
      </c>
      <c r="E192" s="65"/>
      <c r="F192" s="65"/>
      <c r="G192" s="65"/>
      <c r="H192" s="65"/>
    </row>
    <row r="193" spans="1:8" x14ac:dyDescent="0.45">
      <c r="A193" t="s">
        <v>198</v>
      </c>
      <c r="B193">
        <f>ROW()</f>
        <v>193</v>
      </c>
      <c r="C193" s="65" t="s">
        <v>108</v>
      </c>
      <c r="D193" s="65" t="s">
        <v>120</v>
      </c>
      <c r="E193" s="65"/>
      <c r="F193" s="65"/>
      <c r="G193" s="65"/>
      <c r="H193" s="65"/>
    </row>
    <row r="194" spans="1:8" x14ac:dyDescent="0.45">
      <c r="A194" t="s">
        <v>198</v>
      </c>
      <c r="B194">
        <f>ROW()</f>
        <v>194</v>
      </c>
      <c r="C194" s="65" t="s">
        <v>108</v>
      </c>
      <c r="D194" s="65" t="s">
        <v>120</v>
      </c>
      <c r="E194" s="65"/>
      <c r="F194" s="65"/>
      <c r="G194" s="65"/>
      <c r="H194" s="65"/>
    </row>
    <row r="195" spans="1:8" x14ac:dyDescent="0.45">
      <c r="A195" t="s">
        <v>198</v>
      </c>
      <c r="B195">
        <f>ROW()</f>
        <v>195</v>
      </c>
      <c r="C195" s="65" t="s">
        <v>108</v>
      </c>
      <c r="D195" s="65" t="s">
        <v>120</v>
      </c>
      <c r="E195" s="65"/>
      <c r="F195" s="65"/>
      <c r="G195" s="65"/>
      <c r="H195" s="65"/>
    </row>
    <row r="196" spans="1:8" x14ac:dyDescent="0.45">
      <c r="A196" t="s">
        <v>198</v>
      </c>
      <c r="B196">
        <f>ROW()</f>
        <v>196</v>
      </c>
      <c r="C196" s="65" t="s">
        <v>108</v>
      </c>
      <c r="D196" s="65" t="s">
        <v>120</v>
      </c>
      <c r="E196" s="65"/>
      <c r="F196" s="65"/>
      <c r="G196" s="65"/>
      <c r="H196" s="65"/>
    </row>
    <row r="197" spans="1:8" x14ac:dyDescent="0.45">
      <c r="A197" t="s">
        <v>198</v>
      </c>
      <c r="B197">
        <f>ROW()</f>
        <v>197</v>
      </c>
      <c r="C197" s="65" t="s">
        <v>108</v>
      </c>
      <c r="D197" s="65" t="s">
        <v>120</v>
      </c>
      <c r="E197" s="65"/>
      <c r="F197" s="65"/>
      <c r="G197" s="65"/>
      <c r="H197" s="65"/>
    </row>
    <row r="198" spans="1:8" x14ac:dyDescent="0.45">
      <c r="A198" t="s">
        <v>198</v>
      </c>
      <c r="B198">
        <f>ROW()</f>
        <v>198</v>
      </c>
      <c r="C198" s="65" t="s">
        <v>108</v>
      </c>
      <c r="D198" s="65" t="s">
        <v>120</v>
      </c>
      <c r="E198" s="65"/>
      <c r="F198" s="65"/>
      <c r="G198" s="65"/>
      <c r="H198" s="65"/>
    </row>
    <row r="199" spans="1:8" x14ac:dyDescent="0.45">
      <c r="A199" t="s">
        <v>198</v>
      </c>
      <c r="B199">
        <f>ROW()</f>
        <v>199</v>
      </c>
      <c r="C199" s="65" t="s">
        <v>108</v>
      </c>
      <c r="D199" s="65" t="s">
        <v>120</v>
      </c>
      <c r="E199" s="65"/>
      <c r="F199" s="65"/>
      <c r="G199" s="65"/>
      <c r="H199" s="65"/>
    </row>
    <row r="200" spans="1:8" x14ac:dyDescent="0.45">
      <c r="A200" t="s">
        <v>198</v>
      </c>
      <c r="B200">
        <f>ROW()</f>
        <v>200</v>
      </c>
      <c r="C200" s="65" t="s">
        <v>108</v>
      </c>
      <c r="D200" s="65" t="s">
        <v>120</v>
      </c>
      <c r="E200" s="65"/>
      <c r="F200" s="65"/>
      <c r="G200" s="65"/>
      <c r="H200" s="65"/>
    </row>
    <row r="201" spans="1:8" x14ac:dyDescent="0.45">
      <c r="A201" t="s">
        <v>198</v>
      </c>
      <c r="B201">
        <f>ROW()</f>
        <v>201</v>
      </c>
      <c r="C201" s="65" t="s">
        <v>108</v>
      </c>
      <c r="D201" s="65" t="s">
        <v>120</v>
      </c>
      <c r="E201" s="65"/>
      <c r="F201" s="65"/>
      <c r="G201" s="65"/>
      <c r="H201" s="65"/>
    </row>
    <row r="202" spans="1:8" x14ac:dyDescent="0.45">
      <c r="A202" t="s">
        <v>198</v>
      </c>
      <c r="B202">
        <f>ROW()</f>
        <v>202</v>
      </c>
      <c r="C202" s="65" t="s">
        <v>108</v>
      </c>
      <c r="D202" s="65" t="s">
        <v>120</v>
      </c>
      <c r="E202" s="65"/>
      <c r="F202" s="65"/>
      <c r="G202" s="65"/>
      <c r="H202" s="65"/>
    </row>
    <row r="203" spans="1:8" x14ac:dyDescent="0.45">
      <c r="A203" t="s">
        <v>198</v>
      </c>
      <c r="B203">
        <f>ROW()</f>
        <v>203</v>
      </c>
      <c r="C203" s="65" t="s">
        <v>108</v>
      </c>
      <c r="D203" s="65" t="s">
        <v>120</v>
      </c>
      <c r="E203" s="65"/>
      <c r="F203" s="65"/>
      <c r="G203" s="65"/>
      <c r="H203" s="65"/>
    </row>
    <row r="204" spans="1:8" x14ac:dyDescent="0.45">
      <c r="A204" t="s">
        <v>198</v>
      </c>
      <c r="B204">
        <f>ROW()</f>
        <v>204</v>
      </c>
      <c r="C204" s="65" t="s">
        <v>108</v>
      </c>
      <c r="D204" s="65" t="s">
        <v>120</v>
      </c>
      <c r="E204" s="65"/>
      <c r="F204" s="65"/>
      <c r="G204" s="65"/>
      <c r="H204" s="65"/>
    </row>
    <row r="205" spans="1:8" x14ac:dyDescent="0.45">
      <c r="A205" t="s">
        <v>198</v>
      </c>
      <c r="B205">
        <f>ROW()</f>
        <v>205</v>
      </c>
      <c r="C205" s="65" t="s">
        <v>108</v>
      </c>
      <c r="D205" s="65" t="s">
        <v>120</v>
      </c>
      <c r="E205" s="65"/>
      <c r="F205" s="65"/>
      <c r="G205" s="65"/>
      <c r="H205" s="65"/>
    </row>
    <row r="207" spans="1:8" x14ac:dyDescent="0.45">
      <c r="A207" s="55" t="s">
        <v>247</v>
      </c>
    </row>
  </sheetData>
  <phoneticPr fontId="33" type="noConversion"/>
  <dataValidations count="2">
    <dataValidation type="list" allowBlank="1" showInputMessage="1" showErrorMessage="1" sqref="D4:D205" xr:uid="{20C3FDCB-055E-4A1C-AD43-D70EF429D5F6}">
      <formula1>dropdown_layer</formula1>
    </dataValidation>
    <dataValidation type="list" allowBlank="1" showInputMessage="1" showErrorMessage="1" sqref="H4:H205" xr:uid="{4F78F8D3-DBC4-4DD6-81EF-4A1A2FE40E49}">
      <formula1>dropdown_yesno</formula1>
    </dataValidation>
  </dataValidations>
  <pageMargins left="0.70866141732283472" right="0.70866141732283472" top="0.74803149606299213" bottom="0.74803149606299213" header="0.31496062992125984" footer="0.31496062992125984"/>
  <pageSetup paperSize="9" scale="68"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3F7B477-1949-4D61-B1F8-B5F007914FE8}">
          <x14:formula1>
            <xm:f>dd!$E$2:$E$8</xm:f>
          </x14:formula1>
          <xm:sqref>E4:E205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 Sheet</vt:lpstr>
      <vt:lpstr>TOC</vt:lpstr>
      <vt:lpstr>Table_List</vt:lpstr>
      <vt:lpstr>styles</vt:lpstr>
      <vt:lpstr>Instructions</vt:lpstr>
      <vt:lpstr>Service-level Reporting</vt:lpstr>
      <vt:lpstr>S25(i) Pricing</vt:lpstr>
      <vt:lpstr>S25(ii) Incentives</vt:lpstr>
      <vt:lpstr>S25(iii) Service Availability</vt:lpstr>
      <vt:lpstr>dd</vt:lpstr>
      <vt:lpstr>company_name</vt:lpstr>
      <vt:lpstr>disc_date</vt:lpstr>
      <vt:lpstr>disc_month_end</vt:lpstr>
      <vt:lpstr>dropdown_layer</vt:lpstr>
      <vt:lpstr>dropdown_service</vt:lpstr>
      <vt:lpstr>dropdown_yesno</vt:lpstr>
      <vt:lpstr>Instructions!Print_Area</vt:lpstr>
      <vt:lpstr>'S25(iii) Service Availability'!Print_Area</vt:lpstr>
      <vt:lpstr>TOC!Print_Area</vt:lpstr>
      <vt:lpstr>'S25(iii) Service Availability'!Print_Titles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2023-11-28T09:09:48Z</dcterms:created>
  <dcterms:modified xsi:type="dcterms:W3CDTF">2023-11-29T08:52:07Z</dcterms:modified>
  <cp:category/>
  <cp:contentStatus/>
</cp:coreProperties>
</file>