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66925"/>
  <mc:AlternateContent xmlns:mc="http://schemas.openxmlformats.org/markup-compatibility/2006">
    <mc:Choice Requires="x15">
      <x15ac:absPath xmlns:x15ac="http://schemas.microsoft.com/office/spreadsheetml/2010/11/ac" url="C:\Users\zacc\AppData\Roaming\iManage\Work\Recent\Reg - Common files for Regulation Branch\"/>
    </mc:Choice>
  </mc:AlternateContent>
  <xr:revisionPtr revIDLastSave="0" documentId="13_ncr:1_{D0F99CC2-FD92-4936-B86C-54DACE6E7DB4}" xr6:coauthVersionLast="47" xr6:coauthVersionMax="47" xr10:uidLastSave="{00000000-0000-0000-0000-000000000000}"/>
  <bookViews>
    <workbookView xWindow="40" yWindow="-16310" windowWidth="29020" windowHeight="15700" xr2:uid="{00000000-000D-0000-FFFF-FFFF00000000}"/>
  </bookViews>
  <sheets>
    <sheet name="Cover Sheet" sheetId="9" r:id="rId1"/>
    <sheet name="Instructions" sheetId="11" r:id="rId2"/>
    <sheet name="Charges" sheetId="1" r:id="rId3"/>
    <sheet name="IFF levies" sheetId="3" r:id="rId4"/>
    <sheet name="dropdowns" sheetId="8" state="hidden" r:id="rId5"/>
  </sheets>
  <definedNames>
    <definedName name="_company_name">'Cover Sheet'!$C$8</definedName>
    <definedName name="_disc_date">'Cover Sheet'!$C$10</definedName>
    <definedName name="_disc_type">'Cover Sheet'!$A$5</definedName>
    <definedName name="_districts">'Cover Sheet'!$C$16,'Cover Sheet'!$C$17,'Cover Sheet'!$C$18,'Cover Sheet'!$C$19,'Cover Sheet'!$C$20,'Cover Sheet'!$C$21</definedName>
    <definedName name="_is_resubmission">'Cover Sheet'!$C$23</definedName>
    <definedName name="_is_single_district">'Cover Sheet'!$C$12</definedName>
    <definedName name="_operating_model">'Cover Sheet'!$C$14</definedName>
    <definedName name="_template_version">'Cover Sheet'!$D$1</definedName>
    <definedName name="_template_version_text">'Cover Sheet'!$A$25</definedName>
    <definedName name="_title">'Cover Sheet'!$A$6</definedName>
    <definedName name="dd_asset_model">dropdowns!$L$7:$L$8</definedName>
    <definedName name="dd_charge_category">dropdowns!$V$7:$V$14</definedName>
    <definedName name="dd_disc_type">dropdowns!$T$7:$T$9</definedName>
    <definedName name="dd_disc_year_end_co">dropdowns!$H$7:$H$27</definedName>
    <definedName name="dd_operating_model">dropdowns!$R$7:$R$9</definedName>
    <definedName name="dd_price_basis">dropdowns!$P$7:$P$9</definedName>
    <definedName name="dd_property_type">dropdowns!$X$7:$X$9</definedName>
    <definedName name="dd_service_level">dropdowns!$Z$7:$Z$8</definedName>
    <definedName name="dd_territorial_authorities">dropdowns!$C$7:$C$72</definedName>
    <definedName name="dd_yes_no">dropdowns!$J$7:$J$8</definedName>
    <definedName name="_xlnm.Print_Area" localSheetId="2">Charges!$A$1:$M$13</definedName>
    <definedName name="_xlnm.Print_Area" localSheetId="0">'Cover Sheet'!$A$1:$D$26</definedName>
    <definedName name="_xlnm.Print_Area" localSheetId="3">'IFF levies'!$A$1:$H$13</definedName>
    <definedName name="_xlnm.Print_Area" localSheetId="1">Instructions!$A$1:$C$36</definedName>
    <definedName name="Z_21F2E024_704F_4E93_AC63_213755ECFFE0_.wvu.PrintArea" localSheetId="0" hidden="1">'Cover Sheet'!$A$1:$D$45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7" i="3" l="1"/>
  <c r="B8" i="3"/>
  <c r="B9" i="3"/>
  <c r="B10" i="3"/>
  <c r="B11" i="3"/>
  <c r="B12" i="3"/>
  <c r="B13" i="3"/>
  <c r="A1" i="3"/>
  <c r="A1" i="1"/>
  <c r="B6" i="3"/>
  <c r="B5" i="3"/>
  <c r="B4" i="3"/>
  <c r="B4" i="1"/>
  <c r="B5" i="1"/>
  <c r="B6" i="1"/>
  <c r="B7" i="1"/>
  <c r="B8" i="1"/>
  <c r="B9" i="1"/>
  <c r="B10" i="1"/>
  <c r="B11" i="1"/>
  <c r="B13" i="1"/>
</calcChain>
</file>

<file path=xl/sharedStrings.xml><?xml version="1.0" encoding="utf-8"?>
<sst xmlns="http://schemas.openxmlformats.org/spreadsheetml/2006/main" count="451" uniqueCount="288">
  <si>
    <t>Section</t>
  </si>
  <si>
    <t>Row</t>
  </si>
  <si>
    <t>Clause ref</t>
  </si>
  <si>
    <t>Category1 | 
Regulated service</t>
  </si>
  <si>
    <t>Water supply</t>
  </si>
  <si>
    <t>Wastewater</t>
  </si>
  <si>
    <t>Question</t>
  </si>
  <si>
    <t>dd_charge_category</t>
  </si>
  <si>
    <t>Charge type (4.9(1))</t>
  </si>
  <si>
    <t>Contaminants</t>
  </si>
  <si>
    <t>Fixed</t>
  </si>
  <si>
    <t>Volumetric</t>
  </si>
  <si>
    <t>Connection</t>
  </si>
  <si>
    <t>Growth</t>
  </si>
  <si>
    <t>Mixed connection and growth</t>
  </si>
  <si>
    <t>Serviceability</t>
  </si>
  <si>
    <t>Other</t>
  </si>
  <si>
    <t>dd_property_type</t>
  </si>
  <si>
    <t>Residential or Non residential</t>
  </si>
  <si>
    <t>Charge Category</t>
  </si>
  <si>
    <t>Residential</t>
  </si>
  <si>
    <t>Non-residential</t>
  </si>
  <si>
    <t>Combination</t>
  </si>
  <si>
    <t>Charges</t>
  </si>
  <si>
    <t>Service level</t>
  </si>
  <si>
    <t>dd_service_level</t>
  </si>
  <si>
    <t>Level</t>
  </si>
  <si>
    <t>[Select one]</t>
  </si>
  <si>
    <t>Category2 | 
Charge</t>
  </si>
  <si>
    <t>Category4 |
Name</t>
  </si>
  <si>
    <t>Category3 |
Property Use</t>
  </si>
  <si>
    <t>Geographic areas</t>
  </si>
  <si>
    <t>Circumstances</t>
  </si>
  <si>
    <t>Amount or rate</t>
  </si>
  <si>
    <t>Charging basis</t>
  </si>
  <si>
    <t>Other information</t>
  </si>
  <si>
    <t>4.9(1-2)</t>
  </si>
  <si>
    <t>IFF levies</t>
  </si>
  <si>
    <t>Category2 |
Name</t>
  </si>
  <si>
    <t>Description</t>
  </si>
  <si>
    <t>Levy order</t>
  </si>
  <si>
    <t>4.10</t>
  </si>
  <si>
    <t xml:space="preserve"> </t>
  </si>
  <si>
    <t>Amount of charge attributable to the water or wastewater service</t>
  </si>
  <si>
    <t>description</t>
  </si>
  <si>
    <t>Territories Authorities</t>
  </si>
  <si>
    <t>Disclsoure year end</t>
  </si>
  <si>
    <t>Yes/no</t>
  </si>
  <si>
    <t>Asset valuation model</t>
  </si>
  <si>
    <t>Price basis</t>
  </si>
  <si>
    <t>Operating model</t>
  </si>
  <si>
    <t>Disclosure type</t>
  </si>
  <si>
    <t>name</t>
  </si>
  <si>
    <t>dd_territorial_authorities</t>
  </si>
  <si>
    <t>dd_disc_year_end_co</t>
  </si>
  <si>
    <t>dd_yes_no</t>
  </si>
  <si>
    <t>dd_asset_model</t>
  </si>
  <si>
    <t>dd_price_basis</t>
  </si>
  <si>
    <t>dd_operating_model</t>
  </si>
  <si>
    <t>dd_disc_type</t>
  </si>
  <si>
    <t>Last downloaded at:</t>
  </si>
  <si>
    <t>From:</t>
  </si>
  <si>
    <t>https://datafinder.stats.govt.nz/layer/123496-territorial-authority-2026-clipped/</t>
  </si>
  <si>
    <t>TA2026_V1_00</t>
  </si>
  <si>
    <t>TA2026_V1_00_NAME</t>
  </si>
  <si>
    <t>TA2026_V1_00_NAME_ASCII</t>
  </si>
  <si>
    <t>LAND_AREA_SQ_KM</t>
  </si>
  <si>
    <t>Disclosure Due Date</t>
  </si>
  <si>
    <t>Model</t>
  </si>
  <si>
    <t>001</t>
  </si>
  <si>
    <t>Far North District</t>
  </si>
  <si>
    <t>N/A (Periodic)</t>
  </si>
  <si>
    <t>Yes</t>
  </si>
  <si>
    <t>Revaluation model</t>
  </si>
  <si>
    <t>Combined</t>
  </si>
  <si>
    <t>nominal</t>
  </si>
  <si>
    <t>In-house council provision</t>
  </si>
  <si>
    <t>Annual forecast</t>
  </si>
  <si>
    <t>002</t>
  </si>
  <si>
    <t>Whangarei District</t>
  </si>
  <si>
    <t>No</t>
  </si>
  <si>
    <t>Cost model</t>
  </si>
  <si>
    <t>constant</t>
  </si>
  <si>
    <t>Water organisation</t>
  </si>
  <si>
    <t>Annual actual</t>
  </si>
  <si>
    <t>003</t>
  </si>
  <si>
    <t>Kaipara District</t>
  </si>
  <si>
    <t>both</t>
  </si>
  <si>
    <t>Split decision-making model water organisation</t>
  </si>
  <si>
    <t>Peridoic forecast</t>
  </si>
  <si>
    <t>011</t>
  </si>
  <si>
    <t>Thames-Coromandel District</t>
  </si>
  <si>
    <t>012</t>
  </si>
  <si>
    <t>Hauraki District</t>
  </si>
  <si>
    <t>013</t>
  </si>
  <si>
    <t>Waikato District</t>
  </si>
  <si>
    <t>015</t>
  </si>
  <si>
    <t>Matamata-Piako District</t>
  </si>
  <si>
    <t>016</t>
  </si>
  <si>
    <t>Hamilton City</t>
  </si>
  <si>
    <t>017</t>
  </si>
  <si>
    <t>Waipa District</t>
  </si>
  <si>
    <t>018</t>
  </si>
  <si>
    <t>Ōtorohanga District</t>
  </si>
  <si>
    <t>Otorohanga District</t>
  </si>
  <si>
    <t>019</t>
  </si>
  <si>
    <t>South Waikato District</t>
  </si>
  <si>
    <t>020</t>
  </si>
  <si>
    <t>Waitomo District</t>
  </si>
  <si>
    <t>021</t>
  </si>
  <si>
    <t>Taupo District</t>
  </si>
  <si>
    <t>022</t>
  </si>
  <si>
    <t>Western Bay of Plenty District</t>
  </si>
  <si>
    <t>023</t>
  </si>
  <si>
    <t>Tauranga City</t>
  </si>
  <si>
    <t>024</t>
  </si>
  <si>
    <t>Rotorua District</t>
  </si>
  <si>
    <t>025</t>
  </si>
  <si>
    <t>Whakatane District</t>
  </si>
  <si>
    <t>026</t>
  </si>
  <si>
    <t>Kawerau District</t>
  </si>
  <si>
    <t>027</t>
  </si>
  <si>
    <t>Ōpōtiki District</t>
  </si>
  <si>
    <t>Opotiki District</t>
  </si>
  <si>
    <t>028</t>
  </si>
  <si>
    <t>Gisborne District</t>
  </si>
  <si>
    <t>029</t>
  </si>
  <si>
    <t>Wairoa District</t>
  </si>
  <si>
    <t>030</t>
  </si>
  <si>
    <t>Hastings District</t>
  </si>
  <si>
    <t>031</t>
  </si>
  <si>
    <t>Napier City</t>
  </si>
  <si>
    <t>032</t>
  </si>
  <si>
    <t>Central Hawke's Bay District</t>
  </si>
  <si>
    <t>033</t>
  </si>
  <si>
    <t>New Plymouth District</t>
  </si>
  <si>
    <t>034</t>
  </si>
  <si>
    <t>Stratford District</t>
  </si>
  <si>
    <t>035</t>
  </si>
  <si>
    <t>South Taranaki District</t>
  </si>
  <si>
    <t>036</t>
  </si>
  <si>
    <t>Ruapehu District</t>
  </si>
  <si>
    <t>037</t>
  </si>
  <si>
    <t>Whanganui District</t>
  </si>
  <si>
    <t>038</t>
  </si>
  <si>
    <t>Rangitikei District</t>
  </si>
  <si>
    <t>039</t>
  </si>
  <si>
    <t>Manawatu District</t>
  </si>
  <si>
    <t>040</t>
  </si>
  <si>
    <t>Palmerston North City</t>
  </si>
  <si>
    <t>041</t>
  </si>
  <si>
    <t>Tararua District</t>
  </si>
  <si>
    <t>042</t>
  </si>
  <si>
    <t>Horowhenua District</t>
  </si>
  <si>
    <t>043</t>
  </si>
  <si>
    <t>Kapiti Coast District</t>
  </si>
  <si>
    <t>044</t>
  </si>
  <si>
    <t>Porirua City</t>
  </si>
  <si>
    <t>045</t>
  </si>
  <si>
    <t>Upper Hutt City</t>
  </si>
  <si>
    <t>046</t>
  </si>
  <si>
    <t>Lower Hutt City</t>
  </si>
  <si>
    <t>047</t>
  </si>
  <si>
    <t>Wellington City</t>
  </si>
  <si>
    <t>048</t>
  </si>
  <si>
    <t>Masterton District</t>
  </si>
  <si>
    <t>049</t>
  </si>
  <si>
    <t>Carterton District</t>
  </si>
  <si>
    <t>050</t>
  </si>
  <si>
    <t>South Wairarapa District</t>
  </si>
  <si>
    <t>051</t>
  </si>
  <si>
    <t>Tasman District</t>
  </si>
  <si>
    <t>052</t>
  </si>
  <si>
    <t>Nelson City</t>
  </si>
  <si>
    <t>053</t>
  </si>
  <si>
    <t>Marlborough District</t>
  </si>
  <si>
    <t>054</t>
  </si>
  <si>
    <t>Kaikoura District</t>
  </si>
  <si>
    <t>055</t>
  </si>
  <si>
    <t>Buller District</t>
  </si>
  <si>
    <t>056</t>
  </si>
  <si>
    <t>Grey District</t>
  </si>
  <si>
    <t>057</t>
  </si>
  <si>
    <t>Westland District</t>
  </si>
  <si>
    <t>058</t>
  </si>
  <si>
    <t>Hurunui District</t>
  </si>
  <si>
    <t>076</t>
  </si>
  <si>
    <t>Auckland</t>
  </si>
  <si>
    <t>059</t>
  </si>
  <si>
    <t>Waimakariri District</t>
  </si>
  <si>
    <t>060</t>
  </si>
  <si>
    <t>Christchurch City</t>
  </si>
  <si>
    <t>062</t>
  </si>
  <si>
    <t>Selwyn District</t>
  </si>
  <si>
    <t>063</t>
  </si>
  <si>
    <t>Ashburton District</t>
  </si>
  <si>
    <t>064</t>
  </si>
  <si>
    <t>Timaru District</t>
  </si>
  <si>
    <t>065</t>
  </si>
  <si>
    <t>Mackenzie District</t>
  </si>
  <si>
    <t>066</t>
  </si>
  <si>
    <t>Waimate District</t>
  </si>
  <si>
    <t>068</t>
  </si>
  <si>
    <t>Waitaki District</t>
  </si>
  <si>
    <t>069</t>
  </si>
  <si>
    <t>Central Otago District</t>
  </si>
  <si>
    <t>070</t>
  </si>
  <si>
    <t>Queenstown-Lakes District</t>
  </si>
  <si>
    <t>071</t>
  </si>
  <si>
    <t>Dunedin City</t>
  </si>
  <si>
    <t>072</t>
  </si>
  <si>
    <t>Clutha District</t>
  </si>
  <si>
    <t>073</t>
  </si>
  <si>
    <t>Southland District</t>
  </si>
  <si>
    <t>074</t>
  </si>
  <si>
    <t>Gore District</t>
  </si>
  <si>
    <t>075</t>
  </si>
  <si>
    <t>Invercargill City</t>
  </si>
  <si>
    <t>Area Outside Territorial Authority</t>
  </si>
  <si>
    <t>067</t>
  </si>
  <si>
    <t>Chatham Islands Territory</t>
  </si>
  <si>
    <t>Water Services Information Disclosure</t>
  </si>
  <si>
    <t>Regulated Provider</t>
  </si>
  <si>
    <t>Disclosure Date</t>
  </si>
  <si>
    <t>Operating Model</t>
  </si>
  <si>
    <t>District(s)</t>
  </si>
  <si>
    <t>Resubmission due to error?</t>
  </si>
  <si>
    <t>Occasional disclosure requirements</t>
  </si>
  <si>
    <t>Charges and IFF levies (clause 4.8)</t>
  </si>
  <si>
    <t>Disclosure Template Instructions</t>
  </si>
  <si>
    <t>Regulated providers and Dates</t>
  </si>
  <si>
    <t>To prepare the templates for disclosure the cover sheet should be filled in. The regulated provider name should be entered, the date the disclosure is being made and the due date of the public disclosure should be selected (when applicable). These cover sheet entries are used in the sheet headers.</t>
  </si>
  <si>
    <t xml:space="preserve">
</t>
  </si>
  <si>
    <t>Data Entry Cells and Calculated Cells</t>
  </si>
  <si>
    <r>
      <t xml:space="preserve">Data entered into this workbook may be entered only into the data entry cells (see </t>
    </r>
    <r>
      <rPr>
        <b/>
        <sz val="11"/>
        <rFont val="Calibri"/>
        <family val="2"/>
      </rPr>
      <t xml:space="preserve">Cell colouring </t>
    </r>
    <r>
      <rPr>
        <sz val="11"/>
        <rFont val="Calibri"/>
        <family val="2"/>
      </rPr>
      <t>below). Data entry cells are the bordered, shaded areas (yellow cells) in each template. Data can be entered outside the tables for internal purposes but our data processing will only pull data from the table objects. The data category labels are protected from modification.</t>
    </r>
  </si>
  <si>
    <t>Nominal and Constant Prices</t>
  </si>
  <si>
    <t>Row References</t>
  </si>
  <si>
    <t>Inserting rows</t>
  </si>
  <si>
    <t>When a table indicates that additional rows can be inserted ensure to keep rows inserted inside the table object.  For example, highlighting the last row of the table, right clicking, and selecting insert.</t>
  </si>
  <si>
    <t>Stakeholder reference table</t>
  </si>
  <si>
    <t>This table is a multi-purpose stakeholder table that allows regulated entities to clearly demonstrate compliance with determination requirements. It also makes it easier for stakeholders to locate and analyse this disclosed information (whether in template form or not). While not a determination requirement, we have received indication from stakeholders, including industry, that such a table would be useful.</t>
  </si>
  <si>
    <t>Submission email</t>
  </si>
  <si>
    <t>Please send to:</t>
  </si>
  <si>
    <t>infrastructure.regulation@comcom.govt.nz</t>
  </si>
  <si>
    <t>Suggested file naming:</t>
  </si>
  <si>
    <t>Cell colouring</t>
  </si>
  <si>
    <t>1. Light yellow: Data entry</t>
  </si>
  <si>
    <t>Workbook Version History</t>
  </si>
  <si>
    <t>Workbook Version and Date</t>
  </si>
  <si>
    <t>Determination</t>
  </si>
  <si>
    <t>occasional__charges__2026-03__v1</t>
  </si>
  <si>
    <t>The column labelled Row of each table can be used to reference individual rows of the schedule. It may be useful to refer to a row when writing explanatory notes about a specific data point. In the case of tables that allow insertion of rows, this Row number may not be stable across providers or submissions.</t>
  </si>
  <si>
    <t>For the basic disclosures only nominal prices are required. Unless otherwise indicated, all prices are to be entered in thousands of New Zealand dollars.</t>
  </si>
  <si>
    <t>Water Services Information Disclosure Determination 2026 [2026] NZCC 3</t>
  </si>
  <si>
    <t>Template prepared March 2026</t>
  </si>
  <si>
    <t>In some cases where the information required for disclosure can be derived from disclosures elsewhere in the workbook, that information is presented in a calculated cell. Calculated cells and pre‑defined cells are shaded grey and can't be modified.
Formulas that are shaded orange are modifiable. These are provided for convenience but may not necessarily be correct e.g. for the combined service level, a formula is provided that sums the water supply and wastewater service levels. However, the default formula does not account for interactions such as inter‑service‑level transfers.</t>
  </si>
  <si>
    <t xml:space="preserve">2. Light grey: Formula </t>
  </si>
  <si>
    <t>3. Dark grey: Blank/ empty columns</t>
  </si>
  <si>
    <t>4. Light orange: Formula, editable</t>
  </si>
  <si>
    <t>{provider}_Water-ID_occassional-charges_FY{xx}_{ddmmyy}.xlsx</t>
  </si>
  <si>
    <t>These templates have been prepared for use by regulated entities when making disclosures under clause 4.8 of the main body of the determination.</t>
  </si>
  <si>
    <t>Single district disclosure, clause 2.4(2)?</t>
  </si>
  <si>
    <t>Northern suburbs (Pine meadows to Smith town)</t>
  </si>
  <si>
    <t>Invoiced monthly, no charge if nobody is living at the house for three of more entire calendar months (upon application)</t>
  </si>
  <si>
    <t>Water use by any residential properties connected to the water service</t>
  </si>
  <si>
    <t>$5 per cubic metre</t>
  </si>
  <si>
    <t>Charged on any water use over 10 cubic metres per month</t>
  </si>
  <si>
    <t>Invoiced monthly</t>
  </si>
  <si>
    <t>[EXAMPLE] Northern suburbs water usage charge</t>
  </si>
  <si>
    <t>Summerfields residential development water supply – fixed monthly charge</t>
  </si>
  <si>
    <t>$1 per day per $1m of ratable value of property</t>
  </si>
  <si>
    <t>Summerfields Residential Development Water Supply Levy Order 2027</t>
  </si>
  <si>
    <t>Summerfields residential development water supply – fixed monthly charge for commercial properties</t>
  </si>
  <si>
    <t>$100 per month</t>
  </si>
  <si>
    <t>[EXAMPLE] Summerfields residential development water supply</t>
  </si>
  <si>
    <t>*Add additional rows within the table as required, per the instructions sheet</t>
  </si>
  <si>
    <t>[EXAMPLE] Northern suburbs annual charge – water</t>
  </si>
  <si>
    <t>Charged to all residential properties connected to the water services</t>
  </si>
  <si>
    <t>[EXAMPLE] Northern suburbs annual charge – wastewater and stormwater</t>
  </si>
  <si>
    <t>Charged to all residential properties connected to the wastewater and stormwater services</t>
  </si>
  <si>
    <t>$500 per $1m of property valuation per year</t>
  </si>
  <si>
    <t>$5</t>
  </si>
  <si>
    <t>$500</t>
  </si>
  <si>
    <t>$750 per rating year</t>
  </si>
  <si>
    <t>$1000 per rating unit per year</t>
  </si>
  <si>
    <t>Fixed annual charge based on property value</t>
  </si>
  <si>
    <t>Fixed charge per rating unit. Rating unit is generally a single property, but rating unit details are available at [council website address].</t>
  </si>
  <si>
    <t>Invoiced monthly, no charge if nobody is living at the house for three or more entire calendar months (upon application). The other $250 is allocated to stormwater.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</si>
</sst>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409]d\ mmmm\ yyyy"/>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8"/>
      <name val="Calibri"/>
      <family val="2"/>
      <scheme val="minor"/>
    </font>
    <font>
      <sz val="11"/>
      <color theme="1"/>
      <name val="Aptos"/>
      <family val="2"/>
    </font>
    <font>
      <b/>
      <sz val="16"/>
      <name val="Calibri"/>
      <family val="4"/>
      <scheme val="minor"/>
    </font>
    <font>
      <b/>
      <sz val="12"/>
      <color theme="0"/>
      <name val="Calibri"/>
      <family val="2"/>
      <scheme val="minor"/>
    </font>
    <font>
      <i/>
      <sz val="11"/>
      <color theme="1"/>
      <name val="Calibri"/>
      <family val="2"/>
      <scheme val="minor"/>
    </font>
    <font>
      <sz val="10"/>
      <color indexed="8"/>
      <name val="Arial"/>
      <family val="1"/>
    </font>
    <font>
      <sz val="8"/>
      <name val="Calibri"/>
      <family val="2"/>
      <scheme val="minor"/>
    </font>
    <font>
      <sz val="11"/>
      <color theme="1"/>
      <name val="Calibri"/>
      <family val="2"/>
    </font>
    <font>
      <sz val="11"/>
      <name val="Calibri"/>
      <family val="2"/>
    </font>
    <font>
      <sz val="10"/>
      <color indexed="8"/>
      <name val="Calibri"/>
      <family val="2"/>
    </font>
    <font>
      <b/>
      <sz val="18"/>
      <name val="Calibri"/>
      <family val="2"/>
    </font>
    <font>
      <sz val="10"/>
      <name val="Calibri"/>
      <family val="2"/>
    </font>
    <font>
      <b/>
      <sz val="14"/>
      <color rgb="FFFF2454"/>
      <name val="Calibri"/>
      <family val="2"/>
    </font>
    <font>
      <sz val="10"/>
      <color rgb="FFFF0000"/>
      <name val="Calibri"/>
      <family val="2"/>
    </font>
    <font>
      <b/>
      <sz val="11"/>
      <color indexed="8"/>
      <name val="Calibri"/>
      <family val="2"/>
    </font>
    <font>
      <i/>
      <sz val="16"/>
      <color rgb="FFFF2454"/>
      <name val="Calibri"/>
      <family val="2"/>
    </font>
    <font>
      <b/>
      <sz val="10"/>
      <color theme="1"/>
      <name val="Calibri"/>
      <family val="2"/>
    </font>
    <font>
      <b/>
      <sz val="10"/>
      <color indexed="8"/>
      <name val="Calibri"/>
      <family val="2"/>
    </font>
    <font>
      <sz val="11"/>
      <color rgb="FFFF0000"/>
      <name val="Calibri"/>
      <family val="2"/>
    </font>
    <font>
      <sz val="11"/>
      <color indexed="8"/>
      <name val="Calibri"/>
      <family val="2"/>
    </font>
    <font>
      <sz val="11"/>
      <name val="Calibri"/>
      <family val="2"/>
      <scheme val="minor"/>
    </font>
    <font>
      <u/>
      <sz val="11"/>
      <color theme="10"/>
      <name val="Calibri"/>
      <family val="2"/>
      <scheme val="minor"/>
    </font>
    <font>
      <b/>
      <sz val="12"/>
      <color theme="1"/>
      <name val="Calibri Light"/>
      <family val="1"/>
      <scheme val="major"/>
    </font>
    <font>
      <b/>
      <i/>
      <sz val="12"/>
      <color theme="1"/>
      <name val="Calibri"/>
      <family val="2"/>
    </font>
    <font>
      <b/>
      <i/>
      <sz val="12"/>
      <name val="Calibri"/>
      <family val="2"/>
    </font>
    <font>
      <b/>
      <sz val="20"/>
      <color rgb="FFFF2454"/>
      <name val="Calibri"/>
      <family val="2"/>
      <scheme val="minor"/>
    </font>
    <font>
      <b/>
      <sz val="11"/>
      <name val="Calibri"/>
      <family val="2"/>
    </font>
    <font>
      <sz val="12"/>
      <name val="Calibri"/>
      <family val="2"/>
      <scheme val="minor"/>
    </font>
    <font>
      <sz val="10"/>
      <color theme="1"/>
      <name val="Calibri"/>
      <family val="2"/>
    </font>
    <font>
      <b/>
      <i/>
      <sz val="12"/>
      <name val="Calibri"/>
      <family val="2"/>
      <scheme val="minor"/>
    </font>
    <font>
      <sz val="10"/>
      <color theme="1"/>
      <name val="Calibri"/>
      <family val="4"/>
      <scheme val="minor"/>
    </font>
    <font>
      <b/>
      <i/>
      <sz val="10"/>
      <name val="Calibri"/>
      <family val="2"/>
    </font>
    <font>
      <b/>
      <sz val="12"/>
      <name val="Calibri"/>
      <family val="2"/>
    </font>
    <font>
      <b/>
      <sz val="16"/>
      <color theme="1"/>
      <name val="Calibri"/>
      <family val="2"/>
    </font>
    <font>
      <b/>
      <sz val="12"/>
      <color theme="0"/>
      <name val="Calibri"/>
      <family val="2"/>
    </font>
    <font>
      <sz val="11"/>
      <color rgb="FF000000"/>
      <name val="Calibri"/>
      <family val="2"/>
    </font>
    <font>
      <sz val="11"/>
      <color theme="0"/>
      <name val="Calibri"/>
      <family val="2"/>
      <scheme val="minor"/>
    </font>
    <font>
      <sz val="10"/>
      <color theme="0"/>
      <name val="Calibri"/>
      <family val="2"/>
    </font>
    <font>
      <i/>
      <sz val="10"/>
      <color theme="0"/>
      <name val="Calibri"/>
      <family val="2"/>
    </font>
    <font>
      <sz val="11"/>
      <color theme="0"/>
      <name val="Calibri"/>
      <family val="2"/>
    </font>
    <font>
      <b/>
      <sz val="18"/>
      <color theme="0"/>
      <name val="Calibri"/>
      <family val="2"/>
    </font>
    <font>
      <i/>
      <sz val="11"/>
      <name val="Calibri"/>
      <family val="2"/>
    </font>
  </fonts>
  <fills count="11">
    <fill>
      <patternFill patternType="none"/>
    </fill>
    <fill>
      <patternFill patternType="gray125"/>
    </fill>
    <fill>
      <patternFill patternType="solid">
        <fgColor rgb="FFCCFFCC"/>
        <bgColor indexed="64"/>
      </patternFill>
    </fill>
    <fill>
      <patternFill patternType="solid">
        <fgColor theme="4"/>
        <bgColor theme="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FF2454"/>
        <bgColor indexed="64"/>
      </patternFill>
    </fill>
    <fill>
      <patternFill patternType="solid">
        <fgColor theme="0"/>
        <bgColor indexed="64"/>
      </patternFill>
    </fill>
    <fill>
      <patternFill patternType="solid">
        <fgColor theme="1" tint="0.499984740745262"/>
        <bgColor indexed="64"/>
      </patternFill>
    </fill>
    <fill>
      <patternFill patternType="solid">
        <fgColor theme="5" tint="0.59996337778862885"/>
        <bgColor indexed="64"/>
      </patternFill>
    </fill>
    <fill>
      <patternFill patternType="solid">
        <fgColor rgb="FFFFF2CC"/>
        <bgColor indexed="64"/>
      </patternFill>
    </fill>
  </fills>
  <borders count="13">
    <border>
      <left/>
      <right/>
      <top/>
      <bottom/>
      <diagonal/>
    </border>
    <border>
      <left/>
      <right/>
      <top/>
      <bottom style="thin">
        <color theme="4" tint="0.3999755851924192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rgb="FF68B7BF"/>
      </bottom>
      <diagonal/>
    </border>
  </borders>
  <cellStyleXfs count="16">
    <xf numFmtId="0" fontId="0" fillId="0" borderId="0"/>
    <xf numFmtId="0" fontId="3" fillId="0" borderId="0" applyFill="0" applyProtection="0">
      <alignment horizontal="left" vertical="center"/>
    </xf>
    <xf numFmtId="0" fontId="5" fillId="2" borderId="0" applyNumberFormat="0" applyFill="0" applyBorder="0" applyAlignment="0" applyProtection="0"/>
    <xf numFmtId="0" fontId="6" fillId="3" borderId="1" applyNumberFormat="0" applyFill="0">
      <alignment horizontal="center" vertical="center" wrapText="1"/>
    </xf>
    <xf numFmtId="0" fontId="1" fillId="4" borderId="0" applyNumberFormat="0"/>
    <xf numFmtId="0" fontId="1" fillId="5" borderId="0" applyNumberFormat="0" applyBorder="0"/>
    <xf numFmtId="164" fontId="8" fillId="0" borderId="0" applyFont="0" applyFill="0" applyBorder="0" applyAlignment="0" applyProtection="0">
      <protection locked="0"/>
    </xf>
    <xf numFmtId="49" fontId="1" fillId="4" borderId="0">
      <alignment horizontal="left" vertical="top" wrapText="1"/>
    </xf>
    <xf numFmtId="0" fontId="1" fillId="0" borderId="0"/>
    <xf numFmtId="0" fontId="3" fillId="0" borderId="0" applyFill="0" applyProtection="0">
      <alignment horizontal="left" vertical="center"/>
    </xf>
    <xf numFmtId="0" fontId="24" fillId="0" borderId="0" applyNumberFormat="0" applyFill="0" applyBorder="0" applyAlignment="0" applyProtection="0"/>
    <xf numFmtId="0" fontId="25" fillId="0" borderId="0" applyNumberFormat="0" applyFill="0" applyAlignment="0"/>
    <xf numFmtId="0" fontId="33" fillId="0" borderId="0"/>
    <xf numFmtId="0" fontId="1" fillId="4" borderId="0" applyNumberFormat="0" applyProtection="0"/>
    <xf numFmtId="0" fontId="23" fillId="8" borderId="0" applyNumberFormat="0" applyBorder="0"/>
    <xf numFmtId="3" fontId="1" fillId="9" borderId="0" applyNumberFormat="0" applyBorder="0" applyProtection="0"/>
  </cellStyleXfs>
  <cellXfs count="105">
    <xf numFmtId="0" fontId="0" fillId="0" borderId="0" xfId="0"/>
    <xf numFmtId="0" fontId="2" fillId="0" borderId="0" xfId="0" applyFont="1"/>
    <xf numFmtId="0" fontId="7" fillId="0" borderId="0" xfId="0" applyFont="1"/>
    <xf numFmtId="164" fontId="10" fillId="0" borderId="2" xfId="6" applyFont="1" applyFill="1" applyBorder="1" applyAlignment="1">
      <alignment horizontal="left" indent="1"/>
      <protection locked="0"/>
    </xf>
    <xf numFmtId="164" fontId="10" fillId="0" borderId="3" xfId="6" applyFont="1" applyFill="1" applyBorder="1" applyAlignment="1">
      <alignment horizontal="left" indent="1"/>
      <protection locked="0"/>
    </xf>
    <xf numFmtId="0" fontId="10" fillId="0" borderId="0" xfId="8" applyFont="1" applyProtection="1">
      <protection locked="0"/>
    </xf>
    <xf numFmtId="0" fontId="4" fillId="0" borderId="0" xfId="8" applyFont="1" applyProtection="1">
      <protection locked="0"/>
    </xf>
    <xf numFmtId="0" fontId="1" fillId="0" borderId="0" xfId="0" applyFont="1" applyProtection="1">
      <protection locked="0"/>
    </xf>
    <xf numFmtId="0" fontId="16" fillId="7" borderId="0" xfId="8" applyFont="1" applyFill="1" applyAlignment="1" applyProtection="1">
      <alignment horizontal="centerContinuous"/>
      <protection locked="0"/>
    </xf>
    <xf numFmtId="0" fontId="12" fillId="7" borderId="11" xfId="8" applyFont="1" applyFill="1" applyBorder="1" applyAlignment="1" applyProtection="1">
      <alignment horizontal="centerContinuous"/>
      <protection locked="0"/>
    </xf>
    <xf numFmtId="0" fontId="12" fillId="7" borderId="10" xfId="8" applyFont="1" applyFill="1" applyBorder="1" applyProtection="1">
      <protection locked="0"/>
    </xf>
    <xf numFmtId="0" fontId="12" fillId="7" borderId="0" xfId="8" applyFont="1" applyFill="1" applyProtection="1">
      <protection locked="0"/>
    </xf>
    <xf numFmtId="0" fontId="12" fillId="7" borderId="11" xfId="8" applyFont="1" applyFill="1" applyBorder="1" applyProtection="1">
      <protection locked="0"/>
    </xf>
    <xf numFmtId="164" fontId="10" fillId="4" borderId="2" xfId="6" applyFont="1" applyFill="1" applyBorder="1" applyAlignment="1" applyProtection="1">
      <alignment horizontal="left" indent="1"/>
      <protection locked="0"/>
    </xf>
    <xf numFmtId="0" fontId="10" fillId="7" borderId="0" xfId="8" applyFont="1" applyFill="1" applyProtection="1">
      <protection locked="0"/>
    </xf>
    <xf numFmtId="0" fontId="17" fillId="7" borderId="0" xfId="8" applyFont="1" applyFill="1" applyAlignment="1" applyProtection="1">
      <alignment horizontal="left" vertical="top" indent="1"/>
      <protection locked="0"/>
    </xf>
    <xf numFmtId="0" fontId="15" fillId="7" borderId="10" xfId="8" applyFont="1" applyFill="1" applyBorder="1" applyAlignment="1" applyProtection="1">
      <alignment horizontal="centerContinuous"/>
      <protection locked="0"/>
    </xf>
    <xf numFmtId="0" fontId="18" fillId="7" borderId="0" xfId="8" applyFont="1" applyFill="1" applyAlignment="1" applyProtection="1">
      <alignment horizontal="centerContinuous"/>
      <protection locked="0"/>
    </xf>
    <xf numFmtId="0" fontId="16" fillId="0" borderId="0" xfId="8" applyFont="1" applyAlignment="1" applyProtection="1">
      <alignment horizontal="centerContinuous"/>
      <protection locked="0"/>
    </xf>
    <xf numFmtId="0" fontId="19" fillId="7" borderId="7" xfId="8" applyFont="1" applyFill="1" applyBorder="1" applyAlignment="1" applyProtection="1">
      <alignment horizontal="centerContinuous"/>
      <protection locked="0"/>
    </xf>
    <xf numFmtId="0" fontId="12" fillId="7" borderId="8" xfId="8" applyFont="1" applyFill="1" applyBorder="1" applyAlignment="1" applyProtection="1">
      <alignment horizontal="centerContinuous"/>
      <protection locked="0"/>
    </xf>
    <xf numFmtId="0" fontId="12" fillId="7" borderId="9" xfId="8" applyFont="1" applyFill="1" applyBorder="1" applyAlignment="1" applyProtection="1">
      <alignment horizontal="centerContinuous"/>
      <protection locked="0"/>
    </xf>
    <xf numFmtId="0" fontId="12" fillId="7" borderId="0" xfId="8" applyFont="1" applyFill="1" applyAlignment="1" applyProtection="1">
      <alignment horizontal="centerContinuous"/>
      <protection locked="0"/>
    </xf>
    <xf numFmtId="49" fontId="0" fillId="0" borderId="0" xfId="0" applyNumberFormat="1"/>
    <xf numFmtId="0" fontId="12" fillId="7" borderId="10" xfId="0" applyFont="1" applyFill="1" applyBorder="1"/>
    <xf numFmtId="0" fontId="12" fillId="7" borderId="11" xfId="0" applyFont="1" applyFill="1" applyBorder="1"/>
    <xf numFmtId="49" fontId="28" fillId="0" borderId="0" xfId="0" applyNumberFormat="1" applyFont="1"/>
    <xf numFmtId="0" fontId="0" fillId="9" borderId="0" xfId="15" applyNumberFormat="1" applyFont="1" applyBorder="1"/>
    <xf numFmtId="0" fontId="14" fillId="0" borderId="0" xfId="8" applyFont="1" applyAlignment="1" applyProtection="1">
      <alignment horizontal="centerContinuous"/>
      <protection locked="0"/>
    </xf>
    <xf numFmtId="0" fontId="14" fillId="0" borderId="11" xfId="8" applyFont="1" applyBorder="1" applyAlignment="1" applyProtection="1">
      <alignment horizontal="centerContinuous"/>
      <protection locked="0"/>
    </xf>
    <xf numFmtId="0" fontId="12" fillId="0" borderId="11" xfId="8" applyFont="1" applyBorder="1" applyAlignment="1" applyProtection="1">
      <alignment horizontal="centerContinuous"/>
      <protection locked="0"/>
    </xf>
    <xf numFmtId="0" fontId="10" fillId="6" borderId="5" xfId="8" applyFont="1" applyFill="1" applyBorder="1" applyProtection="1">
      <protection locked="0"/>
    </xf>
    <xf numFmtId="0" fontId="12" fillId="6" borderId="6" xfId="8" applyFont="1" applyFill="1" applyBorder="1" applyAlignment="1" applyProtection="1">
      <alignment horizontal="right"/>
      <protection locked="0"/>
    </xf>
    <xf numFmtId="0" fontId="12" fillId="6" borderId="7" xfId="8" applyFont="1" applyFill="1" applyBorder="1" applyProtection="1">
      <protection locked="0"/>
    </xf>
    <xf numFmtId="0" fontId="12" fillId="6" borderId="8" xfId="8" applyFont="1" applyFill="1" applyBorder="1" applyProtection="1">
      <protection locked="0"/>
    </xf>
    <xf numFmtId="0" fontId="12" fillId="6" borderId="9" xfId="8" applyFont="1" applyFill="1" applyBorder="1" applyProtection="1">
      <protection locked="0"/>
    </xf>
    <xf numFmtId="0" fontId="15" fillId="7" borderId="0" xfId="8" applyFont="1" applyFill="1" applyAlignment="1" applyProtection="1">
      <alignment horizontal="centerContinuous" vertical="top" wrapText="1"/>
      <protection locked="0"/>
    </xf>
    <xf numFmtId="0" fontId="20" fillId="7" borderId="0" xfId="8" applyFont="1" applyFill="1" applyAlignment="1" applyProtection="1">
      <alignment horizontal="left"/>
      <protection locked="0"/>
    </xf>
    <xf numFmtId="0" fontId="0" fillId="0" borderId="0" xfId="0" applyProtection="1">
      <protection locked="0"/>
    </xf>
    <xf numFmtId="0" fontId="2" fillId="0" borderId="0" xfId="0" applyFont="1" applyProtection="1">
      <protection locked="0"/>
    </xf>
    <xf numFmtId="49" fontId="23" fillId="4" borderId="0" xfId="7" applyFont="1" applyProtection="1">
      <alignment horizontal="left" vertical="top" wrapText="1"/>
      <protection locked="0"/>
    </xf>
    <xf numFmtId="0" fontId="15" fillId="7" borderId="11" xfId="8" applyFont="1" applyFill="1" applyBorder="1" applyAlignment="1" applyProtection="1">
      <alignment horizontal="centerContinuous" vertical="top" wrapText="1"/>
      <protection locked="0"/>
    </xf>
    <xf numFmtId="0" fontId="11" fillId="6" borderId="4" xfId="8" applyFont="1" applyFill="1" applyBorder="1"/>
    <xf numFmtId="0" fontId="12" fillId="7" borderId="0" xfId="8" applyFont="1" applyFill="1" applyAlignment="1">
      <alignment horizontal="center"/>
    </xf>
    <xf numFmtId="0" fontId="11" fillId="7" borderId="0" xfId="0" applyFont="1" applyFill="1" applyAlignment="1">
      <alignment horizontal="left"/>
    </xf>
    <xf numFmtId="0" fontId="22" fillId="7" borderId="0" xfId="0" applyFont="1" applyFill="1" applyAlignment="1">
      <alignment horizontal="left"/>
    </xf>
    <xf numFmtId="0" fontId="17" fillId="7" borderId="0" xfId="8" applyFont="1" applyFill="1" applyAlignment="1">
      <alignment horizontal="left" vertical="top" indent="1"/>
    </xf>
    <xf numFmtId="0" fontId="15" fillId="7" borderId="10" xfId="8" applyFont="1" applyFill="1" applyBorder="1" applyAlignment="1">
      <alignment horizontal="centerContinuous" vertical="top" wrapText="1"/>
    </xf>
    <xf numFmtId="0" fontId="15" fillId="0" borderId="10" xfId="8" quotePrefix="1" applyFont="1" applyBorder="1" applyAlignment="1">
      <alignment horizontal="centerContinuous" vertical="top" wrapText="1"/>
    </xf>
    <xf numFmtId="0" fontId="13" fillId="0" borderId="10" xfId="8" applyFont="1" applyBorder="1" applyAlignment="1">
      <alignment horizontal="centerContinuous"/>
    </xf>
    <xf numFmtId="0" fontId="17" fillId="7" borderId="0" xfId="8" applyFont="1" applyFill="1" applyAlignment="1">
      <alignment horizontal="left" vertical="top" wrapText="1" indent="1"/>
    </xf>
    <xf numFmtId="0" fontId="35" fillId="7" borderId="10" xfId="0" applyFont="1" applyFill="1" applyBorder="1" applyAlignment="1">
      <alignment horizontal="centerContinuous"/>
    </xf>
    <xf numFmtId="0" fontId="31" fillId="0" borderId="0" xfId="0" applyFont="1" applyAlignment="1">
      <alignment vertical="top" wrapText="1"/>
    </xf>
    <xf numFmtId="0" fontId="23" fillId="8" borderId="10" xfId="14" applyBorder="1"/>
    <xf numFmtId="0" fontId="3" fillId="0" borderId="0" xfId="9" applyProtection="1">
      <alignment horizontal="left" vertical="center"/>
    </xf>
    <xf numFmtId="0" fontId="36" fillId="0" borderId="0" xfId="2" applyFont="1" applyFill="1" applyProtection="1">
      <protection locked="0"/>
    </xf>
    <xf numFmtId="0" fontId="21" fillId="0" borderId="0" xfId="0" applyFont="1" applyProtection="1">
      <protection locked="0"/>
    </xf>
    <xf numFmtId="0" fontId="10" fillId="0" borderId="0" xfId="0" applyFont="1" applyProtection="1">
      <protection locked="0"/>
    </xf>
    <xf numFmtId="0" fontId="37" fillId="0" borderId="1" xfId="3" applyFont="1" applyFill="1">
      <alignment horizontal="center" vertical="center" wrapText="1"/>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quotePrefix="1" applyFont="1" applyAlignment="1">
      <alignment horizontal="center" vertical="center"/>
    </xf>
    <xf numFmtId="14" fontId="0" fillId="0" borderId="0" xfId="0" applyNumberFormat="1"/>
    <xf numFmtId="0" fontId="0" fillId="0" borderId="3" xfId="0" applyBorder="1"/>
    <xf numFmtId="1" fontId="0" fillId="0" borderId="0" xfId="0" applyNumberFormat="1"/>
    <xf numFmtId="164" fontId="10" fillId="0" borderId="2" xfId="6" applyFont="1" applyFill="1" applyBorder="1" applyAlignment="1">
      <alignment horizontal="left" vertical="center"/>
      <protection locked="0"/>
    </xf>
    <xf numFmtId="164" fontId="10" fillId="0" borderId="3" xfId="6" applyFont="1" applyFill="1" applyBorder="1" applyAlignment="1">
      <alignment horizontal="left" vertical="top"/>
      <protection locked="0"/>
    </xf>
    <xf numFmtId="0" fontId="0" fillId="0" borderId="3" xfId="0" applyBorder="1" applyAlignment="1">
      <alignment vertical="top"/>
    </xf>
    <xf numFmtId="0" fontId="15" fillId="7" borderId="10" xfId="8" applyFont="1" applyFill="1" applyBorder="1" applyAlignment="1" applyProtection="1">
      <alignment horizontal="centerContinuous" vertical="top" wrapText="1"/>
      <protection locked="0"/>
    </xf>
    <xf numFmtId="0" fontId="38" fillId="10" borderId="12" xfId="0" applyFont="1" applyFill="1" applyBorder="1" applyAlignment="1">
      <alignment vertical="center" wrapText="1"/>
    </xf>
    <xf numFmtId="49" fontId="1" fillId="4" borderId="0" xfId="7">
      <alignment horizontal="left" vertical="top" wrapText="1"/>
    </xf>
    <xf numFmtId="0" fontId="40" fillId="6" borderId="4" xfId="0" applyFont="1" applyFill="1" applyBorder="1" applyAlignment="1">
      <alignment horizontal="left" vertical="top" wrapText="1"/>
    </xf>
    <xf numFmtId="0" fontId="40" fillId="6" borderId="5" xfId="0" applyFont="1" applyFill="1" applyBorder="1" applyAlignment="1">
      <alignment vertical="top"/>
    </xf>
    <xf numFmtId="0" fontId="40" fillId="6" borderId="6" xfId="0" applyFont="1" applyFill="1" applyBorder="1"/>
    <xf numFmtId="0" fontId="41" fillId="6" borderId="10" xfId="0" applyFont="1" applyFill="1" applyBorder="1"/>
    <xf numFmtId="0" fontId="40" fillId="6" borderId="11" xfId="0" applyFont="1" applyFill="1" applyBorder="1"/>
    <xf numFmtId="0" fontId="40" fillId="6" borderId="10" xfId="0" applyFont="1" applyFill="1" applyBorder="1"/>
    <xf numFmtId="0" fontId="43" fillId="6" borderId="0" xfId="11" applyFont="1" applyFill="1" applyAlignment="1">
      <alignment horizontal="left" vertical="top"/>
    </xf>
    <xf numFmtId="0" fontId="39" fillId="6" borderId="0" xfId="0" applyFont="1" applyFill="1" applyAlignment="1">
      <alignment horizontal="left" vertical="top"/>
    </xf>
    <xf numFmtId="0" fontId="26" fillId="7" borderId="0" xfId="11" applyFont="1" applyFill="1" applyAlignment="1">
      <alignment horizontal="left" vertical="top"/>
    </xf>
    <xf numFmtId="0" fontId="11" fillId="0" borderId="0" xfId="0" applyFont="1" applyAlignment="1">
      <alignment horizontal="left" vertical="top" wrapText="1"/>
    </xf>
    <xf numFmtId="0" fontId="27" fillId="0" borderId="0" xfId="11" applyFont="1" applyFill="1" applyAlignment="1">
      <alignment horizontal="left" vertical="top"/>
    </xf>
    <xf numFmtId="0" fontId="23" fillId="0" borderId="0" xfId="0" applyFont="1" applyAlignment="1">
      <alignment wrapText="1"/>
    </xf>
    <xf numFmtId="0" fontId="30" fillId="0" borderId="0" xfId="0" applyFont="1"/>
    <xf numFmtId="0" fontId="31" fillId="0" borderId="11" xfId="0" applyFont="1" applyBorder="1" applyAlignment="1">
      <alignment vertical="top" wrapText="1"/>
    </xf>
    <xf numFmtId="0" fontId="31" fillId="7" borderId="0" xfId="0" applyFont="1" applyFill="1" applyAlignment="1">
      <alignment horizontal="left" vertical="top" wrapText="1"/>
    </xf>
    <xf numFmtId="0" fontId="32" fillId="0" borderId="0" xfId="11" applyFont="1" applyAlignment="1">
      <alignment horizontal="left" vertical="top"/>
    </xf>
    <xf numFmtId="0" fontId="24" fillId="0" borderId="0" xfId="10" applyFill="1" applyBorder="1" applyAlignment="1">
      <alignment horizontal="left" vertical="top" wrapText="1"/>
    </xf>
    <xf numFmtId="0" fontId="11" fillId="0" borderId="0" xfId="0" applyFont="1" applyAlignment="1">
      <alignment horizontal="left" vertical="top" wrapText="1" indent="1"/>
    </xf>
    <xf numFmtId="0" fontId="14" fillId="7" borderId="0" xfId="0" applyFont="1" applyFill="1" applyAlignment="1">
      <alignment horizontal="left" vertical="top" wrapText="1"/>
    </xf>
    <xf numFmtId="0" fontId="34" fillId="7" borderId="0" xfId="12" applyFont="1" applyFill="1" applyAlignment="1">
      <alignment horizontal="left" vertical="top" wrapText="1"/>
    </xf>
    <xf numFmtId="0" fontId="0" fillId="4" borderId="0" xfId="13" applyFont="1"/>
    <xf numFmtId="0" fontId="0" fillId="5" borderId="0" xfId="5" applyFont="1" applyBorder="1"/>
    <xf numFmtId="49" fontId="0" fillId="0" borderId="7" xfId="0" applyNumberFormat="1" applyBorder="1"/>
    <xf numFmtId="49" fontId="0" fillId="0" borderId="8" xfId="0" applyNumberFormat="1" applyBorder="1"/>
    <xf numFmtId="49" fontId="0" fillId="0" borderId="9" xfId="0" applyNumberFormat="1" applyBorder="1"/>
    <xf numFmtId="0" fontId="42" fillId="6" borderId="0" xfId="0" applyFont="1" applyFill="1" applyAlignment="1">
      <alignment horizontal="left" vertical="top" wrapText="1"/>
    </xf>
    <xf numFmtId="0" fontId="0" fillId="0" borderId="0" xfId="0" applyAlignment="1">
      <alignment vertical="top" wrapText="1"/>
    </xf>
    <xf numFmtId="0" fontId="44" fillId="0" borderId="0" xfId="0" applyFont="1" applyAlignment="1">
      <alignment horizontal="left" vertical="center"/>
    </xf>
    <xf numFmtId="0" fontId="44" fillId="0" borderId="0" xfId="0" applyFont="1" applyAlignment="1">
      <alignment vertical="center"/>
    </xf>
    <xf numFmtId="0" fontId="44" fillId="0" borderId="0" xfId="4" applyFont="1" applyFill="1" applyAlignment="1">
      <alignment horizontal="center" vertical="center"/>
    </xf>
    <xf numFmtId="49" fontId="7" fillId="0" borderId="0" xfId="7" applyFont="1" applyFill="1">
      <alignment horizontal="left" vertical="top" wrapText="1"/>
    </xf>
    <xf numFmtId="0" fontId="44" fillId="0" borderId="0" xfId="4" applyFont="1" applyFill="1" applyAlignment="1">
      <alignment horizontal="left" vertical="center"/>
    </xf>
    <xf numFmtId="49" fontId="0" fillId="4" borderId="0" xfId="7" applyFont="1">
      <alignment horizontal="left" vertical="top" wrapText="1"/>
    </xf>
  </cellXfs>
  <cellStyles count="16">
    <cellStyle name="Blank 2" xfId="14" xr:uid="{593AC249-9569-4AF5-BF7E-D7A4B65A56C9}"/>
    <cellStyle name="Data_Entry" xfId="4" xr:uid="{F52353A5-18ED-4990-B836-63CAD2059439}"/>
    <cellStyle name="Data_Entry 2" xfId="13" xr:uid="{0984D267-ABB3-433A-AAF3-78DD37F015BF}"/>
    <cellStyle name="Data_Entry_text" xfId="7" xr:uid="{0CADBC04-A9D5-4A76-84A2-2E8B3B8C4A53}"/>
    <cellStyle name="Formula" xfId="5" xr:uid="{6A881745-A0AE-4C2A-825B-71F87ACAE4EC}"/>
    <cellStyle name="Formulas_editable" xfId="15" xr:uid="{589EFC86-4B78-4CDA-A009-8C1011D15556}"/>
    <cellStyle name="Header 1" xfId="2" xr:uid="{AC951718-7877-4AB3-AEC7-4FEA21C2974F}"/>
    <cellStyle name="Heading (guidelines)" xfId="11" xr:uid="{43F42D33-F76C-40E6-80B8-34133B9165A1}"/>
    <cellStyle name="Hyperlink" xfId="10" builtinId="8"/>
    <cellStyle name="Long Date" xfId="6" xr:uid="{16BDAEFF-E355-453F-9939-F0ECCFE84DBA}"/>
    <cellStyle name="Normal" xfId="0" builtinId="0"/>
    <cellStyle name="Normal 2" xfId="12" xr:uid="{BF7D8B14-1B71-4783-941B-E9FA8FBDE411}"/>
    <cellStyle name="Normal 3 2" xfId="8" xr:uid="{B838AD1D-142A-4170-9FA1-3A0A57D12223}"/>
    <cellStyle name="Sch_TItle" xfId="1" xr:uid="{7C843DBD-9458-41B7-9428-673A0CDBB6E0}"/>
    <cellStyle name="sheet_header" xfId="9" xr:uid="{A93FAE87-308F-4300-9D61-F435C24254EB}"/>
    <cellStyle name="table_headers" xfId="3" xr:uid="{6C35933E-03AD-407E-8EFA-450C8CA61E5B}"/>
  </cellStyles>
  <dxfs count="34">
    <dxf>
      <font>
        <color rgb="FFFF0000"/>
      </font>
    </dxf>
    <dxf>
      <font>
        <color rgb="FFFF0000"/>
      </font>
    </dxf>
    <dxf>
      <font>
        <b val="0"/>
        <i val="0"/>
        <strike val="0"/>
        <outline val="0"/>
        <shadow val="0"/>
        <u val="none"/>
        <vertAlign val="baseline"/>
        <sz val="11"/>
        <color auto="1"/>
        <name val="Calibri"/>
        <family val="2"/>
        <scheme val="none"/>
      </font>
      <alignment horizontal="center"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alignment horizontal="general"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alignment horizontal="left" vertical="center" textRotation="0" wrapText="0" indent="0" justifyLastLine="0" shrinkToFit="0" readingOrder="0"/>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alignment horizontal="center"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alignment horizontal="general"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alignment horizontal="left" vertical="center"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protection locked="1" hidden="0"/>
    </dxf>
    <dxf>
      <fill>
        <patternFill patternType="solid">
          <fgColor rgb="FFCCE7EA"/>
          <bgColor theme="8" tint="0.79998168889431442"/>
        </patternFill>
      </fill>
    </dxf>
    <dxf>
      <fill>
        <patternFill patternType="solid">
          <fgColor rgb="FFCCE7EA"/>
          <bgColor theme="8" tint="0.79998168889431442"/>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theme="8" tint="-0.24994659260841701"/>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TableStyle="TableStyleMedium2" defaultPivotStyle="PivotStyleMedium9">
    <tableStyle name="cc_TableStyle" pivot="0" count="7" xr9:uid="{1D4B6AAA-AC38-4BFF-9F8C-080033B4542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 name="cc_TableStyle_blue" pivot="0" count="7" xr9:uid="{63C0EA38-CB72-4E09-89E6-EF08308B3F11}">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s>
  <colors>
    <mruColors>
      <color rgb="FFFF2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422833</xdr:colOff>
      <xdr:row>0</xdr:row>
      <xdr:rowOff>48340</xdr:rowOff>
    </xdr:from>
    <xdr:to>
      <xdr:col>2</xdr:col>
      <xdr:colOff>179593</xdr:colOff>
      <xdr:row>1</xdr:row>
      <xdr:rowOff>893715</xdr:rowOff>
    </xdr:to>
    <xdr:pic>
      <xdr:nvPicPr>
        <xdr:cNvPr id="2" name="Picture 1">
          <a:extLst>
            <a:ext uri="{FF2B5EF4-FFF2-40B4-BE49-F238E27FC236}">
              <a16:creationId xmlns:a16="http://schemas.microsoft.com/office/drawing/2014/main" id="{C2C1DA76-A3EB-41F9-B5B5-7585DF5A90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833" y="48340"/>
          <a:ext cx="2954620" cy="10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1A1E6C-4F10-49FC-A425-E1E92CFC4168}" name="tb_s00__cover_sheet" displayName="tb_s00__cover_sheet" ref="B39:C43" totalsRowShown="0" headerRowDxfId="19" dataDxfId="18" headerRowCellStyle="Normal 3 2" dataCellStyle="Normal 3 2">
  <autoFilter ref="B39:C43" xr:uid="{901A1E6C-4F10-49FC-A425-E1E92CFC4168}"/>
  <tableColumns count="2">
    <tableColumn id="1" xr3:uid="{8353C941-5EF0-416B-B845-29205D005A40}" name="Workbook Version and Date" dataDxfId="17" dataCellStyle="Normal 3 2"/>
    <tableColumn id="2" xr3:uid="{7A1C087F-E72C-4BC7-A6F6-50AB1A26A3D4}" name="Determination" dataDxfId="16" dataCellStyle="Normal 3 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111548-C7AF-4B68-8C53-1E9F5B068046}" name="tb_s100_1__charges" displayName="tb_s100_1__charges" ref="A3:M13" totalsRowShown="0" headerRowDxfId="15" dataDxfId="14" headerRowCellStyle="table_headers">
  <autoFilter ref="A3:M13" xr:uid="{40111548-C7AF-4B68-8C53-1E9F5B068046}"/>
  <tableColumns count="13">
    <tableColumn id="1" xr3:uid="{D702FB15-695F-479F-A6A6-568B9C788A24}" name="Section" dataDxfId="13">
      <calculatedColumnFormula>A2</calculatedColumnFormula>
    </tableColumn>
    <tableColumn id="2" xr3:uid="{3099850D-5264-43CA-8CAD-4A63BABB3346}" name="Row" dataDxfId="12">
      <calculatedColumnFormula>ROW()</calculatedColumnFormula>
    </tableColumn>
    <tableColumn id="3" xr3:uid="{E54D3779-318A-4357-A14D-B53283ACBB3A}" name="Clause ref" dataDxfId="11" dataCellStyle="Data_Entry"/>
    <tableColumn id="9" xr3:uid="{9C812EF4-4487-408C-A591-76090BABEEC7}" name="Category1 | _x000a_Regulated service" dataDxfId="10"/>
    <tableColumn id="5" xr3:uid="{A9DC6269-94FB-43BC-8E71-B35C9D7958FF}" name="Category2 | _x000a_Charge" dataDxfId="9"/>
    <tableColumn id="4" xr3:uid="{04B1253C-E60A-4A8C-BB99-BC49665143B9}" name="Category3 |_x000a_Property Use" dataDxfId="8"/>
    <tableColumn id="6" xr3:uid="{309DDC0C-4CE7-4B02-B71D-B0857AFD2ABF}" name="Category4 |_x000a_Name" dataDxfId="7"/>
    <tableColumn id="7" xr3:uid="{F9AA4A1C-49BC-482C-A4FD-A822D79C09E7}" name="Geographic areas" dataCellStyle="Data_Entry_text">
      <calculatedColumnFormula>SUM(H7:H9)</calculatedColumnFormula>
    </tableColumn>
    <tableColumn id="31" xr3:uid="{DD529315-DA5E-4DB8-8DEC-B7B6022661DC}" name="Circumstances" dataCellStyle="Data_Entry_text"/>
    <tableColumn id="30" xr3:uid="{919B28BD-55CF-49DF-AC1B-DD7B9367A71D}" name="Amount or rate" dataCellStyle="Data_Entry_text"/>
    <tableColumn id="29" xr3:uid="{212340BB-6265-4732-ABBF-04B4A86BBAAD}" name="Amount of charge attributable to the water or wastewater service" dataCellStyle="Data_Entry_text"/>
    <tableColumn id="28" xr3:uid="{142267AB-477F-4903-9C81-36B705F38464}" name="Charging basis" dataCellStyle="Data_Entry_text"/>
    <tableColumn id="27" xr3:uid="{7ACDDBAB-AE6D-44E9-8F06-D715D88CCA76}" name="Other information" dataCellStyle="Data_Entry_text"/>
  </tableColumns>
  <tableStyleInfo name="cc_TableStyle_blu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A5267B6-4005-40F7-9AF5-160E9DDD5A48}" name="tb_s101_1__levies" displayName="tb_s101_1__levies" ref="A3:H13" totalsRowShown="0" headerRowDxfId="6" dataDxfId="5" headerRowCellStyle="table_headers">
  <autoFilter ref="A3:H13" xr:uid="{CA5267B6-4005-40F7-9AF5-160E9DDD5A48}"/>
  <tableColumns count="8">
    <tableColumn id="1" xr3:uid="{6FC95B5D-22F8-4886-9912-8D7645635915}" name="Section" dataDxfId="4">
      <calculatedColumnFormula>A2</calculatedColumnFormula>
    </tableColumn>
    <tableColumn id="2" xr3:uid="{1F13D311-AE5A-44B1-8D40-CC43458C06B1}" name="Row" dataDxfId="3">
      <calculatedColumnFormula>ROW()</calculatedColumnFormula>
    </tableColumn>
    <tableColumn id="3" xr3:uid="{0AABDA40-D9C7-45AE-85A9-0DF920C895E6}" name="Clause ref" dataDxfId="2" dataCellStyle="Data_Entry"/>
    <tableColumn id="9" xr3:uid="{394F1158-130C-46E5-9917-1970E16F258D}" name="Category1 | _x000a_Regulated service" dataCellStyle="Data_Entry_text"/>
    <tableColumn id="6" xr3:uid="{68497278-DFE7-4337-ADFE-50B4A0CDF12D}" name="Category2 |_x000a_Name" dataCellStyle="Data_Entry_text"/>
    <tableColumn id="31" xr3:uid="{764EAB40-C3B5-42CC-AF3C-38128B672759}" name="Description" dataCellStyle="Data_Entry_text"/>
    <tableColumn id="30" xr3:uid="{BF2D2C23-6A40-4DD8-8043-A65F0688831A}" name="Amount or rate" dataCellStyle="Data_Entry_text"/>
    <tableColumn id="29" xr3:uid="{5C71C8B7-F7E8-4142-8F27-CD0527DBC7DB}" name="Levy order" dataCellStyle="Data_Entry_text"/>
  </tableColumns>
  <tableStyleInfo name="cc_TableStyle_blu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rastructure.regulation@comcom.govt.nz"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FDEB-0DA4-4262-937F-9B591ABD3588}">
  <sheetPr codeName="Sheet1">
    <tabColor indexed="10"/>
    <pageSetUpPr fitToPage="1"/>
  </sheetPr>
  <dimension ref="A1:H55"/>
  <sheetViews>
    <sheetView showGridLines="0" tabSelected="1" view="pageBreakPreview" zoomScaleNormal="100" zoomScaleSheetLayoutView="100" workbookViewId="0"/>
  </sheetViews>
  <sheetFormatPr defaultColWidth="9.81640625" defaultRowHeight="14.5" x14ac:dyDescent="0.35"/>
  <cols>
    <col min="1" max="1" width="5.81640625" style="6" customWidth="1"/>
    <col min="2" max="2" width="40.1796875" style="6" customWidth="1"/>
    <col min="3" max="3" width="59.54296875" style="6" customWidth="1"/>
    <col min="4" max="4" width="10.81640625" style="6" customWidth="1"/>
    <col min="5" max="16384" width="9.81640625" style="6"/>
  </cols>
  <sheetData>
    <row r="1" spans="1:8" x14ac:dyDescent="0.35">
      <c r="A1" s="42"/>
      <c r="B1" s="31"/>
      <c r="C1" s="31"/>
      <c r="D1" s="32" t="s">
        <v>250</v>
      </c>
      <c r="E1" s="5"/>
      <c r="F1" s="5"/>
      <c r="G1" s="5"/>
      <c r="H1" s="5"/>
    </row>
    <row r="2" spans="1:8" ht="77.75" customHeight="1" x14ac:dyDescent="0.35">
      <c r="A2" s="33"/>
      <c r="B2" s="34"/>
      <c r="C2" s="34"/>
      <c r="D2" s="35"/>
      <c r="E2" s="5"/>
      <c r="F2" s="7"/>
      <c r="G2" s="5"/>
      <c r="H2" s="7"/>
    </row>
    <row r="3" spans="1:8" ht="30" customHeight="1" x14ac:dyDescent="0.55000000000000004">
      <c r="A3" s="49" t="s">
        <v>221</v>
      </c>
      <c r="B3" s="28"/>
      <c r="C3" s="28"/>
      <c r="D3" s="29"/>
      <c r="E3" s="5"/>
      <c r="F3" s="5"/>
      <c r="G3" s="5"/>
      <c r="H3" s="5"/>
    </row>
    <row r="4" spans="1:8" ht="12.65" customHeight="1" x14ac:dyDescent="0.35">
      <c r="A4" s="69"/>
      <c r="B4" s="36"/>
      <c r="C4" s="36"/>
      <c r="D4" s="41"/>
      <c r="E4" s="5"/>
      <c r="F4" s="5"/>
      <c r="G4" s="5"/>
      <c r="H4" s="5"/>
    </row>
    <row r="5" spans="1:8" ht="23.75" customHeight="1" x14ac:dyDescent="0.35">
      <c r="A5" s="48" t="s">
        <v>227</v>
      </c>
      <c r="B5" s="18"/>
      <c r="C5" s="18"/>
      <c r="D5" s="30"/>
      <c r="E5" s="5"/>
      <c r="F5" s="5"/>
      <c r="G5" s="5"/>
      <c r="H5" s="5"/>
    </row>
    <row r="6" spans="1:8" ht="29" customHeight="1" x14ac:dyDescent="0.35">
      <c r="A6" s="47" t="s">
        <v>228</v>
      </c>
      <c r="B6" s="8"/>
      <c r="C6" s="8"/>
      <c r="D6" s="9"/>
      <c r="E6" s="5"/>
      <c r="F6" s="5"/>
      <c r="G6" s="5"/>
      <c r="H6" s="5"/>
    </row>
    <row r="7" spans="1:8" ht="4.4000000000000004" customHeight="1" x14ac:dyDescent="0.35">
      <c r="A7" s="10"/>
      <c r="B7" s="11"/>
      <c r="C7" s="11"/>
      <c r="D7" s="12"/>
      <c r="E7" s="5"/>
      <c r="F7" s="5"/>
      <c r="G7" s="5"/>
      <c r="H7" s="5"/>
    </row>
    <row r="8" spans="1:8" ht="15" customHeight="1" x14ac:dyDescent="0.35">
      <c r="A8" s="10"/>
      <c r="B8" s="46" t="s">
        <v>222</v>
      </c>
      <c r="C8" s="13"/>
      <c r="D8" s="12"/>
      <c r="E8" s="5"/>
      <c r="F8" s="5"/>
      <c r="G8" s="5"/>
      <c r="H8" s="5"/>
    </row>
    <row r="9" spans="1:8" ht="4" customHeight="1" x14ac:dyDescent="0.35">
      <c r="A9" s="10"/>
      <c r="B9" s="11"/>
      <c r="C9" s="11"/>
      <c r="D9" s="12"/>
      <c r="E9" s="5"/>
      <c r="F9" s="5"/>
      <c r="G9" s="5"/>
      <c r="H9" s="5"/>
    </row>
    <row r="10" spans="1:8" ht="15" customHeight="1" x14ac:dyDescent="0.35">
      <c r="A10" s="10"/>
      <c r="B10" s="46" t="s">
        <v>223</v>
      </c>
      <c r="C10" s="13"/>
      <c r="D10" s="12"/>
      <c r="E10" s="5"/>
      <c r="F10" s="5"/>
      <c r="G10" s="5"/>
      <c r="H10" s="5"/>
    </row>
    <row r="11" spans="1:8" ht="10.25" customHeight="1" x14ac:dyDescent="0.35">
      <c r="A11" s="10"/>
      <c r="B11" s="14"/>
      <c r="C11" s="14"/>
      <c r="D11" s="12"/>
      <c r="E11" s="5"/>
      <c r="F11" s="5"/>
      <c r="G11" s="5"/>
      <c r="H11" s="5"/>
    </row>
    <row r="12" spans="1:8" x14ac:dyDescent="0.35">
      <c r="A12" s="10"/>
      <c r="B12" s="50" t="s">
        <v>261</v>
      </c>
      <c r="C12" s="13"/>
      <c r="D12" s="12"/>
      <c r="E12" s="5"/>
      <c r="F12" s="5"/>
      <c r="G12" s="5"/>
      <c r="H12" s="5"/>
    </row>
    <row r="13" spans="1:8" ht="11.75" customHeight="1" x14ac:dyDescent="0.35">
      <c r="A13" s="10"/>
      <c r="B13" s="14"/>
      <c r="C13" s="14"/>
      <c r="D13" s="12"/>
      <c r="E13" s="5"/>
      <c r="F13" s="5"/>
      <c r="G13" s="5"/>
      <c r="H13" s="5"/>
    </row>
    <row r="14" spans="1:8" ht="16.5" customHeight="1" x14ac:dyDescent="0.35">
      <c r="A14" s="10"/>
      <c r="B14" s="46" t="s">
        <v>224</v>
      </c>
      <c r="C14" s="13"/>
      <c r="D14" s="12"/>
      <c r="E14" s="5"/>
      <c r="F14" s="5"/>
      <c r="G14" s="5"/>
      <c r="H14" s="5"/>
    </row>
    <row r="15" spans="1:8" ht="11.75" customHeight="1" x14ac:dyDescent="0.35">
      <c r="A15" s="10"/>
      <c r="B15" s="14"/>
      <c r="C15" s="14"/>
      <c r="D15" s="12"/>
      <c r="E15" s="5"/>
      <c r="F15" s="5"/>
      <c r="G15" s="5"/>
      <c r="H15" s="5"/>
    </row>
    <row r="16" spans="1:8" ht="15" customHeight="1" x14ac:dyDescent="0.35">
      <c r="A16" s="10"/>
      <c r="B16" s="46" t="s">
        <v>225</v>
      </c>
      <c r="C16" s="13"/>
      <c r="D16" s="9"/>
      <c r="E16" s="5"/>
      <c r="F16" s="5"/>
      <c r="G16" s="5"/>
      <c r="H16" s="5"/>
    </row>
    <row r="17" spans="1:8" ht="15" customHeight="1" x14ac:dyDescent="0.35">
      <c r="A17" s="10"/>
      <c r="B17" s="15"/>
      <c r="C17" s="13"/>
      <c r="D17" s="9"/>
      <c r="E17" s="5"/>
      <c r="F17" s="5"/>
      <c r="G17" s="5"/>
      <c r="H17" s="5"/>
    </row>
    <row r="18" spans="1:8" ht="15" customHeight="1" x14ac:dyDescent="0.35">
      <c r="A18" s="10"/>
      <c r="B18" s="15"/>
      <c r="C18" s="13"/>
      <c r="D18" s="9"/>
      <c r="E18" s="5"/>
      <c r="F18" s="5"/>
      <c r="G18" s="5"/>
      <c r="H18" s="5"/>
    </row>
    <row r="19" spans="1:8" ht="15" customHeight="1" x14ac:dyDescent="0.35">
      <c r="A19" s="10"/>
      <c r="B19" s="15"/>
      <c r="C19" s="13"/>
      <c r="D19" s="9"/>
      <c r="E19" s="5"/>
      <c r="F19" s="5"/>
      <c r="G19" s="5"/>
      <c r="H19" s="5"/>
    </row>
    <row r="20" spans="1:8" ht="15" customHeight="1" x14ac:dyDescent="0.35">
      <c r="A20" s="10"/>
      <c r="B20" s="15"/>
      <c r="C20" s="13"/>
      <c r="D20" s="9"/>
      <c r="E20" s="5"/>
      <c r="F20" s="5"/>
      <c r="G20" s="5"/>
      <c r="H20" s="5"/>
    </row>
    <row r="21" spans="1:8" ht="15" customHeight="1" x14ac:dyDescent="0.35">
      <c r="A21" s="10"/>
      <c r="B21" s="15"/>
      <c r="C21" s="13"/>
      <c r="D21" s="9"/>
      <c r="E21" s="5"/>
      <c r="F21" s="5"/>
      <c r="G21" s="5"/>
      <c r="H21" s="5"/>
    </row>
    <row r="22" spans="1:8" ht="15.65" customHeight="1" x14ac:dyDescent="0.35">
      <c r="A22" s="10"/>
      <c r="B22" s="15"/>
      <c r="C22" s="15"/>
      <c r="D22" s="9"/>
      <c r="E22" s="5"/>
      <c r="F22" s="5"/>
      <c r="G22" s="5"/>
      <c r="H22" s="5"/>
    </row>
    <row r="23" spans="1:8" ht="15" customHeight="1" x14ac:dyDescent="0.35">
      <c r="A23" s="10"/>
      <c r="B23" s="46" t="s">
        <v>226</v>
      </c>
      <c r="C23" s="13"/>
      <c r="D23" s="9"/>
      <c r="E23" s="5"/>
      <c r="F23" s="5"/>
      <c r="G23" s="5"/>
      <c r="H23" s="5"/>
    </row>
    <row r="24" spans="1:8" ht="15.5" customHeight="1" x14ac:dyDescent="0.5">
      <c r="A24" s="16"/>
      <c r="B24" s="17"/>
      <c r="C24" s="8"/>
      <c r="D24" s="9"/>
      <c r="E24" s="5"/>
      <c r="F24" s="5"/>
      <c r="G24" s="5"/>
      <c r="H24" s="5"/>
    </row>
    <row r="25" spans="1:8" ht="15" customHeight="1" x14ac:dyDescent="0.35">
      <c r="A25" s="51" t="s">
        <v>254</v>
      </c>
      <c r="B25" s="8"/>
      <c r="C25" s="18"/>
      <c r="D25" s="9"/>
      <c r="E25" s="5"/>
      <c r="F25" s="5"/>
      <c r="G25" s="5"/>
      <c r="H25" s="5"/>
    </row>
    <row r="26" spans="1:8" ht="27" customHeight="1" x14ac:dyDescent="0.35">
      <c r="A26" s="19"/>
      <c r="B26" s="20"/>
      <c r="C26" s="20"/>
      <c r="D26" s="21"/>
      <c r="E26" s="5"/>
      <c r="F26" s="5"/>
      <c r="G26" s="5"/>
      <c r="H26" s="5"/>
    </row>
    <row r="27" spans="1:8" ht="16" customHeight="1" x14ac:dyDescent="0.35">
      <c r="A27" s="5"/>
      <c r="B27" s="5"/>
      <c r="C27" s="5"/>
      <c r="D27" s="5"/>
      <c r="E27" s="5"/>
      <c r="F27" s="5"/>
      <c r="G27" s="5"/>
      <c r="H27" s="5"/>
    </row>
    <row r="28" spans="1:8" ht="16" customHeight="1" x14ac:dyDescent="0.35">
      <c r="A28" s="5"/>
      <c r="B28" s="5"/>
      <c r="C28" s="5"/>
      <c r="D28" s="5"/>
      <c r="E28" s="5"/>
      <c r="F28" s="5"/>
      <c r="G28" s="5"/>
      <c r="H28" s="5"/>
    </row>
    <row r="29" spans="1:8" ht="16" customHeight="1" x14ac:dyDescent="0.35">
      <c r="A29" s="5"/>
      <c r="B29" s="5"/>
      <c r="C29" s="5"/>
      <c r="D29" s="5"/>
      <c r="E29" s="5"/>
      <c r="F29" s="5"/>
      <c r="G29" s="5"/>
      <c r="H29" s="5"/>
    </row>
    <row r="30" spans="1:8" ht="16" customHeight="1" x14ac:dyDescent="0.35">
      <c r="A30" s="5"/>
      <c r="B30" s="5"/>
      <c r="C30" s="5"/>
      <c r="D30" s="5"/>
      <c r="E30" s="5"/>
      <c r="F30" s="5"/>
      <c r="G30" s="5"/>
      <c r="H30" s="5"/>
    </row>
    <row r="31" spans="1:8" ht="16" customHeight="1" x14ac:dyDescent="0.35">
      <c r="A31" s="5"/>
      <c r="B31" s="5"/>
      <c r="C31" s="5"/>
      <c r="D31" s="5"/>
      <c r="E31" s="5"/>
      <c r="F31" s="5"/>
      <c r="G31" s="5"/>
      <c r="H31" s="5"/>
    </row>
    <row r="32" spans="1:8" ht="16" customHeight="1" x14ac:dyDescent="0.35">
      <c r="A32" s="5"/>
      <c r="B32" s="5"/>
      <c r="C32" s="5"/>
      <c r="D32" s="5"/>
      <c r="E32" s="5"/>
      <c r="F32" s="5"/>
      <c r="G32" s="5"/>
      <c r="H32" s="5"/>
    </row>
    <row r="33" spans="1:8" ht="16" customHeight="1" x14ac:dyDescent="0.35">
      <c r="A33" s="5"/>
      <c r="B33" s="5"/>
      <c r="C33" s="5"/>
      <c r="D33" s="5"/>
      <c r="E33" s="5"/>
      <c r="F33" s="5"/>
      <c r="G33" s="5"/>
      <c r="H33" s="5"/>
    </row>
    <row r="34" spans="1:8" ht="16" customHeight="1" x14ac:dyDescent="0.35">
      <c r="A34" s="5"/>
      <c r="B34" s="5"/>
      <c r="C34" s="5"/>
      <c r="D34" s="5"/>
      <c r="E34" s="5"/>
      <c r="F34" s="5"/>
      <c r="G34" s="5"/>
      <c r="H34" s="5"/>
    </row>
    <row r="35" spans="1:8" ht="15" customHeight="1" x14ac:dyDescent="0.35">
      <c r="A35" s="5"/>
      <c r="B35" s="5"/>
      <c r="C35" s="5"/>
      <c r="D35" s="5"/>
      <c r="E35" s="5"/>
      <c r="F35" s="5"/>
      <c r="G35" s="5"/>
      <c r="H35" s="5"/>
    </row>
    <row r="36" spans="1:8" ht="15" customHeight="1" x14ac:dyDescent="0.35">
      <c r="A36" s="5"/>
      <c r="B36" s="5"/>
      <c r="C36" s="5"/>
      <c r="D36" s="5"/>
      <c r="E36" s="5"/>
      <c r="F36" s="5"/>
      <c r="G36" s="5"/>
      <c r="H36" s="5"/>
    </row>
    <row r="37" spans="1:8" ht="15" customHeight="1" x14ac:dyDescent="0.35">
      <c r="A37" s="5"/>
      <c r="B37" s="5"/>
      <c r="C37" s="5"/>
      <c r="D37" s="5"/>
      <c r="E37" s="5"/>
      <c r="F37" s="5"/>
      <c r="G37" s="5"/>
      <c r="H37" s="5"/>
    </row>
    <row r="38" spans="1:8" ht="15" customHeight="1" x14ac:dyDescent="0.35">
      <c r="A38" s="5"/>
      <c r="B38" s="37" t="s">
        <v>247</v>
      </c>
      <c r="C38" s="22"/>
      <c r="D38" s="5"/>
      <c r="E38" s="5"/>
      <c r="F38" s="5"/>
      <c r="G38" s="5"/>
      <c r="H38" s="5"/>
    </row>
    <row r="39" spans="1:8" ht="15" customHeight="1" x14ac:dyDescent="0.35">
      <c r="A39" s="5"/>
      <c r="B39" s="43" t="s">
        <v>248</v>
      </c>
      <c r="C39" s="43" t="s">
        <v>249</v>
      </c>
      <c r="D39" s="5"/>
      <c r="E39" s="5"/>
      <c r="F39" s="5"/>
      <c r="G39" s="5"/>
      <c r="H39" s="5"/>
    </row>
    <row r="40" spans="1:8" ht="15" customHeight="1" x14ac:dyDescent="0.35">
      <c r="A40" s="5"/>
      <c r="B40" s="44" t="s">
        <v>250</v>
      </c>
      <c r="C40" s="44" t="s">
        <v>253</v>
      </c>
      <c r="D40" s="5"/>
      <c r="E40" s="5"/>
      <c r="F40" s="5"/>
      <c r="G40" s="5"/>
      <c r="H40" s="5"/>
    </row>
    <row r="41" spans="1:8" ht="15" customHeight="1" x14ac:dyDescent="0.35">
      <c r="A41" s="5"/>
      <c r="B41" s="44"/>
      <c r="C41" s="45"/>
      <c r="D41" s="5"/>
      <c r="E41" s="5"/>
      <c r="F41" s="5"/>
      <c r="G41" s="5"/>
      <c r="H41" s="5"/>
    </row>
    <row r="42" spans="1:8" ht="15" customHeight="1" x14ac:dyDescent="0.35">
      <c r="A42" s="5"/>
      <c r="B42" s="44"/>
      <c r="C42" s="44"/>
      <c r="D42" s="5"/>
      <c r="E42" s="5"/>
      <c r="F42" s="5"/>
      <c r="G42" s="5"/>
      <c r="H42" s="5"/>
    </row>
    <row r="43" spans="1:8" ht="15" customHeight="1" x14ac:dyDescent="0.35">
      <c r="A43" s="5"/>
      <c r="B43" s="44"/>
      <c r="C43" s="45"/>
      <c r="D43" s="5"/>
      <c r="E43" s="5"/>
      <c r="F43" s="5"/>
      <c r="G43" s="5"/>
      <c r="H43" s="5"/>
    </row>
    <row r="44" spans="1:8" ht="15" customHeight="1" x14ac:dyDescent="0.35">
      <c r="A44" s="5"/>
      <c r="B44" s="5"/>
      <c r="C44" s="5"/>
      <c r="D44" s="5"/>
      <c r="E44" s="5"/>
      <c r="F44" s="5"/>
      <c r="G44" s="5"/>
      <c r="H44" s="5"/>
    </row>
    <row r="45" spans="1:8" ht="11" customHeight="1" x14ac:dyDescent="0.35">
      <c r="A45" s="5"/>
      <c r="B45" s="5"/>
      <c r="C45" s="5"/>
      <c r="D45" s="5"/>
      <c r="E45" s="5"/>
      <c r="F45" s="5"/>
      <c r="G45" s="5"/>
      <c r="H45" s="5"/>
    </row>
    <row r="46" spans="1:8" x14ac:dyDescent="0.35">
      <c r="A46" s="5"/>
      <c r="B46" s="5"/>
      <c r="C46" s="5"/>
      <c r="D46" s="5"/>
      <c r="E46" s="5"/>
      <c r="F46" s="5"/>
      <c r="G46" s="5"/>
      <c r="H46" s="5"/>
    </row>
    <row r="47" spans="1:8" x14ac:dyDescent="0.35">
      <c r="A47" s="5"/>
      <c r="B47" s="5"/>
      <c r="C47" s="5"/>
      <c r="D47" s="5"/>
      <c r="E47" s="5"/>
      <c r="F47" s="5"/>
      <c r="G47" s="5"/>
      <c r="H47" s="5"/>
    </row>
    <row r="48" spans="1:8" x14ac:dyDescent="0.35">
      <c r="A48" s="5"/>
      <c r="B48" s="5"/>
      <c r="C48" s="5"/>
      <c r="D48" s="5"/>
      <c r="E48" s="5"/>
      <c r="F48" s="5"/>
      <c r="G48" s="5"/>
      <c r="H48" s="5"/>
    </row>
    <row r="49" spans="1:8" x14ac:dyDescent="0.35">
      <c r="A49" s="5"/>
      <c r="B49" s="5"/>
      <c r="C49" s="5"/>
      <c r="D49" s="5"/>
      <c r="E49" s="5"/>
      <c r="F49" s="5"/>
      <c r="G49" s="5"/>
      <c r="H49" s="5"/>
    </row>
    <row r="50" spans="1:8" x14ac:dyDescent="0.35">
      <c r="A50" s="5"/>
      <c r="B50" s="5"/>
      <c r="C50" s="5"/>
      <c r="D50" s="5"/>
      <c r="E50" s="5"/>
      <c r="F50" s="5"/>
      <c r="G50" s="5"/>
      <c r="H50" s="5"/>
    </row>
    <row r="51" spans="1:8" x14ac:dyDescent="0.35">
      <c r="A51" s="5"/>
      <c r="B51" s="5"/>
      <c r="C51" s="5"/>
      <c r="D51" s="5"/>
      <c r="E51" s="5"/>
      <c r="F51" s="5"/>
      <c r="G51" s="5"/>
      <c r="H51" s="5"/>
    </row>
    <row r="52" spans="1:8" x14ac:dyDescent="0.35">
      <c r="A52" s="5"/>
      <c r="B52" s="5"/>
      <c r="C52" s="5"/>
      <c r="D52" s="5"/>
      <c r="E52" s="5"/>
      <c r="F52" s="5"/>
      <c r="G52" s="5"/>
      <c r="H52" s="5"/>
    </row>
    <row r="53" spans="1:8" x14ac:dyDescent="0.35">
      <c r="A53" s="5"/>
      <c r="B53" s="5"/>
      <c r="C53" s="5"/>
      <c r="D53" s="5"/>
      <c r="E53" s="5"/>
      <c r="F53" s="5"/>
      <c r="G53" s="5"/>
      <c r="H53" s="5"/>
    </row>
    <row r="54" spans="1:8" x14ac:dyDescent="0.35">
      <c r="A54" s="5"/>
      <c r="B54" s="5"/>
      <c r="C54" s="5"/>
      <c r="D54" s="5"/>
      <c r="E54" s="5"/>
      <c r="F54" s="5"/>
      <c r="G54" s="5"/>
      <c r="H54" s="5"/>
    </row>
    <row r="55" spans="1:8" x14ac:dyDescent="0.35">
      <c r="A55" s="5"/>
      <c r="B55" s="5"/>
      <c r="C55" s="5"/>
      <c r="D55" s="5"/>
      <c r="E55" s="5"/>
      <c r="F55" s="5"/>
      <c r="G55" s="5"/>
      <c r="H55" s="5"/>
    </row>
  </sheetData>
  <sheetProtection algorithmName="SHA-512" hashValue="DGu6ynIgmp8MgvVAFrU+w7D8dIKjG9/rTbdcd0RNdp3+gf81DCNQBVs9ShRqP0v9oIBkJ6bUHtF2CC0xlG5d6Q==" saltValue="Ga2b9pqfsJVH7ShmtNNMPw==" spinCount="100000" sheet="1" objects="1" formatCells="0" formatColumns="0" formatRows="0" insertHyperlinks="0" sort="0" autoFilter="0"/>
  <dataValidations count="5">
    <dataValidation type="date" operator="greaterThan" allowBlank="1" showInputMessage="1" showErrorMessage="1" errorTitle="Date entry" error="Dates after 1 January 2011 accepted" promptTitle="Date entry" prompt=" " sqref="C10" xr:uid="{742B72D6-B239-4285-AAC3-15162E96FF26}">
      <formula1>46023</formula1>
    </dataValidation>
    <dataValidation operator="greaterThan" allowBlank="1" showErrorMessage="1" errorTitle="Date entry" error="Dates after 1 January 2011 accepted" promptTitle="Date entry" prompt=" " sqref="C8" xr:uid="{E90626E2-200A-426F-98DB-62EFAF5E3F77}"/>
    <dataValidation type="list" operator="greaterThan" allowBlank="1" showInputMessage="1" showErrorMessage="1" errorTitle="Date entry" error="Select Territorial Authorities" promptTitle="Select Territorial Authorities" prompt=" " sqref="C16:C22" xr:uid="{AFF84B81-83BD-4866-946F-E66D2E8D2020}">
      <formula1>dd_territorial_authorities</formula1>
    </dataValidation>
    <dataValidation type="list" operator="greaterThan" allowBlank="1" showInputMessage="1" showErrorMessage="1" errorTitle="Date entry" error="Dates from list accepted" promptTitle="Date entry" sqref="C12 C23" xr:uid="{5FDFDF14-157C-4AA8-AB77-C0D91D364066}">
      <formula1>dd_yes_no</formula1>
    </dataValidation>
    <dataValidation type="list" operator="greaterThan" allowBlank="1" showInputMessage="1" showErrorMessage="1" errorTitle="Date entry" error="Dates from list accepted" promptTitle="Date entry" sqref="C14" xr:uid="{755524ED-EF91-4051-8457-F83CDE3A59B7}">
      <formula1>dd_operating_model</formula1>
    </dataValidation>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87FD-3A48-488D-8A46-B905294FA4A1}">
  <sheetPr codeName="Sheet3">
    <tabColor theme="1"/>
    <pageSetUpPr fitToPage="1"/>
  </sheetPr>
  <dimension ref="A1:H36"/>
  <sheetViews>
    <sheetView showGridLines="0" view="pageBreakPreview" zoomScale="85" zoomScaleNormal="85" zoomScaleSheetLayoutView="85" workbookViewId="0"/>
  </sheetViews>
  <sheetFormatPr defaultColWidth="9.1796875" defaultRowHeight="14.5" x14ac:dyDescent="0.35"/>
  <cols>
    <col min="1" max="1" width="5.81640625" style="23" customWidth="1"/>
    <col min="2" max="2" width="103.81640625" style="23" customWidth="1"/>
    <col min="3" max="3" width="5.81640625" style="23" customWidth="1"/>
    <col min="4" max="4" width="74.54296875" style="23" customWidth="1"/>
    <col min="5" max="16384" width="9.1796875" style="23"/>
  </cols>
  <sheetData>
    <row r="1" spans="1:8" ht="12" customHeight="1" x14ac:dyDescent="0.35">
      <c r="A1" s="72"/>
      <c r="B1" s="73"/>
      <c r="C1" s="74"/>
    </row>
    <row r="2" spans="1:8" ht="23.5" x14ac:dyDescent="0.35">
      <c r="A2" s="75"/>
      <c r="B2" s="78" t="s">
        <v>229</v>
      </c>
      <c r="C2" s="76"/>
      <c r="D2"/>
    </row>
    <row r="3" spans="1:8" ht="29" x14ac:dyDescent="0.35">
      <c r="A3" s="77"/>
      <c r="B3" s="97" t="s">
        <v>260</v>
      </c>
      <c r="C3" s="76"/>
    </row>
    <row r="4" spans="1:8" ht="12" customHeight="1" x14ac:dyDescent="0.35">
      <c r="A4" s="77"/>
      <c r="B4" s="79"/>
      <c r="C4" s="76"/>
    </row>
    <row r="5" spans="1:8" ht="20" customHeight="1" x14ac:dyDescent="0.35">
      <c r="A5" s="24"/>
      <c r="B5" s="80" t="s">
        <v>230</v>
      </c>
      <c r="C5" s="25"/>
    </row>
    <row r="6" spans="1:8" ht="44.5" customHeight="1" x14ac:dyDescent="0.35">
      <c r="A6" s="24"/>
      <c r="B6" s="81" t="s">
        <v>231</v>
      </c>
      <c r="C6" s="25"/>
    </row>
    <row r="7" spans="1:8" ht="9.5" customHeight="1" x14ac:dyDescent="0.35">
      <c r="A7" s="24"/>
      <c r="B7" s="81" t="s">
        <v>232</v>
      </c>
      <c r="C7" s="25"/>
    </row>
    <row r="8" spans="1:8" ht="15.65" customHeight="1" x14ac:dyDescent="0.6">
      <c r="A8" s="24"/>
      <c r="B8" s="82" t="s">
        <v>233</v>
      </c>
      <c r="C8" s="25"/>
      <c r="D8" s="26"/>
    </row>
    <row r="9" spans="1:8" ht="58" x14ac:dyDescent="0.35">
      <c r="A9" s="24"/>
      <c r="B9" s="81" t="s">
        <v>234</v>
      </c>
      <c r="C9" s="25"/>
    </row>
    <row r="10" spans="1:8" ht="87" x14ac:dyDescent="0.35">
      <c r="A10" s="24"/>
      <c r="B10" s="81" t="s">
        <v>255</v>
      </c>
      <c r="C10" s="25"/>
    </row>
    <row r="11" spans="1:8" ht="8" customHeight="1" x14ac:dyDescent="0.35">
      <c r="A11" s="24"/>
      <c r="B11" s="81"/>
      <c r="C11" s="25"/>
    </row>
    <row r="12" spans="1:8" ht="15.65" customHeight="1" x14ac:dyDescent="0.35">
      <c r="A12" s="24"/>
      <c r="B12" s="82" t="s">
        <v>235</v>
      </c>
      <c r="C12" s="25"/>
    </row>
    <row r="13" spans="1:8" ht="29" x14ac:dyDescent="0.35">
      <c r="A13" s="24"/>
      <c r="B13" s="83" t="s">
        <v>252</v>
      </c>
      <c r="C13" s="25"/>
    </row>
    <row r="14" spans="1:8" ht="12" customHeight="1" x14ac:dyDescent="0.35">
      <c r="A14" s="24"/>
      <c r="B14" s="84"/>
      <c r="C14" s="25"/>
    </row>
    <row r="15" spans="1:8" ht="15.65" customHeight="1" x14ac:dyDescent="0.35">
      <c r="A15" s="24"/>
      <c r="B15" s="82" t="s">
        <v>236</v>
      </c>
      <c r="C15" s="25"/>
    </row>
    <row r="16" spans="1:8" ht="44.5" customHeight="1" x14ac:dyDescent="0.35">
      <c r="A16" s="24"/>
      <c r="B16" s="98" t="s">
        <v>251</v>
      </c>
      <c r="C16" s="85"/>
      <c r="D16" s="52"/>
      <c r="E16" s="52"/>
      <c r="F16" s="52"/>
      <c r="G16" s="52"/>
      <c r="H16" s="52"/>
    </row>
    <row r="17" spans="1:3" x14ac:dyDescent="0.35">
      <c r="A17" s="24"/>
      <c r="B17" s="86"/>
      <c r="C17" s="25"/>
    </row>
    <row r="18" spans="1:3" ht="15.65" customHeight="1" x14ac:dyDescent="0.35">
      <c r="A18" s="24"/>
      <c r="B18" s="87" t="s">
        <v>237</v>
      </c>
      <c r="C18" s="25"/>
    </row>
    <row r="19" spans="1:3" ht="29" x14ac:dyDescent="0.35">
      <c r="A19" s="24"/>
      <c r="B19" s="81" t="s">
        <v>238</v>
      </c>
      <c r="C19" s="25"/>
    </row>
    <row r="20" spans="1:3" x14ac:dyDescent="0.35">
      <c r="A20" s="24"/>
      <c r="B20" s="81"/>
      <c r="C20" s="25"/>
    </row>
    <row r="21" spans="1:3" ht="15.65" customHeight="1" x14ac:dyDescent="0.35">
      <c r="A21" s="24"/>
      <c r="B21" s="87" t="s">
        <v>239</v>
      </c>
      <c r="C21" s="25"/>
    </row>
    <row r="22" spans="1:3" ht="58" x14ac:dyDescent="0.35">
      <c r="A22" s="24"/>
      <c r="B22" s="81" t="s">
        <v>240</v>
      </c>
      <c r="C22" s="25"/>
    </row>
    <row r="23" spans="1:3" ht="12" customHeight="1" x14ac:dyDescent="0.35">
      <c r="A23" s="24"/>
      <c r="B23" s="86"/>
      <c r="C23" s="25"/>
    </row>
    <row r="24" spans="1:3" ht="15.65" customHeight="1" x14ac:dyDescent="0.35">
      <c r="A24" s="24"/>
      <c r="B24" s="80" t="s">
        <v>241</v>
      </c>
      <c r="C24" s="25"/>
    </row>
    <row r="25" spans="1:3" x14ac:dyDescent="0.35">
      <c r="A25" s="24"/>
      <c r="B25" s="81" t="s">
        <v>242</v>
      </c>
      <c r="C25" s="25"/>
    </row>
    <row r="26" spans="1:3" x14ac:dyDescent="0.35">
      <c r="A26" s="24"/>
      <c r="B26" s="88" t="s">
        <v>243</v>
      </c>
      <c r="C26" s="25"/>
    </row>
    <row r="27" spans="1:3" x14ac:dyDescent="0.35">
      <c r="A27" s="24"/>
      <c r="B27" s="88"/>
      <c r="C27" s="25"/>
    </row>
    <row r="28" spans="1:3" ht="13.5" customHeight="1" x14ac:dyDescent="0.35">
      <c r="A28" s="24"/>
      <c r="B28" s="81" t="s">
        <v>244</v>
      </c>
      <c r="C28" s="25"/>
    </row>
    <row r="29" spans="1:3" ht="13.5" customHeight="1" x14ac:dyDescent="0.35">
      <c r="A29" s="24"/>
      <c r="B29" s="89" t="s">
        <v>259</v>
      </c>
      <c r="C29" s="25"/>
    </row>
    <row r="30" spans="1:3" ht="13.5" customHeight="1" x14ac:dyDescent="0.35">
      <c r="A30" s="24"/>
      <c r="B30" s="90"/>
      <c r="C30" s="25"/>
    </row>
    <row r="31" spans="1:3" x14ac:dyDescent="0.35">
      <c r="A31" s="24"/>
      <c r="B31" s="91" t="s">
        <v>245</v>
      </c>
      <c r="C31" s="25"/>
    </row>
    <row r="32" spans="1:3" x14ac:dyDescent="0.35">
      <c r="A32" s="24"/>
      <c r="B32" s="92" t="s">
        <v>246</v>
      </c>
      <c r="C32" s="25"/>
    </row>
    <row r="33" spans="1:3" x14ac:dyDescent="0.35">
      <c r="A33" s="24"/>
      <c r="B33" s="93" t="s">
        <v>256</v>
      </c>
      <c r="C33" s="25"/>
    </row>
    <row r="34" spans="1:3" x14ac:dyDescent="0.35">
      <c r="A34" s="24"/>
      <c r="B34" s="53" t="s">
        <v>257</v>
      </c>
      <c r="C34" s="25"/>
    </row>
    <row r="35" spans="1:3" x14ac:dyDescent="0.35">
      <c r="A35" s="24"/>
      <c r="B35" s="27" t="s">
        <v>258</v>
      </c>
      <c r="C35" s="25"/>
    </row>
    <row r="36" spans="1:3" ht="24" customHeight="1" x14ac:dyDescent="0.35">
      <c r="A36" s="94"/>
      <c r="B36" s="95"/>
      <c r="C36" s="96"/>
    </row>
  </sheetData>
  <hyperlinks>
    <hyperlink ref="B26" r:id="rId1" xr:uid="{63A70709-F87A-466D-946D-13D89D18C9B8}"/>
  </hyperlinks>
  <pageMargins left="0.7" right="0.7" top="0.75" bottom="0.75" header="0.3" footer="0.3"/>
  <pageSetup paperSize="9" scale="75"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sheetPr>
  <dimension ref="A1:T14"/>
  <sheetViews>
    <sheetView showGridLines="0" zoomScaleNormal="100" workbookViewId="0">
      <pane ySplit="1" topLeftCell="A2" activePane="bottomLeft" state="frozen"/>
      <selection pane="bottomLeft"/>
    </sheetView>
  </sheetViews>
  <sheetFormatPr defaultColWidth="8.81640625" defaultRowHeight="14.5" x14ac:dyDescent="0.35"/>
  <cols>
    <col min="1" max="1" width="13.1796875" style="38" customWidth="1"/>
    <col min="2" max="2" width="8.36328125" style="38" customWidth="1"/>
    <col min="3" max="3" width="15.6328125" style="38" bestFit="1" customWidth="1"/>
    <col min="4" max="4" width="16.90625" style="38" customWidth="1"/>
    <col min="5" max="5" width="26.1796875" style="38" customWidth="1"/>
    <col min="6" max="6" width="21.36328125" style="38" customWidth="1"/>
    <col min="7" max="7" width="36.36328125" style="38" customWidth="1"/>
    <col min="8" max="12" width="24.36328125" style="38" customWidth="1"/>
    <col min="13" max="13" width="27.6328125" style="38" customWidth="1"/>
    <col min="14" max="14" width="10.6328125" style="38" customWidth="1"/>
    <col min="15" max="16384" width="8.81640625" style="38"/>
  </cols>
  <sheetData>
    <row r="1" spans="1:20" ht="24" customHeight="1" x14ac:dyDescent="0.35">
      <c r="A1" s="54" t="str">
        <f>"CHARGES AND IFF LEVIES INFORMATION"&amp;"     |     Disclosed: "&amp;TEXT(_disc_date,"dd mmmm yyyy")&amp;"     |     "&amp;_company_name</f>
        <v xml:space="preserve">CHARGES AND IFF LEVIES INFORMATION     |     Disclosed: 00 January 1900     |     </v>
      </c>
      <c r="B1" s="7"/>
      <c r="C1" s="7"/>
      <c r="D1" s="7"/>
      <c r="E1" s="7"/>
      <c r="F1" s="7"/>
      <c r="G1" s="7"/>
      <c r="H1" s="7"/>
      <c r="I1" s="7"/>
      <c r="J1" s="7"/>
      <c r="K1" s="7"/>
      <c r="L1" s="7"/>
      <c r="M1" s="7"/>
      <c r="N1" s="7"/>
      <c r="O1" s="7"/>
      <c r="P1" s="7"/>
      <c r="Q1" s="7"/>
      <c r="R1" s="7"/>
      <c r="S1" s="7"/>
      <c r="T1" s="7"/>
    </row>
    <row r="2" spans="1:20" ht="23" customHeight="1" x14ac:dyDescent="0.5">
      <c r="A2" s="55" t="s">
        <v>23</v>
      </c>
      <c r="B2" s="56"/>
      <c r="C2" s="56"/>
      <c r="D2" s="56"/>
      <c r="E2" s="56"/>
      <c r="F2" s="56"/>
      <c r="G2" s="56"/>
      <c r="H2" s="56"/>
      <c r="I2" s="56"/>
      <c r="J2" s="56"/>
      <c r="K2" s="56"/>
      <c r="L2" s="56"/>
      <c r="M2" s="56"/>
      <c r="N2" s="57"/>
      <c r="O2" s="7"/>
      <c r="P2" s="7"/>
      <c r="Q2" s="7"/>
      <c r="R2" s="7"/>
      <c r="S2" s="7"/>
      <c r="T2" s="39" t="s">
        <v>42</v>
      </c>
    </row>
    <row r="3" spans="1:20" ht="46.5" x14ac:dyDescent="0.35">
      <c r="A3" s="58" t="s">
        <v>0</v>
      </c>
      <c r="B3" s="58" t="s">
        <v>1</v>
      </c>
      <c r="C3" s="58" t="s">
        <v>2</v>
      </c>
      <c r="D3" s="58" t="s">
        <v>3</v>
      </c>
      <c r="E3" s="58" t="s">
        <v>28</v>
      </c>
      <c r="F3" s="58" t="s">
        <v>30</v>
      </c>
      <c r="G3" s="58" t="s">
        <v>29</v>
      </c>
      <c r="H3" s="58" t="s">
        <v>31</v>
      </c>
      <c r="I3" s="58" t="s">
        <v>32</v>
      </c>
      <c r="J3" s="58" t="s">
        <v>33</v>
      </c>
      <c r="K3" s="58" t="s">
        <v>43</v>
      </c>
      <c r="L3" s="58" t="s">
        <v>34</v>
      </c>
      <c r="M3" s="58" t="s">
        <v>35</v>
      </c>
      <c r="N3" s="57"/>
      <c r="O3" s="7"/>
      <c r="P3" s="7"/>
      <c r="Q3" s="7"/>
      <c r="R3" s="7"/>
      <c r="S3" s="7"/>
      <c r="T3" s="7"/>
    </row>
    <row r="4" spans="1:20" ht="60.65" customHeight="1" thickBot="1" x14ac:dyDescent="0.4">
      <c r="A4" s="59" t="s">
        <v>23</v>
      </c>
      <c r="B4" s="60">
        <f>ROW()</f>
        <v>4</v>
      </c>
      <c r="C4" s="61" t="s">
        <v>36</v>
      </c>
      <c r="D4" s="40" t="s">
        <v>4</v>
      </c>
      <c r="E4" s="40" t="s">
        <v>10</v>
      </c>
      <c r="F4" s="40" t="s">
        <v>20</v>
      </c>
      <c r="G4" s="70" t="s">
        <v>276</v>
      </c>
      <c r="H4" s="71" t="s">
        <v>262</v>
      </c>
      <c r="I4" s="104" t="s">
        <v>277</v>
      </c>
      <c r="J4" s="104" t="s">
        <v>280</v>
      </c>
      <c r="K4" s="104" t="s">
        <v>282</v>
      </c>
      <c r="L4" s="104" t="s">
        <v>285</v>
      </c>
      <c r="M4" s="71" t="s">
        <v>263</v>
      </c>
      <c r="N4" s="57"/>
      <c r="O4" s="7"/>
      <c r="P4" s="7"/>
      <c r="Q4" s="7"/>
      <c r="R4" s="7"/>
      <c r="S4" s="7"/>
      <c r="T4" s="7"/>
    </row>
    <row r="5" spans="1:20" ht="87.5" thickBot="1" x14ac:dyDescent="0.4">
      <c r="A5" s="59" t="s">
        <v>23</v>
      </c>
      <c r="B5" s="60">
        <f>ROW()</f>
        <v>5</v>
      </c>
      <c r="C5" s="61" t="s">
        <v>36</v>
      </c>
      <c r="D5" s="40" t="s">
        <v>5</v>
      </c>
      <c r="E5" s="40" t="s">
        <v>10</v>
      </c>
      <c r="F5" s="40" t="s">
        <v>20</v>
      </c>
      <c r="G5" s="70" t="s">
        <v>278</v>
      </c>
      <c r="H5" s="71" t="s">
        <v>262</v>
      </c>
      <c r="I5" s="104" t="s">
        <v>279</v>
      </c>
      <c r="J5" s="104" t="s">
        <v>284</v>
      </c>
      <c r="K5" s="104" t="s">
        <v>283</v>
      </c>
      <c r="L5" s="104" t="s">
        <v>286</v>
      </c>
      <c r="M5" s="104" t="s">
        <v>287</v>
      </c>
      <c r="N5" s="57"/>
      <c r="O5" s="7"/>
      <c r="P5" s="7"/>
      <c r="Q5" s="7"/>
      <c r="R5" s="7"/>
      <c r="S5" s="7"/>
      <c r="T5" s="7"/>
    </row>
    <row r="6" spans="1:20" ht="58.5" thickBot="1" x14ac:dyDescent="0.4">
      <c r="A6" s="59" t="s">
        <v>23</v>
      </c>
      <c r="B6" s="60">
        <f>ROW()</f>
        <v>6</v>
      </c>
      <c r="C6" s="61" t="s">
        <v>36</v>
      </c>
      <c r="D6" s="40" t="s">
        <v>5</v>
      </c>
      <c r="E6" s="40" t="s">
        <v>11</v>
      </c>
      <c r="F6" s="40" t="s">
        <v>20</v>
      </c>
      <c r="G6" s="70" t="s">
        <v>268</v>
      </c>
      <c r="H6" s="71" t="s">
        <v>262</v>
      </c>
      <c r="I6" s="71" t="s">
        <v>264</v>
      </c>
      <c r="J6" s="104" t="s">
        <v>265</v>
      </c>
      <c r="K6" s="104" t="s">
        <v>281</v>
      </c>
      <c r="L6" s="71" t="s">
        <v>266</v>
      </c>
      <c r="M6" s="71" t="s">
        <v>267</v>
      </c>
      <c r="N6" s="57"/>
      <c r="O6" s="7"/>
      <c r="P6" s="7"/>
      <c r="Q6" s="7"/>
      <c r="R6" s="7"/>
      <c r="S6" s="7"/>
      <c r="T6" s="7"/>
    </row>
    <row r="7" spans="1:20" x14ac:dyDescent="0.35">
      <c r="A7" s="59" t="s">
        <v>23</v>
      </c>
      <c r="B7" s="60">
        <f>ROW()</f>
        <v>7</v>
      </c>
      <c r="C7" s="61" t="s">
        <v>36</v>
      </c>
      <c r="D7" s="40" t="s">
        <v>27</v>
      </c>
      <c r="E7" s="40" t="s">
        <v>27</v>
      </c>
      <c r="F7" s="40" t="s">
        <v>27</v>
      </c>
      <c r="G7" s="40"/>
      <c r="H7" s="71"/>
      <c r="I7" s="71"/>
      <c r="J7" s="71"/>
      <c r="K7" s="71"/>
      <c r="L7" s="71"/>
      <c r="M7" s="71"/>
      <c r="N7" s="57"/>
      <c r="O7" s="7"/>
      <c r="P7" s="7"/>
      <c r="Q7" s="7"/>
      <c r="R7" s="7"/>
      <c r="S7" s="7"/>
      <c r="T7" s="7"/>
    </row>
    <row r="8" spans="1:20" x14ac:dyDescent="0.35">
      <c r="A8" s="59" t="s">
        <v>23</v>
      </c>
      <c r="B8" s="60">
        <f>ROW()</f>
        <v>8</v>
      </c>
      <c r="C8" s="61" t="s">
        <v>36</v>
      </c>
      <c r="D8" s="40" t="s">
        <v>27</v>
      </c>
      <c r="E8" s="40" t="s">
        <v>27</v>
      </c>
      <c r="F8" s="40" t="s">
        <v>27</v>
      </c>
      <c r="G8" s="40"/>
      <c r="H8" s="71"/>
      <c r="I8" s="71"/>
      <c r="J8" s="71"/>
      <c r="K8" s="71"/>
      <c r="L8" s="71"/>
      <c r="M8" s="71"/>
      <c r="N8" s="57"/>
      <c r="O8" s="7"/>
      <c r="P8" s="7"/>
      <c r="Q8" s="7"/>
      <c r="R8" s="7"/>
      <c r="S8" s="7"/>
      <c r="T8" s="7"/>
    </row>
    <row r="9" spans="1:20" x14ac:dyDescent="0.35">
      <c r="A9" s="59" t="s">
        <v>23</v>
      </c>
      <c r="B9" s="60">
        <f>ROW()</f>
        <v>9</v>
      </c>
      <c r="C9" s="61" t="s">
        <v>36</v>
      </c>
      <c r="D9" s="40" t="s">
        <v>27</v>
      </c>
      <c r="E9" s="40" t="s">
        <v>27</v>
      </c>
      <c r="F9" s="40" t="s">
        <v>27</v>
      </c>
      <c r="G9" s="40"/>
      <c r="H9" s="71"/>
      <c r="I9" s="71"/>
      <c r="J9" s="71"/>
      <c r="K9" s="71"/>
      <c r="L9" s="71"/>
      <c r="M9" s="71"/>
      <c r="N9" s="57"/>
      <c r="O9" s="7"/>
      <c r="P9" s="7"/>
      <c r="Q9" s="7"/>
      <c r="R9" s="7"/>
      <c r="S9" s="7"/>
      <c r="T9" s="7"/>
    </row>
    <row r="10" spans="1:20" x14ac:dyDescent="0.35">
      <c r="A10" s="59" t="s">
        <v>23</v>
      </c>
      <c r="B10" s="60">
        <f>ROW()</f>
        <v>10</v>
      </c>
      <c r="C10" s="61" t="s">
        <v>36</v>
      </c>
      <c r="D10" s="40" t="s">
        <v>27</v>
      </c>
      <c r="E10" s="40" t="s">
        <v>27</v>
      </c>
      <c r="F10" s="40" t="s">
        <v>27</v>
      </c>
      <c r="G10" s="40"/>
      <c r="H10" s="71"/>
      <c r="I10" s="71"/>
      <c r="J10" s="71"/>
      <c r="K10" s="71"/>
      <c r="L10" s="71"/>
      <c r="M10" s="71"/>
      <c r="N10" s="57"/>
      <c r="O10" s="7"/>
      <c r="P10" s="39"/>
      <c r="Q10" s="7"/>
      <c r="R10" s="7"/>
      <c r="S10" s="7"/>
      <c r="T10" s="7"/>
    </row>
    <row r="11" spans="1:20" x14ac:dyDescent="0.35">
      <c r="A11" s="59" t="s">
        <v>23</v>
      </c>
      <c r="B11" s="60">
        <f>ROW()</f>
        <v>11</v>
      </c>
      <c r="C11" s="61" t="s">
        <v>36</v>
      </c>
      <c r="D11" s="40" t="s">
        <v>27</v>
      </c>
      <c r="E11" s="40" t="s">
        <v>27</v>
      </c>
      <c r="F11" s="40" t="s">
        <v>27</v>
      </c>
      <c r="G11" s="40"/>
      <c r="H11" s="71"/>
      <c r="I11" s="71"/>
      <c r="J11" s="71"/>
      <c r="K11" s="71"/>
      <c r="L11" s="71"/>
      <c r="M11" s="71"/>
      <c r="N11" s="57"/>
      <c r="O11" s="7"/>
      <c r="P11" s="7"/>
      <c r="Q11" s="7"/>
      <c r="R11" s="7"/>
      <c r="S11" s="7"/>
      <c r="T11" s="7"/>
    </row>
    <row r="12" spans="1:20" x14ac:dyDescent="0.35">
      <c r="A12" s="59" t="s">
        <v>23</v>
      </c>
      <c r="B12" s="60">
        <f>ROW()</f>
        <v>12</v>
      </c>
      <c r="C12" s="61" t="s">
        <v>36</v>
      </c>
      <c r="D12" s="40" t="s">
        <v>27</v>
      </c>
      <c r="E12" s="40" t="s">
        <v>27</v>
      </c>
      <c r="F12" s="40" t="s">
        <v>27</v>
      </c>
      <c r="G12" s="40"/>
      <c r="H12" s="71"/>
      <c r="I12" s="71"/>
      <c r="J12" s="71"/>
      <c r="K12" s="71"/>
      <c r="L12" s="71"/>
      <c r="M12" s="71"/>
      <c r="N12" s="57"/>
      <c r="O12" s="7"/>
      <c r="P12" s="7"/>
      <c r="Q12" s="7"/>
      <c r="R12" s="7"/>
      <c r="S12" s="7"/>
      <c r="T12" s="7"/>
    </row>
    <row r="13" spans="1:20" x14ac:dyDescent="0.35">
      <c r="A13" s="59" t="s">
        <v>23</v>
      </c>
      <c r="B13" s="60">
        <f>ROW()</f>
        <v>13</v>
      </c>
      <c r="C13" s="61" t="s">
        <v>36</v>
      </c>
      <c r="D13" s="40" t="s">
        <v>27</v>
      </c>
      <c r="E13" s="40" t="s">
        <v>27</v>
      </c>
      <c r="F13" s="40" t="s">
        <v>27</v>
      </c>
      <c r="G13" s="40"/>
      <c r="H13" s="71"/>
      <c r="I13" s="71"/>
      <c r="J13" s="71"/>
      <c r="K13" s="71"/>
      <c r="L13" s="71"/>
      <c r="M13" s="71"/>
      <c r="N13" s="57"/>
      <c r="O13" s="7"/>
      <c r="P13" s="7"/>
      <c r="Q13" s="7"/>
      <c r="R13" s="7"/>
      <c r="S13" s="7"/>
      <c r="T13" s="7"/>
    </row>
    <row r="14" spans="1:20" x14ac:dyDescent="0.35">
      <c r="A14" s="99" t="s">
        <v>275</v>
      </c>
      <c r="B14" s="100"/>
      <c r="C14" s="101"/>
      <c r="D14" s="103"/>
      <c r="E14" s="99"/>
      <c r="F14" s="99"/>
      <c r="G14" s="99"/>
      <c r="H14" s="102"/>
      <c r="I14" s="102"/>
      <c r="J14" s="102"/>
      <c r="K14" s="102"/>
      <c r="L14" s="102"/>
      <c r="M14" s="102"/>
      <c r="N14" s="57"/>
      <c r="O14" s="7"/>
      <c r="P14" s="7"/>
      <c r="Q14" s="7"/>
      <c r="R14" s="7"/>
      <c r="S14" s="7"/>
      <c r="T14" s="7"/>
    </row>
  </sheetData>
  <sheetProtection formatCells="0" formatColumns="0" formatRows="0" insertRows="0" insertHyperlinks="0" sort="0" autoFilter="0"/>
  <conditionalFormatting sqref="G1:G1048576">
    <cfRule type="beginsWith" dxfId="1" priority="1" operator="beginsWith" text="[EXAMPLE]">
      <formula>LEFT(G1,LEN("[EXAMPLE]"))="[EXAMPLE]"</formula>
    </cfRule>
  </conditionalFormatting>
  <dataValidations count="3">
    <dataValidation type="list" allowBlank="1" showInputMessage="1" showErrorMessage="1" sqref="D4:D13" xr:uid="{06ABA864-593F-4C2E-9350-74CBFDC7EDCA}">
      <formula1>dd_service_level</formula1>
    </dataValidation>
    <dataValidation type="list" allowBlank="1" showInputMessage="1" showErrorMessage="1" sqref="E4:E13" xr:uid="{25F63921-0DC2-483E-9BF6-7F59EEDD0A1D}">
      <formula1>dd_charge_category</formula1>
    </dataValidation>
    <dataValidation type="list" allowBlank="1" showInputMessage="1" showErrorMessage="1" sqref="F4:F13" xr:uid="{3D9E27E3-0CA7-4EC3-8B07-262DD4686E3B}">
      <formula1>dd_property_type</formula1>
    </dataValidation>
  </dataValidations>
  <pageMargins left="0.25" right="0.25" top="0.75" bottom="0.75" header="0.3" footer="0.3"/>
  <pageSetup paperSize="9" scale="48" orientation="landscape" r:id="rId1"/>
  <colBreaks count="1" manualBreakCount="1">
    <brk id="13" max="1048575" man="1"/>
  </colBreaks>
  <ignoredErrors>
    <ignoredError sqref="H4:H13"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700B0-DB51-434A-B0DD-2AA6C18637B6}">
  <sheetPr codeName="Sheet5">
    <tabColor theme="4"/>
  </sheetPr>
  <dimension ref="A1:I14"/>
  <sheetViews>
    <sheetView showGridLines="0" zoomScaleNormal="100" workbookViewId="0">
      <pane ySplit="1" topLeftCell="A2" activePane="bottomLeft" state="frozen"/>
      <selection activeCell="G5" sqref="G5"/>
      <selection pane="bottomLeft" activeCell="E4" sqref="E4"/>
    </sheetView>
  </sheetViews>
  <sheetFormatPr defaultColWidth="8.81640625" defaultRowHeight="14.5" x14ac:dyDescent="0.35"/>
  <cols>
    <col min="1" max="1" width="13.1796875" style="38" customWidth="1"/>
    <col min="2" max="2" width="8.36328125" style="38" customWidth="1"/>
    <col min="3" max="3" width="15.6328125" style="38" bestFit="1" customWidth="1"/>
    <col min="4" max="4" width="16.90625" style="38" customWidth="1"/>
    <col min="5" max="5" width="36.36328125" style="38" customWidth="1"/>
    <col min="6" max="6" width="55.90625" style="38" customWidth="1"/>
    <col min="7" max="7" width="30.1796875" style="38" customWidth="1"/>
    <col min="8" max="8" width="43.1796875" style="38" customWidth="1"/>
    <col min="9" max="9" width="10.6328125" style="38" customWidth="1"/>
    <col min="10" max="16384" width="8.81640625" style="38"/>
  </cols>
  <sheetData>
    <row r="1" spans="1:9" ht="24" customHeight="1" x14ac:dyDescent="0.35">
      <c r="A1" s="54" t="str">
        <f>"CHARGES AND IFF LEVIES INFORMATION"&amp;"     |     Disclosed: "&amp;TEXT(_disc_date,"dd mmmm yyyy")&amp;"     |     "&amp;_company_name</f>
        <v xml:space="preserve">CHARGES AND IFF LEVIES INFORMATION     |     Disclosed: 00 January 1900     |     </v>
      </c>
      <c r="B1" s="7"/>
      <c r="C1" s="7"/>
      <c r="D1" s="7"/>
      <c r="E1" s="7"/>
      <c r="F1" s="7"/>
      <c r="G1" s="7"/>
      <c r="H1" s="7"/>
      <c r="I1" s="7"/>
    </row>
    <row r="2" spans="1:9" ht="23" customHeight="1" x14ac:dyDescent="0.5">
      <c r="A2" s="55" t="s">
        <v>37</v>
      </c>
      <c r="B2" s="56"/>
      <c r="C2" s="56"/>
      <c r="D2" s="56"/>
      <c r="E2" s="56"/>
      <c r="F2" s="56"/>
      <c r="G2" s="56"/>
      <c r="H2" s="56"/>
      <c r="I2" s="57"/>
    </row>
    <row r="3" spans="1:9" ht="31" x14ac:dyDescent="0.35">
      <c r="A3" s="58" t="s">
        <v>0</v>
      </c>
      <c r="B3" s="58" t="s">
        <v>1</v>
      </c>
      <c r="C3" s="58" t="s">
        <v>2</v>
      </c>
      <c r="D3" s="58" t="s">
        <v>3</v>
      </c>
      <c r="E3" s="58" t="s">
        <v>38</v>
      </c>
      <c r="F3" s="58" t="s">
        <v>39</v>
      </c>
      <c r="G3" s="58" t="s">
        <v>33</v>
      </c>
      <c r="H3" s="58" t="s">
        <v>40</v>
      </c>
      <c r="I3" s="57"/>
    </row>
    <row r="4" spans="1:9" ht="90" customHeight="1" x14ac:dyDescent="0.35">
      <c r="A4" s="59" t="s">
        <v>37</v>
      </c>
      <c r="B4" s="60">
        <f>ROW()</f>
        <v>4</v>
      </c>
      <c r="C4" s="62" t="s">
        <v>41</v>
      </c>
      <c r="D4" s="71" t="s">
        <v>4</v>
      </c>
      <c r="E4" s="71" t="s">
        <v>274</v>
      </c>
      <c r="F4" s="71" t="s">
        <v>269</v>
      </c>
      <c r="G4" s="71" t="s">
        <v>270</v>
      </c>
      <c r="H4" s="71" t="s">
        <v>271</v>
      </c>
      <c r="I4" s="57"/>
    </row>
    <row r="5" spans="1:9" ht="29" x14ac:dyDescent="0.35">
      <c r="A5" s="59" t="s">
        <v>37</v>
      </c>
      <c r="B5" s="60">
        <f>ROW()</f>
        <v>5</v>
      </c>
      <c r="C5" s="62" t="s">
        <v>41</v>
      </c>
      <c r="D5" s="71" t="s">
        <v>4</v>
      </c>
      <c r="E5" s="71" t="s">
        <v>274</v>
      </c>
      <c r="F5" s="71" t="s">
        <v>272</v>
      </c>
      <c r="G5" s="71" t="s">
        <v>273</v>
      </c>
      <c r="H5" s="71" t="s">
        <v>271</v>
      </c>
      <c r="I5" s="57"/>
    </row>
    <row r="6" spans="1:9" x14ac:dyDescent="0.35">
      <c r="A6" s="59" t="s">
        <v>37</v>
      </c>
      <c r="B6" s="60">
        <f>ROW()</f>
        <v>6</v>
      </c>
      <c r="C6" s="62" t="s">
        <v>41</v>
      </c>
      <c r="D6" s="71" t="s">
        <v>27</v>
      </c>
      <c r="E6" s="71"/>
      <c r="F6" s="71"/>
      <c r="G6" s="71"/>
      <c r="H6" s="71"/>
      <c r="I6" s="57"/>
    </row>
    <row r="7" spans="1:9" x14ac:dyDescent="0.35">
      <c r="A7" s="59" t="s">
        <v>37</v>
      </c>
      <c r="B7" s="60">
        <f>ROW()</f>
        <v>7</v>
      </c>
      <c r="C7" s="62" t="s">
        <v>41</v>
      </c>
      <c r="D7" s="71" t="s">
        <v>27</v>
      </c>
      <c r="E7" s="71"/>
      <c r="F7" s="71"/>
      <c r="G7" s="71"/>
      <c r="H7" s="71"/>
      <c r="I7" s="57"/>
    </row>
    <row r="8" spans="1:9" x14ac:dyDescent="0.35">
      <c r="A8" s="59" t="s">
        <v>37</v>
      </c>
      <c r="B8" s="60">
        <f>ROW()</f>
        <v>8</v>
      </c>
      <c r="C8" s="62" t="s">
        <v>41</v>
      </c>
      <c r="D8" s="71" t="s">
        <v>27</v>
      </c>
      <c r="E8" s="71"/>
      <c r="F8" s="71"/>
      <c r="G8" s="71"/>
      <c r="H8" s="71"/>
      <c r="I8" s="57"/>
    </row>
    <row r="9" spans="1:9" x14ac:dyDescent="0.35">
      <c r="A9" s="59" t="s">
        <v>37</v>
      </c>
      <c r="B9" s="60">
        <f>ROW()</f>
        <v>9</v>
      </c>
      <c r="C9" s="62" t="s">
        <v>41</v>
      </c>
      <c r="D9" s="71" t="s">
        <v>27</v>
      </c>
      <c r="E9" s="71"/>
      <c r="F9" s="71"/>
      <c r="G9" s="71"/>
      <c r="H9" s="71"/>
      <c r="I9" s="57"/>
    </row>
    <row r="10" spans="1:9" x14ac:dyDescent="0.35">
      <c r="A10" s="59" t="s">
        <v>37</v>
      </c>
      <c r="B10" s="60">
        <f>ROW()</f>
        <v>10</v>
      </c>
      <c r="C10" s="62" t="s">
        <v>41</v>
      </c>
      <c r="D10" s="71" t="s">
        <v>27</v>
      </c>
      <c r="E10" s="71"/>
      <c r="F10" s="71"/>
      <c r="G10" s="71"/>
      <c r="H10" s="71"/>
      <c r="I10" s="57"/>
    </row>
    <row r="11" spans="1:9" x14ac:dyDescent="0.35">
      <c r="A11" s="59" t="s">
        <v>37</v>
      </c>
      <c r="B11" s="60">
        <f>ROW()</f>
        <v>11</v>
      </c>
      <c r="C11" s="62" t="s">
        <v>41</v>
      </c>
      <c r="D11" s="71" t="s">
        <v>27</v>
      </c>
      <c r="E11" s="71"/>
      <c r="F11" s="71"/>
      <c r="G11" s="71"/>
      <c r="H11" s="71"/>
      <c r="I11" s="57"/>
    </row>
    <row r="12" spans="1:9" x14ac:dyDescent="0.35">
      <c r="A12" s="59" t="s">
        <v>37</v>
      </c>
      <c r="B12" s="60">
        <f>ROW()</f>
        <v>12</v>
      </c>
      <c r="C12" s="62" t="s">
        <v>41</v>
      </c>
      <c r="D12" s="71" t="s">
        <v>27</v>
      </c>
      <c r="E12" s="71"/>
      <c r="F12" s="71"/>
      <c r="G12" s="71"/>
      <c r="H12" s="71"/>
      <c r="I12" s="57"/>
    </row>
    <row r="13" spans="1:9" x14ac:dyDescent="0.35">
      <c r="A13" s="59" t="s">
        <v>37</v>
      </c>
      <c r="B13" s="60">
        <f>ROW()</f>
        <v>13</v>
      </c>
      <c r="C13" s="62" t="s">
        <v>41</v>
      </c>
      <c r="D13" s="71" t="s">
        <v>27</v>
      </c>
      <c r="E13" s="71"/>
      <c r="F13" s="71"/>
      <c r="G13" s="71"/>
      <c r="H13" s="71"/>
      <c r="I13" s="57"/>
    </row>
    <row r="14" spans="1:9" x14ac:dyDescent="0.35">
      <c r="A14" s="99" t="s">
        <v>275</v>
      </c>
      <c r="B14" s="100"/>
      <c r="C14" s="101"/>
      <c r="D14" s="102"/>
      <c r="E14" s="102"/>
      <c r="F14" s="102"/>
      <c r="G14" s="102"/>
      <c r="H14" s="102"/>
      <c r="I14" s="57"/>
    </row>
  </sheetData>
  <sheetProtection formatCells="0" formatColumns="0" formatRows="0" insertRows="0" insertHyperlinks="0" sort="0" autoFilter="0"/>
  <phoneticPr fontId="9" type="noConversion"/>
  <conditionalFormatting sqref="E1:E1048576">
    <cfRule type="beginsWith" dxfId="0" priority="1" operator="beginsWith" text="[EXAMPLE]">
      <formula>LEFT(E1,LEN("[EXAMPLE]"))="[EXAMPLE]"</formula>
    </cfRule>
  </conditionalFormatting>
  <dataValidations count="1">
    <dataValidation type="list" allowBlank="1" showInputMessage="1" showErrorMessage="1" sqref="D4:D13" xr:uid="{68C36579-E9FC-4A82-B708-77C79898B372}">
      <formula1>dd_service_level</formula1>
    </dataValidation>
  </dataValidations>
  <pageMargins left="0.25" right="0.25" top="0.75" bottom="0.75" header="0.3" footer="0.3"/>
  <pageSetup paperSize="9" scale="64"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6A82F-3500-487B-84F2-76A252A2E9DB}">
  <sheetPr codeName="Sheet6"/>
  <dimension ref="A1:Z75"/>
  <sheetViews>
    <sheetView showGridLines="0" workbookViewId="0">
      <pane ySplit="2" topLeftCell="A3" activePane="bottomLeft" state="frozen"/>
      <selection activeCell="G30" sqref="G30"/>
      <selection pane="bottomLeft"/>
    </sheetView>
  </sheetViews>
  <sheetFormatPr defaultRowHeight="14.5" x14ac:dyDescent="0.35"/>
  <cols>
    <col min="1" max="1" width="12.1796875" customWidth="1"/>
    <col min="2" max="2" width="20.54296875" customWidth="1"/>
    <col min="3" max="3" width="48.1796875" customWidth="1"/>
    <col min="4" max="4" width="29" bestFit="1" customWidth="1"/>
    <col min="8" max="8" width="18.6328125" customWidth="1"/>
    <col min="12" max="12" width="17.1796875" customWidth="1"/>
    <col min="14" max="14" width="12.1796875" customWidth="1"/>
    <col min="18" max="18" width="38.36328125" customWidth="1"/>
    <col min="20" max="20" width="17.1796875" customWidth="1"/>
    <col min="22" max="22" width="20.36328125" customWidth="1"/>
  </cols>
  <sheetData>
    <row r="1" spans="1:26" x14ac:dyDescent="0.35">
      <c r="A1" s="1" t="s">
        <v>44</v>
      </c>
      <c r="B1" s="1" t="s">
        <v>45</v>
      </c>
      <c r="C1" s="1"/>
      <c r="D1" s="1"/>
      <c r="E1" s="1"/>
      <c r="F1" s="1"/>
      <c r="G1" s="1"/>
      <c r="H1" s="1" t="s">
        <v>46</v>
      </c>
      <c r="I1" s="1"/>
      <c r="J1" s="1" t="s">
        <v>47</v>
      </c>
      <c r="K1" s="1"/>
      <c r="L1" s="1" t="s">
        <v>48</v>
      </c>
      <c r="N1" s="1" t="s">
        <v>24</v>
      </c>
      <c r="P1" s="1" t="s">
        <v>49</v>
      </c>
      <c r="R1" s="1" t="s">
        <v>50</v>
      </c>
      <c r="T1" s="1" t="s">
        <v>51</v>
      </c>
      <c r="V1" s="1" t="s">
        <v>19</v>
      </c>
      <c r="W1" s="1"/>
      <c r="X1" s="1" t="s">
        <v>18</v>
      </c>
      <c r="Z1" s="1" t="s">
        <v>24</v>
      </c>
    </row>
    <row r="2" spans="1:26" x14ac:dyDescent="0.35">
      <c r="A2" s="1" t="s">
        <v>52</v>
      </c>
      <c r="B2" s="2" t="s">
        <v>53</v>
      </c>
      <c r="C2" s="2"/>
      <c r="D2" s="2"/>
      <c r="E2" s="2"/>
      <c r="F2" s="2"/>
      <c r="G2" s="2"/>
      <c r="H2" s="2" t="s">
        <v>54</v>
      </c>
      <c r="I2" s="2"/>
      <c r="J2" s="2" t="s">
        <v>55</v>
      </c>
      <c r="K2" s="2"/>
      <c r="L2" s="2" t="s">
        <v>56</v>
      </c>
      <c r="N2" s="2" t="s">
        <v>25</v>
      </c>
      <c r="P2" s="2" t="s">
        <v>57</v>
      </c>
      <c r="R2" s="2" t="s">
        <v>58</v>
      </c>
      <c r="T2" s="2" t="s">
        <v>59</v>
      </c>
      <c r="V2" s="2" t="s">
        <v>7</v>
      </c>
      <c r="W2" s="2"/>
      <c r="X2" s="2" t="s">
        <v>17</v>
      </c>
      <c r="Z2" s="2" t="s">
        <v>25</v>
      </c>
    </row>
    <row r="3" spans="1:26" x14ac:dyDescent="0.35">
      <c r="B3" s="2"/>
      <c r="C3" s="2"/>
      <c r="D3" s="2"/>
      <c r="E3" s="2"/>
      <c r="F3" s="2"/>
      <c r="G3" s="2"/>
      <c r="H3" s="2"/>
      <c r="I3" s="2"/>
      <c r="J3" s="2"/>
      <c r="K3" s="2"/>
      <c r="L3" s="2"/>
      <c r="V3" s="2"/>
      <c r="W3" s="2"/>
      <c r="X3" s="2"/>
    </row>
    <row r="4" spans="1:26" x14ac:dyDescent="0.35">
      <c r="B4" t="s">
        <v>60</v>
      </c>
      <c r="C4" s="63">
        <v>46051</v>
      </c>
    </row>
    <row r="5" spans="1:26" x14ac:dyDescent="0.35">
      <c r="B5" t="s">
        <v>61</v>
      </c>
      <c r="C5" t="s">
        <v>62</v>
      </c>
    </row>
    <row r="6" spans="1:26" x14ac:dyDescent="0.35">
      <c r="B6" s="1" t="s">
        <v>63</v>
      </c>
      <c r="C6" s="1" t="s">
        <v>64</v>
      </c>
      <c r="D6" s="1" t="s">
        <v>65</v>
      </c>
      <c r="E6" s="1" t="s">
        <v>66</v>
      </c>
      <c r="H6" s="1" t="s">
        <v>67</v>
      </c>
      <c r="J6" s="1" t="s">
        <v>6</v>
      </c>
      <c r="L6" t="s">
        <v>68</v>
      </c>
      <c r="N6" t="s">
        <v>26</v>
      </c>
      <c r="P6" t="s">
        <v>26</v>
      </c>
      <c r="R6" t="s">
        <v>68</v>
      </c>
      <c r="T6" t="s">
        <v>51</v>
      </c>
      <c r="V6" s="1" t="s">
        <v>8</v>
      </c>
      <c r="X6" s="1" t="s">
        <v>6</v>
      </c>
      <c r="Z6" t="s">
        <v>26</v>
      </c>
    </row>
    <row r="7" spans="1:26" x14ac:dyDescent="0.35">
      <c r="B7" t="s">
        <v>69</v>
      </c>
      <c r="C7" s="64" t="s">
        <v>70</v>
      </c>
      <c r="D7" t="s">
        <v>70</v>
      </c>
      <c r="E7" s="65">
        <v>6686.4346717600001</v>
      </c>
      <c r="H7" s="64" t="s">
        <v>71</v>
      </c>
      <c r="J7" s="3" t="s">
        <v>72</v>
      </c>
      <c r="L7" s="64" t="s">
        <v>73</v>
      </c>
      <c r="N7" s="64" t="s">
        <v>74</v>
      </c>
      <c r="P7" s="64" t="s">
        <v>75</v>
      </c>
      <c r="R7" s="64" t="s">
        <v>76</v>
      </c>
      <c r="T7" s="64" t="s">
        <v>77</v>
      </c>
      <c r="V7" s="66" t="s">
        <v>10</v>
      </c>
      <c r="X7" s="67" t="s">
        <v>20</v>
      </c>
      <c r="Z7" s="64" t="s">
        <v>4</v>
      </c>
    </row>
    <row r="8" spans="1:26" x14ac:dyDescent="0.35">
      <c r="B8" t="s">
        <v>78</v>
      </c>
      <c r="C8" s="64" t="s">
        <v>79</v>
      </c>
      <c r="D8" t="s">
        <v>79</v>
      </c>
      <c r="E8" s="65">
        <v>2711.3626837400002</v>
      </c>
      <c r="H8" s="4">
        <v>46599</v>
      </c>
      <c r="J8" s="3" t="s">
        <v>80</v>
      </c>
      <c r="L8" s="64" t="s">
        <v>81</v>
      </c>
      <c r="N8" s="64" t="s">
        <v>4</v>
      </c>
      <c r="P8" s="64" t="s">
        <v>82</v>
      </c>
      <c r="R8" s="64" t="s">
        <v>83</v>
      </c>
      <c r="T8" s="64" t="s">
        <v>84</v>
      </c>
      <c r="V8" s="66" t="s">
        <v>11</v>
      </c>
      <c r="X8" s="67" t="s">
        <v>21</v>
      </c>
      <c r="Z8" s="64" t="s">
        <v>5</v>
      </c>
    </row>
    <row r="9" spans="1:26" x14ac:dyDescent="0.35">
      <c r="B9" t="s">
        <v>85</v>
      </c>
      <c r="C9" s="64" t="s">
        <v>86</v>
      </c>
      <c r="D9" t="s">
        <v>86</v>
      </c>
      <c r="E9" s="65">
        <v>3109.0501195400002</v>
      </c>
      <c r="H9" s="4">
        <v>46721</v>
      </c>
      <c r="N9" s="64" t="s">
        <v>5</v>
      </c>
      <c r="P9" s="64" t="s">
        <v>87</v>
      </c>
      <c r="R9" s="64" t="s">
        <v>88</v>
      </c>
      <c r="T9" s="64" t="s">
        <v>89</v>
      </c>
      <c r="V9" s="66" t="s">
        <v>9</v>
      </c>
      <c r="X9" s="68" t="s">
        <v>22</v>
      </c>
    </row>
    <row r="10" spans="1:26" x14ac:dyDescent="0.35">
      <c r="B10" t="s">
        <v>90</v>
      </c>
      <c r="C10" s="64" t="s">
        <v>91</v>
      </c>
      <c r="D10" t="s">
        <v>91</v>
      </c>
      <c r="E10" s="65">
        <v>2207.5932045099999</v>
      </c>
      <c r="H10" s="4">
        <v>46965</v>
      </c>
      <c r="V10" s="66" t="s">
        <v>12</v>
      </c>
    </row>
    <row r="11" spans="1:26" x14ac:dyDescent="0.35">
      <c r="B11" t="s">
        <v>92</v>
      </c>
      <c r="C11" s="64" t="s">
        <v>93</v>
      </c>
      <c r="D11" t="s">
        <v>93</v>
      </c>
      <c r="E11" s="65">
        <v>1270.1607826500001</v>
      </c>
      <c r="H11" s="4">
        <v>47087</v>
      </c>
      <c r="V11" s="66" t="s">
        <v>13</v>
      </c>
    </row>
    <row r="12" spans="1:26" x14ac:dyDescent="0.35">
      <c r="B12" t="s">
        <v>94</v>
      </c>
      <c r="C12" s="64" t="s">
        <v>95</v>
      </c>
      <c r="D12" t="s">
        <v>95</v>
      </c>
      <c r="E12" s="65">
        <v>4404.0791157599997</v>
      </c>
      <c r="H12" s="4">
        <v>47330</v>
      </c>
      <c r="V12" s="66" t="s">
        <v>14</v>
      </c>
    </row>
    <row r="13" spans="1:26" x14ac:dyDescent="0.35">
      <c r="B13" t="s">
        <v>96</v>
      </c>
      <c r="C13" s="64" t="s">
        <v>97</v>
      </c>
      <c r="D13" t="s">
        <v>97</v>
      </c>
      <c r="E13" s="65">
        <v>1755.3484802400001</v>
      </c>
      <c r="H13" s="4">
        <v>47452</v>
      </c>
      <c r="V13" s="66" t="s">
        <v>15</v>
      </c>
    </row>
    <row r="14" spans="1:26" x14ac:dyDescent="0.35">
      <c r="B14" t="s">
        <v>98</v>
      </c>
      <c r="C14" s="64" t="s">
        <v>99</v>
      </c>
      <c r="D14" t="s">
        <v>99</v>
      </c>
      <c r="E14" s="65">
        <v>110.37310057000001</v>
      </c>
      <c r="H14" s="4">
        <v>47695</v>
      </c>
      <c r="V14" s="66" t="s">
        <v>16</v>
      </c>
    </row>
    <row r="15" spans="1:26" x14ac:dyDescent="0.35">
      <c r="B15" t="s">
        <v>100</v>
      </c>
      <c r="C15" s="64" t="s">
        <v>101</v>
      </c>
      <c r="D15" t="s">
        <v>101</v>
      </c>
      <c r="E15" s="65">
        <v>1470.09088088</v>
      </c>
      <c r="H15" s="4">
        <v>47817</v>
      </c>
    </row>
    <row r="16" spans="1:26" x14ac:dyDescent="0.35">
      <c r="B16" t="s">
        <v>102</v>
      </c>
      <c r="C16" s="64" t="s">
        <v>103</v>
      </c>
      <c r="D16" t="s">
        <v>104</v>
      </c>
      <c r="E16" s="65">
        <v>1999.1497774300001</v>
      </c>
      <c r="H16" s="4">
        <v>48060</v>
      </c>
    </row>
    <row r="17" spans="2:8" x14ac:dyDescent="0.35">
      <c r="B17" t="s">
        <v>105</v>
      </c>
      <c r="C17" s="64" t="s">
        <v>106</v>
      </c>
      <c r="D17" t="s">
        <v>106</v>
      </c>
      <c r="E17" s="65">
        <v>1818.87623214</v>
      </c>
      <c r="H17" s="4">
        <v>48182</v>
      </c>
    </row>
    <row r="18" spans="2:8" x14ac:dyDescent="0.35">
      <c r="B18" t="s">
        <v>107</v>
      </c>
      <c r="C18" s="64" t="s">
        <v>108</v>
      </c>
      <c r="D18" t="s">
        <v>108</v>
      </c>
      <c r="E18" s="65">
        <v>3534.8623509099998</v>
      </c>
      <c r="H18" s="4">
        <v>48426</v>
      </c>
    </row>
    <row r="19" spans="2:8" x14ac:dyDescent="0.35">
      <c r="B19" t="s">
        <v>109</v>
      </c>
      <c r="C19" s="64" t="s">
        <v>110</v>
      </c>
      <c r="D19" t="s">
        <v>110</v>
      </c>
      <c r="E19" s="65">
        <v>6333.3559578200002</v>
      </c>
      <c r="H19" s="4">
        <v>48548</v>
      </c>
    </row>
    <row r="20" spans="2:8" x14ac:dyDescent="0.35">
      <c r="B20" t="s">
        <v>111</v>
      </c>
      <c r="C20" s="64" t="s">
        <v>112</v>
      </c>
      <c r="D20" t="s">
        <v>112</v>
      </c>
      <c r="E20" s="65">
        <v>1944.37053752</v>
      </c>
      <c r="H20" s="4">
        <v>48791</v>
      </c>
    </row>
    <row r="21" spans="2:8" x14ac:dyDescent="0.35">
      <c r="B21" t="s">
        <v>113</v>
      </c>
      <c r="C21" s="64" t="s">
        <v>114</v>
      </c>
      <c r="D21" t="s">
        <v>114</v>
      </c>
      <c r="E21" s="65">
        <v>141.91366970000001</v>
      </c>
      <c r="H21" s="4">
        <v>48913</v>
      </c>
    </row>
    <row r="22" spans="2:8" x14ac:dyDescent="0.35">
      <c r="B22" t="s">
        <v>115</v>
      </c>
      <c r="C22" s="64" t="s">
        <v>116</v>
      </c>
      <c r="D22" t="s">
        <v>116</v>
      </c>
      <c r="E22" s="65">
        <v>2409.3121931800001</v>
      </c>
      <c r="H22" s="4">
        <v>49156</v>
      </c>
    </row>
    <row r="23" spans="2:8" x14ac:dyDescent="0.35">
      <c r="B23" t="s">
        <v>117</v>
      </c>
      <c r="C23" s="64" t="s">
        <v>118</v>
      </c>
      <c r="D23" t="s">
        <v>118</v>
      </c>
      <c r="E23" s="65">
        <v>4444.46772134</v>
      </c>
      <c r="H23" s="4">
        <v>49278</v>
      </c>
    </row>
    <row r="24" spans="2:8" x14ac:dyDescent="0.35">
      <c r="B24" t="s">
        <v>119</v>
      </c>
      <c r="C24" s="64" t="s">
        <v>120</v>
      </c>
      <c r="D24" t="s">
        <v>120</v>
      </c>
      <c r="E24" s="65">
        <v>28.797375049999999</v>
      </c>
      <c r="H24" s="4">
        <v>49521</v>
      </c>
    </row>
    <row r="25" spans="2:8" x14ac:dyDescent="0.35">
      <c r="B25" t="s">
        <v>121</v>
      </c>
      <c r="C25" s="64" t="s">
        <v>122</v>
      </c>
      <c r="D25" t="s">
        <v>123</v>
      </c>
      <c r="E25" s="65">
        <v>3089.7878812399999</v>
      </c>
      <c r="H25" s="4">
        <v>49643</v>
      </c>
    </row>
    <row r="26" spans="2:8" x14ac:dyDescent="0.35">
      <c r="B26" t="s">
        <v>124</v>
      </c>
      <c r="C26" s="64" t="s">
        <v>125</v>
      </c>
      <c r="D26" t="s">
        <v>125</v>
      </c>
      <c r="E26" s="65">
        <v>8385.0599454200001</v>
      </c>
      <c r="H26" s="4">
        <v>49887</v>
      </c>
    </row>
    <row r="27" spans="2:8" x14ac:dyDescent="0.35">
      <c r="B27" t="s">
        <v>126</v>
      </c>
      <c r="C27" s="64" t="s">
        <v>127</v>
      </c>
      <c r="D27" t="s">
        <v>127</v>
      </c>
      <c r="E27" s="65">
        <v>4078.6898665200001</v>
      </c>
      <c r="H27" s="4">
        <v>50009</v>
      </c>
    </row>
    <row r="28" spans="2:8" x14ac:dyDescent="0.35">
      <c r="B28" t="s">
        <v>128</v>
      </c>
      <c r="C28" s="64" t="s">
        <v>129</v>
      </c>
      <c r="D28" t="s">
        <v>129</v>
      </c>
      <c r="E28" s="65">
        <v>5226.7360613500005</v>
      </c>
    </row>
    <row r="29" spans="2:8" x14ac:dyDescent="0.35">
      <c r="B29" t="s">
        <v>130</v>
      </c>
      <c r="C29" s="64" t="s">
        <v>131</v>
      </c>
      <c r="D29" t="s">
        <v>131</v>
      </c>
      <c r="E29" s="65">
        <v>105.05200154000001</v>
      </c>
    </row>
    <row r="30" spans="2:8" x14ac:dyDescent="0.35">
      <c r="B30" t="s">
        <v>132</v>
      </c>
      <c r="C30" s="64" t="s">
        <v>133</v>
      </c>
      <c r="D30" t="s">
        <v>133</v>
      </c>
      <c r="E30" s="65">
        <v>3332.8932978299999</v>
      </c>
    </row>
    <row r="31" spans="2:8" x14ac:dyDescent="0.35">
      <c r="B31" t="s">
        <v>134</v>
      </c>
      <c r="C31" s="64" t="s">
        <v>135</v>
      </c>
      <c r="D31" t="s">
        <v>135</v>
      </c>
      <c r="E31" s="65">
        <v>2205.4863556800001</v>
      </c>
    </row>
    <row r="32" spans="2:8" x14ac:dyDescent="0.35">
      <c r="B32" t="s">
        <v>136</v>
      </c>
      <c r="C32" s="64" t="s">
        <v>137</v>
      </c>
      <c r="D32" t="s">
        <v>137</v>
      </c>
      <c r="E32" s="65">
        <v>2163.4300323699999</v>
      </c>
    </row>
    <row r="33" spans="2:5" x14ac:dyDescent="0.35">
      <c r="B33" t="s">
        <v>138</v>
      </c>
      <c r="C33" s="64" t="s">
        <v>139</v>
      </c>
      <c r="D33" t="s">
        <v>139</v>
      </c>
      <c r="E33" s="65">
        <v>3575.09075502</v>
      </c>
    </row>
    <row r="34" spans="2:5" x14ac:dyDescent="0.35">
      <c r="B34" t="s">
        <v>140</v>
      </c>
      <c r="C34" s="64" t="s">
        <v>141</v>
      </c>
      <c r="D34" t="s">
        <v>141</v>
      </c>
      <c r="E34" s="65">
        <v>6734.43683022</v>
      </c>
    </row>
    <row r="35" spans="2:5" x14ac:dyDescent="0.35">
      <c r="B35" t="s">
        <v>142</v>
      </c>
      <c r="C35" s="64" t="s">
        <v>143</v>
      </c>
      <c r="D35" t="s">
        <v>143</v>
      </c>
      <c r="E35" s="65">
        <v>2373.2729135</v>
      </c>
    </row>
    <row r="36" spans="2:5" x14ac:dyDescent="0.35">
      <c r="B36" t="s">
        <v>144</v>
      </c>
      <c r="C36" s="64" t="s">
        <v>145</v>
      </c>
      <c r="D36" t="s">
        <v>145</v>
      </c>
      <c r="E36" s="65">
        <v>4483.8910153200004</v>
      </c>
    </row>
    <row r="37" spans="2:5" x14ac:dyDescent="0.35">
      <c r="B37" t="s">
        <v>146</v>
      </c>
      <c r="C37" s="64" t="s">
        <v>147</v>
      </c>
      <c r="D37" t="s">
        <v>147</v>
      </c>
      <c r="E37" s="65">
        <v>2566.5988238300001</v>
      </c>
    </row>
    <row r="38" spans="2:5" x14ac:dyDescent="0.35">
      <c r="B38" t="s">
        <v>148</v>
      </c>
      <c r="C38" s="64" t="s">
        <v>149</v>
      </c>
      <c r="D38" t="s">
        <v>149</v>
      </c>
      <c r="E38" s="65">
        <v>394.74851783999998</v>
      </c>
    </row>
    <row r="39" spans="2:5" x14ac:dyDescent="0.35">
      <c r="B39" t="s">
        <v>150</v>
      </c>
      <c r="C39" s="64" t="s">
        <v>151</v>
      </c>
      <c r="D39" t="s">
        <v>151</v>
      </c>
      <c r="E39" s="65">
        <v>4364.6389826499999</v>
      </c>
    </row>
    <row r="40" spans="2:5" x14ac:dyDescent="0.35">
      <c r="B40" t="s">
        <v>152</v>
      </c>
      <c r="C40" s="64" t="s">
        <v>153</v>
      </c>
      <c r="D40" t="s">
        <v>153</v>
      </c>
      <c r="E40" s="65">
        <v>1063.8864716099999</v>
      </c>
    </row>
    <row r="41" spans="2:5" x14ac:dyDescent="0.35">
      <c r="B41" t="s">
        <v>154</v>
      </c>
      <c r="C41" s="64" t="s">
        <v>155</v>
      </c>
      <c r="D41" t="s">
        <v>155</v>
      </c>
      <c r="E41" s="65">
        <v>731.52257326999995</v>
      </c>
    </row>
    <row r="42" spans="2:5" x14ac:dyDescent="0.35">
      <c r="B42" t="s">
        <v>156</v>
      </c>
      <c r="C42" s="64" t="s">
        <v>157</v>
      </c>
      <c r="D42" t="s">
        <v>157</v>
      </c>
      <c r="E42" s="65">
        <v>174.80664253</v>
      </c>
    </row>
    <row r="43" spans="2:5" x14ac:dyDescent="0.35">
      <c r="B43" t="s">
        <v>158</v>
      </c>
      <c r="C43" s="64" t="s">
        <v>159</v>
      </c>
      <c r="D43" t="s">
        <v>159</v>
      </c>
      <c r="E43" s="65">
        <v>539.87956873999997</v>
      </c>
    </row>
    <row r="44" spans="2:5" x14ac:dyDescent="0.35">
      <c r="B44" t="s">
        <v>160</v>
      </c>
      <c r="C44" s="64" t="s">
        <v>161</v>
      </c>
      <c r="D44" t="s">
        <v>161</v>
      </c>
      <c r="E44" s="65">
        <v>376.40243237999999</v>
      </c>
    </row>
    <row r="45" spans="2:5" x14ac:dyDescent="0.35">
      <c r="B45" t="s">
        <v>162</v>
      </c>
      <c r="C45" s="64" t="s">
        <v>163</v>
      </c>
      <c r="D45" t="s">
        <v>163</v>
      </c>
      <c r="E45" s="65">
        <v>289.90200976</v>
      </c>
    </row>
    <row r="46" spans="2:5" x14ac:dyDescent="0.35">
      <c r="B46" t="s">
        <v>164</v>
      </c>
      <c r="C46" s="64" t="s">
        <v>165</v>
      </c>
      <c r="D46" t="s">
        <v>165</v>
      </c>
      <c r="E46" s="65">
        <v>2300.1995678399999</v>
      </c>
    </row>
    <row r="47" spans="2:5" x14ac:dyDescent="0.35">
      <c r="B47" t="s">
        <v>166</v>
      </c>
      <c r="C47" s="64" t="s">
        <v>167</v>
      </c>
      <c r="D47" t="s">
        <v>167</v>
      </c>
      <c r="E47" s="65">
        <v>1179.8960394200001</v>
      </c>
    </row>
    <row r="48" spans="2:5" x14ac:dyDescent="0.35">
      <c r="B48" t="s">
        <v>168</v>
      </c>
      <c r="C48" s="64" t="s">
        <v>169</v>
      </c>
      <c r="D48" t="s">
        <v>169</v>
      </c>
      <c r="E48" s="65">
        <v>2387.6735801099999</v>
      </c>
    </row>
    <row r="49" spans="2:5" x14ac:dyDescent="0.35">
      <c r="B49" t="s">
        <v>170</v>
      </c>
      <c r="C49" s="64" t="s">
        <v>171</v>
      </c>
      <c r="D49" t="s">
        <v>171</v>
      </c>
      <c r="E49" s="65">
        <v>9614.9592199599992</v>
      </c>
    </row>
    <row r="50" spans="2:5" x14ac:dyDescent="0.35">
      <c r="B50" t="s">
        <v>172</v>
      </c>
      <c r="C50" s="64" t="s">
        <v>173</v>
      </c>
      <c r="D50" t="s">
        <v>173</v>
      </c>
      <c r="E50" s="65">
        <v>422.19805916000001</v>
      </c>
    </row>
    <row r="51" spans="2:5" x14ac:dyDescent="0.35">
      <c r="B51" t="s">
        <v>174</v>
      </c>
      <c r="C51" s="64" t="s">
        <v>175</v>
      </c>
      <c r="D51" t="s">
        <v>175</v>
      </c>
      <c r="E51" s="65">
        <v>10458.40319642</v>
      </c>
    </row>
    <row r="52" spans="2:5" x14ac:dyDescent="0.35">
      <c r="B52" t="s">
        <v>176</v>
      </c>
      <c r="C52" s="64" t="s">
        <v>177</v>
      </c>
      <c r="D52" t="s">
        <v>177</v>
      </c>
      <c r="E52" s="65">
        <v>2048.7399626199999</v>
      </c>
    </row>
    <row r="53" spans="2:5" x14ac:dyDescent="0.35">
      <c r="B53" t="s">
        <v>178</v>
      </c>
      <c r="C53" s="64" t="s">
        <v>179</v>
      </c>
      <c r="D53" t="s">
        <v>179</v>
      </c>
      <c r="E53" s="65">
        <v>7942.9745534399999</v>
      </c>
    </row>
    <row r="54" spans="2:5" x14ac:dyDescent="0.35">
      <c r="B54" t="s">
        <v>180</v>
      </c>
      <c r="C54" s="64" t="s">
        <v>181</v>
      </c>
      <c r="D54" t="s">
        <v>181</v>
      </c>
      <c r="E54" s="65">
        <v>3474.4673665199998</v>
      </c>
    </row>
    <row r="55" spans="2:5" x14ac:dyDescent="0.35">
      <c r="B55" t="s">
        <v>182</v>
      </c>
      <c r="C55" s="64" t="s">
        <v>183</v>
      </c>
      <c r="D55" t="s">
        <v>183</v>
      </c>
      <c r="E55" s="65">
        <v>11829.239295859999</v>
      </c>
    </row>
    <row r="56" spans="2:5" x14ac:dyDescent="0.35">
      <c r="B56" t="s">
        <v>184</v>
      </c>
      <c r="C56" s="64" t="s">
        <v>185</v>
      </c>
      <c r="D56" t="s">
        <v>185</v>
      </c>
      <c r="E56" s="65">
        <v>8641.0364795400001</v>
      </c>
    </row>
    <row r="57" spans="2:5" x14ac:dyDescent="0.35">
      <c r="B57" t="s">
        <v>186</v>
      </c>
      <c r="C57" s="64" t="s">
        <v>187</v>
      </c>
      <c r="D57" t="s">
        <v>187</v>
      </c>
      <c r="E57" s="65">
        <v>4940.2799481599995</v>
      </c>
    </row>
    <row r="58" spans="2:5" x14ac:dyDescent="0.35">
      <c r="B58" t="s">
        <v>188</v>
      </c>
      <c r="C58" s="64" t="s">
        <v>189</v>
      </c>
      <c r="D58" t="s">
        <v>189</v>
      </c>
      <c r="E58" s="65">
        <v>2217.1294515300001</v>
      </c>
    </row>
    <row r="59" spans="2:5" x14ac:dyDescent="0.35">
      <c r="B59" t="s">
        <v>190</v>
      </c>
      <c r="C59" s="64" t="s">
        <v>191</v>
      </c>
      <c r="D59" t="s">
        <v>191</v>
      </c>
      <c r="E59" s="65">
        <v>1415.1478519</v>
      </c>
    </row>
    <row r="60" spans="2:5" x14ac:dyDescent="0.35">
      <c r="B60" t="s">
        <v>192</v>
      </c>
      <c r="C60" s="64" t="s">
        <v>193</v>
      </c>
      <c r="D60" t="s">
        <v>193</v>
      </c>
      <c r="E60" s="65">
        <v>6381.1562307599997</v>
      </c>
    </row>
    <row r="61" spans="2:5" x14ac:dyDescent="0.35">
      <c r="B61" t="s">
        <v>194</v>
      </c>
      <c r="C61" s="64" t="s">
        <v>195</v>
      </c>
      <c r="D61" t="s">
        <v>195</v>
      </c>
      <c r="E61" s="65">
        <v>6181.4268472599997</v>
      </c>
    </row>
    <row r="62" spans="2:5" x14ac:dyDescent="0.35">
      <c r="B62" t="s">
        <v>196</v>
      </c>
      <c r="C62" s="64" t="s">
        <v>197</v>
      </c>
      <c r="D62" t="s">
        <v>197</v>
      </c>
      <c r="E62" s="65">
        <v>2732.3008382200001</v>
      </c>
    </row>
    <row r="63" spans="2:5" x14ac:dyDescent="0.35">
      <c r="B63" t="s">
        <v>198</v>
      </c>
      <c r="C63" s="64" t="s">
        <v>199</v>
      </c>
      <c r="D63" t="s">
        <v>199</v>
      </c>
      <c r="E63" s="65">
        <v>7138.7263481399996</v>
      </c>
    </row>
    <row r="64" spans="2:5" x14ac:dyDescent="0.35">
      <c r="B64" t="s">
        <v>200</v>
      </c>
      <c r="C64" s="64" t="s">
        <v>201</v>
      </c>
      <c r="D64" t="s">
        <v>201</v>
      </c>
      <c r="E64" s="65">
        <v>3554.4459068299998</v>
      </c>
    </row>
    <row r="65" spans="2:5" x14ac:dyDescent="0.35">
      <c r="B65" t="s">
        <v>202</v>
      </c>
      <c r="C65" s="64" t="s">
        <v>203</v>
      </c>
      <c r="D65" t="s">
        <v>203</v>
      </c>
      <c r="E65" s="65">
        <v>7108.2984559799997</v>
      </c>
    </row>
    <row r="66" spans="2:5" x14ac:dyDescent="0.35">
      <c r="B66" t="s">
        <v>204</v>
      </c>
      <c r="C66" s="64" t="s">
        <v>205</v>
      </c>
      <c r="D66" t="s">
        <v>205</v>
      </c>
      <c r="E66" s="65">
        <v>9932.8685348500003</v>
      </c>
    </row>
    <row r="67" spans="2:5" x14ac:dyDescent="0.35">
      <c r="B67" t="s">
        <v>206</v>
      </c>
      <c r="C67" s="64" t="s">
        <v>207</v>
      </c>
      <c r="D67" t="s">
        <v>207</v>
      </c>
      <c r="E67" s="65">
        <v>8718.93172787</v>
      </c>
    </row>
    <row r="68" spans="2:5" x14ac:dyDescent="0.35">
      <c r="B68" t="s">
        <v>208</v>
      </c>
      <c r="C68" s="64" t="s">
        <v>209</v>
      </c>
      <c r="D68" t="s">
        <v>209</v>
      </c>
      <c r="E68" s="65">
        <v>3286.1411659199998</v>
      </c>
    </row>
    <row r="69" spans="2:5" x14ac:dyDescent="0.35">
      <c r="B69" t="s">
        <v>210</v>
      </c>
      <c r="C69" s="64" t="s">
        <v>211</v>
      </c>
      <c r="D69" t="s">
        <v>211</v>
      </c>
      <c r="E69" s="65">
        <v>6334.5184271500002</v>
      </c>
    </row>
    <row r="70" spans="2:5" x14ac:dyDescent="0.35">
      <c r="B70" t="s">
        <v>212</v>
      </c>
      <c r="C70" s="64" t="s">
        <v>213</v>
      </c>
      <c r="D70" t="s">
        <v>213</v>
      </c>
      <c r="E70" s="65">
        <v>29585.92594985</v>
      </c>
    </row>
    <row r="71" spans="2:5" x14ac:dyDescent="0.35">
      <c r="B71" t="s">
        <v>214</v>
      </c>
      <c r="C71" s="64" t="s">
        <v>215</v>
      </c>
      <c r="D71" t="s">
        <v>215</v>
      </c>
      <c r="E71" s="65">
        <v>1253.84659609</v>
      </c>
    </row>
    <row r="72" spans="2:5" x14ac:dyDescent="0.35">
      <c r="B72" t="s">
        <v>216</v>
      </c>
      <c r="C72" s="64" t="s">
        <v>217</v>
      </c>
      <c r="D72" t="s">
        <v>217</v>
      </c>
      <c r="E72" s="65">
        <v>393.82237554</v>
      </c>
    </row>
    <row r="74" spans="2:5" x14ac:dyDescent="0.35">
      <c r="B74">
        <v>999</v>
      </c>
      <c r="C74" s="64" t="s">
        <v>218</v>
      </c>
      <c r="D74" t="s">
        <v>218</v>
      </c>
      <c r="E74" s="65">
        <v>29.979349200000001</v>
      </c>
    </row>
    <row r="75" spans="2:5" x14ac:dyDescent="0.35">
      <c r="B75" t="s">
        <v>219</v>
      </c>
      <c r="C75" s="64" t="s">
        <v>220</v>
      </c>
      <c r="D75" t="s">
        <v>220</v>
      </c>
      <c r="E75" s="65">
        <v>794.55815847999997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Cover Sheet</vt:lpstr>
      <vt:lpstr>Instructions</vt:lpstr>
      <vt:lpstr>Charges</vt:lpstr>
      <vt:lpstr>IFF levies</vt:lpstr>
      <vt:lpstr>dropdowns</vt:lpstr>
      <vt:lpstr>_company_name</vt:lpstr>
      <vt:lpstr>_disc_date</vt:lpstr>
      <vt:lpstr>_disc_type</vt:lpstr>
      <vt:lpstr>_districts</vt:lpstr>
      <vt:lpstr>_is_resubmission</vt:lpstr>
      <vt:lpstr>_is_single_district</vt:lpstr>
      <vt:lpstr>_operating_model</vt:lpstr>
      <vt:lpstr>_template_version</vt:lpstr>
      <vt:lpstr>_template_version_text</vt:lpstr>
      <vt:lpstr>_title</vt:lpstr>
      <vt:lpstr>dd_asset_model</vt:lpstr>
      <vt:lpstr>dd_charge_category</vt:lpstr>
      <vt:lpstr>dd_disc_type</vt:lpstr>
      <vt:lpstr>dd_disc_year_end_co</vt:lpstr>
      <vt:lpstr>dd_operating_model</vt:lpstr>
      <vt:lpstr>dd_price_basis</vt:lpstr>
      <vt:lpstr>dd_property_type</vt:lpstr>
      <vt:lpstr>dd_service_level</vt:lpstr>
      <vt:lpstr>dd_territorial_authorities</vt:lpstr>
      <vt:lpstr>dd_yes_no</vt:lpstr>
      <vt:lpstr>Charges!Print_Area</vt:lpstr>
      <vt:lpstr>'Cover Sheet'!Print_Area</vt:lpstr>
      <vt:lpstr>'IFF levies'!Print_Area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2026-03-23T08:33:18Z</cp:lastPrinted>
  <dcterms:created xsi:type="dcterms:W3CDTF">2026-02-09T20:03:00Z</dcterms:created>
  <dcterms:modified xsi:type="dcterms:W3CDTF">2026-03-30T10:08:51Z</dcterms:modified>
  <cp:category/>
  <cp:contentStatus/>
</cp:coreProperties>
</file>