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codeName="ThisWorkbook" defaultThemeVersion="166925"/>
  <mc:AlternateContent xmlns:mc="http://schemas.openxmlformats.org/markup-compatibility/2006">
    <mc:Choice Requires="x15">
      <x15ac:absPath xmlns:x15ac="http://schemas.microsoft.com/office/spreadsheetml/2010/11/ac" url="C:\Users\zacc\AppData\Roaming\iManage\Work\Recent\Reg - Common files for Regulation Branch\"/>
    </mc:Choice>
  </mc:AlternateContent>
  <xr:revisionPtr revIDLastSave="0" documentId="13_ncr:1_{F4FB29E4-6335-41EE-A180-680D91D91A14}" xr6:coauthVersionLast="47" xr6:coauthVersionMax="47" xr10:uidLastSave="{00000000-0000-0000-0000-000000000000}"/>
  <bookViews>
    <workbookView xWindow="40" yWindow="-16310" windowWidth="29020" windowHeight="15700" xr2:uid="{E8F81F77-4FAC-4B8A-8B70-021901AD025D}"/>
  </bookViews>
  <sheets>
    <sheet name="Cover Sheet" sheetId="49" r:id="rId1"/>
    <sheet name="Contents" sheetId="54" r:id="rId2"/>
    <sheet name="Instructions" sheetId="56" r:id="rId3"/>
    <sheet name="Stakeholder ref." sheetId="53" r:id="rId4"/>
    <sheet name="3.1_Capex" sheetId="50" r:id="rId5"/>
    <sheet name="Explanatory notes" sheetId="51" r:id="rId6"/>
    <sheet name="dropdowns" sheetId="48" state="hidden" r:id="rId7"/>
  </sheets>
  <definedNames>
    <definedName name="_company_name">'Cover Sheet'!$C$8</definedName>
    <definedName name="_disc_current_year">'Cover Sheet'!$C$12</definedName>
    <definedName name="_disc_date">'Cover Sheet'!$C$10</definedName>
    <definedName name="_disc_type">'Cover Sheet'!$A$5</definedName>
    <definedName name="_districts">'Cover Sheet'!$C$18,'Cover Sheet'!$C$19,'Cover Sheet'!$C$20,'Cover Sheet'!$C$21,'Cover Sheet'!$C$22,'Cover Sheet'!$C$23</definedName>
    <definedName name="_is_resubmission">'Cover Sheet'!$C$25</definedName>
    <definedName name="_is_single_district">'Cover Sheet'!$C$14</definedName>
    <definedName name="_operating_model">'Cover Sheet'!$C$16</definedName>
    <definedName name="_template_version">'Cover Sheet'!$D$1</definedName>
    <definedName name="_template_version_text">'Cover Sheet'!$A$27</definedName>
    <definedName name="_title">'Cover Sheet'!$A$6</definedName>
    <definedName name="dd_asset_model">dropdowns!$M$7:$M$8</definedName>
    <definedName name="dd_disc_year_end">dropdowns!$H$7:$H$16</definedName>
    <definedName name="dd_financial_year">dropdowns!$I$7:$I$16</definedName>
    <definedName name="dd_operating_model">dropdowns!$U$7:$U$9</definedName>
    <definedName name="dd_price_basis">dropdowns!$S$7:$S$9</definedName>
    <definedName name="dd_service_level">dropdowns!$Q$7:$Q$9</definedName>
    <definedName name="dd_sustainability_clauses">dropdowns!$O$7:$O$11</definedName>
    <definedName name="dd_territorial_authorities">dropdowns!$C$7:$C$72</definedName>
    <definedName name="dd_yes_no">dropdowns!$K$7:$K$8</definedName>
    <definedName name="_xlnm.Print_Area" localSheetId="4">'3.1_Capex'!$A$1:$AL$133</definedName>
    <definedName name="_xlnm.Print_Area" localSheetId="1">Contents!$A$1:$E$9</definedName>
    <definedName name="_xlnm.Print_Area" localSheetId="0">'Cover Sheet'!$A$1:$D$28</definedName>
    <definedName name="_xlnm.Print_Area" localSheetId="5">'Explanatory notes'!$A$1:$G$18</definedName>
    <definedName name="_xlnm.Print_Area" localSheetId="2">Instructions!$A$1:$C$36</definedName>
    <definedName name="_xlnm.Print_Area" localSheetId="3">'Stakeholder ref.'!$A$1:$F$9</definedName>
    <definedName name="Z_21F2E024_704F_4E93_AC63_213755ECFFE0_.wvu.PrintArea" localSheetId="1" hidden="1">Contents!$A$1:$E$22</definedName>
    <definedName name="Z_21F2E024_704F_4E93_AC63_213755ECFFE0_.wvu.PrintArea" localSheetId="0" hidden="1">'Cover Sheet'!$A$1:$D$41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51" l="1"/>
  <c r="A1" i="53" l="1"/>
  <c r="H120" i="50" l="1"/>
  <c r="I120" i="50"/>
  <c r="J120" i="50"/>
  <c r="H121" i="50"/>
  <c r="I121" i="50"/>
  <c r="J121" i="50"/>
  <c r="K120" i="50"/>
  <c r="L120" i="50"/>
  <c r="M120" i="50"/>
  <c r="N120" i="50"/>
  <c r="O120" i="50"/>
  <c r="P120" i="50"/>
  <c r="Q120" i="50"/>
  <c r="R120" i="50"/>
  <c r="S120" i="50"/>
  <c r="T120" i="50"/>
  <c r="U120" i="50"/>
  <c r="V120" i="50"/>
  <c r="W120" i="50"/>
  <c r="X120" i="50"/>
  <c r="Y120" i="50"/>
  <c r="Z120" i="50"/>
  <c r="AA120" i="50"/>
  <c r="AB120" i="50"/>
  <c r="AC120" i="50"/>
  <c r="AD120" i="50"/>
  <c r="AE120" i="50"/>
  <c r="AF120" i="50"/>
  <c r="AG120" i="50"/>
  <c r="AH120" i="50"/>
  <c r="AI120" i="50"/>
  <c r="AJ120" i="50"/>
  <c r="AK120" i="50"/>
  <c r="K121" i="50"/>
  <c r="L121" i="50"/>
  <c r="M121" i="50"/>
  <c r="N121" i="50"/>
  <c r="O121" i="50"/>
  <c r="P121" i="50"/>
  <c r="Q121" i="50"/>
  <c r="R121" i="50"/>
  <c r="S121" i="50"/>
  <c r="T121" i="50"/>
  <c r="U121" i="50"/>
  <c r="V121" i="50"/>
  <c r="W121" i="50"/>
  <c r="X121" i="50"/>
  <c r="Y121" i="50"/>
  <c r="Z121" i="50"/>
  <c r="AA121" i="50"/>
  <c r="AB121" i="50"/>
  <c r="AC121" i="50"/>
  <c r="AD121" i="50"/>
  <c r="AE121" i="50"/>
  <c r="AF121" i="50"/>
  <c r="AG121" i="50"/>
  <c r="AH121" i="50"/>
  <c r="AI121" i="50"/>
  <c r="AJ121" i="50"/>
  <c r="AK121" i="50"/>
  <c r="B124" i="50"/>
  <c r="B125" i="50"/>
  <c r="B126" i="50"/>
  <c r="B127" i="50"/>
  <c r="B128" i="50"/>
  <c r="Z119" i="50" l="1"/>
  <c r="AE119" i="50"/>
  <c r="O119" i="50"/>
  <c r="L119" i="50"/>
  <c r="AB119" i="50"/>
  <c r="AK119" i="50"/>
  <c r="W119" i="50"/>
  <c r="N119" i="50"/>
  <c r="AC119" i="50"/>
  <c r="P119" i="50"/>
  <c r="AA119" i="50"/>
  <c r="M119" i="50"/>
  <c r="Y119" i="50"/>
  <c r="K119" i="50"/>
  <c r="X119" i="50"/>
  <c r="AD119" i="50"/>
  <c r="AJ119" i="50"/>
  <c r="V119" i="50"/>
  <c r="AG119" i="50"/>
  <c r="Q119" i="50"/>
  <c r="AF119" i="50"/>
  <c r="R119" i="50"/>
  <c r="AI119" i="50"/>
  <c r="U119" i="50"/>
  <c r="J119" i="50"/>
  <c r="AH119" i="50"/>
  <c r="T119" i="50"/>
  <c r="I119" i="50"/>
  <c r="S119" i="50"/>
  <c r="H119" i="50"/>
  <c r="B120" i="50" l="1"/>
  <c r="B121" i="50"/>
  <c r="B129" i="50" l="1"/>
  <c r="B130" i="50"/>
  <c r="B123" i="50"/>
  <c r="B122" i="50"/>
  <c r="B119" i="50"/>
  <c r="A1" i="51" l="1"/>
  <c r="A1" i="50"/>
  <c r="Q37" i="50" l="1"/>
  <c r="T37" i="50"/>
  <c r="U37" i="50"/>
  <c r="W37" i="50"/>
  <c r="AA37" i="50"/>
  <c r="AB37" i="50"/>
  <c r="AH37" i="50"/>
  <c r="AI37" i="50"/>
  <c r="AK37" i="50"/>
  <c r="Q38" i="50"/>
  <c r="R38" i="50"/>
  <c r="S38" i="50"/>
  <c r="T38" i="50"/>
  <c r="U38" i="50"/>
  <c r="V38" i="50"/>
  <c r="W38" i="50"/>
  <c r="X38" i="50"/>
  <c r="Y38" i="50"/>
  <c r="Z38" i="50"/>
  <c r="AA38" i="50"/>
  <c r="AB38" i="50"/>
  <c r="AC38" i="50"/>
  <c r="AD38" i="50"/>
  <c r="AE38" i="50"/>
  <c r="AF38" i="50"/>
  <c r="AG38" i="50"/>
  <c r="AH38" i="50"/>
  <c r="AI38" i="50"/>
  <c r="AJ38" i="50"/>
  <c r="AK38" i="50"/>
  <c r="Q39" i="50"/>
  <c r="R39" i="50"/>
  <c r="S39" i="50"/>
  <c r="T39" i="50"/>
  <c r="U39" i="50"/>
  <c r="V39" i="50"/>
  <c r="W39" i="50"/>
  <c r="X39" i="50"/>
  <c r="Y39" i="50"/>
  <c r="Z39" i="50"/>
  <c r="AA39" i="50"/>
  <c r="AB39" i="50"/>
  <c r="AC39" i="50"/>
  <c r="AD39" i="50"/>
  <c r="AE39" i="50"/>
  <c r="AF39" i="50"/>
  <c r="AG39" i="50"/>
  <c r="AH39" i="50"/>
  <c r="AI39" i="50"/>
  <c r="AJ39" i="50"/>
  <c r="AK39" i="50"/>
  <c r="Q40" i="50"/>
  <c r="R40" i="50"/>
  <c r="S40" i="50"/>
  <c r="T40" i="50"/>
  <c r="U40" i="50"/>
  <c r="V40" i="50"/>
  <c r="W40" i="50"/>
  <c r="X40" i="50"/>
  <c r="Y40" i="50"/>
  <c r="Z40" i="50"/>
  <c r="AA40" i="50"/>
  <c r="AB40" i="50"/>
  <c r="AC40" i="50"/>
  <c r="AD40" i="50"/>
  <c r="AE40" i="50"/>
  <c r="AF40" i="50"/>
  <c r="AG40" i="50"/>
  <c r="AH40" i="50"/>
  <c r="AI40" i="50"/>
  <c r="AJ40" i="50"/>
  <c r="AK40" i="50"/>
  <c r="Q41" i="50"/>
  <c r="R41" i="50"/>
  <c r="S41" i="50"/>
  <c r="T41" i="50"/>
  <c r="U41" i="50"/>
  <c r="V41" i="50"/>
  <c r="W41" i="50"/>
  <c r="X41" i="50"/>
  <c r="Y41" i="50"/>
  <c r="Z41" i="50"/>
  <c r="AA41" i="50"/>
  <c r="AB41" i="50"/>
  <c r="AC41" i="50"/>
  <c r="AD41" i="50"/>
  <c r="AE41" i="50"/>
  <c r="AF41" i="50"/>
  <c r="AG41" i="50"/>
  <c r="AH41" i="50"/>
  <c r="AI41" i="50"/>
  <c r="AJ41" i="50"/>
  <c r="AK41" i="50"/>
  <c r="Q42" i="50"/>
  <c r="R42" i="50"/>
  <c r="S42" i="50"/>
  <c r="T42" i="50"/>
  <c r="U42" i="50"/>
  <c r="V42" i="50"/>
  <c r="W42" i="50"/>
  <c r="X42" i="50"/>
  <c r="Y42" i="50"/>
  <c r="Z42" i="50"/>
  <c r="AA42" i="50"/>
  <c r="AB42" i="50"/>
  <c r="AC42" i="50"/>
  <c r="AD42" i="50"/>
  <c r="AE42" i="50"/>
  <c r="AF42" i="50"/>
  <c r="AG42" i="50"/>
  <c r="AH42" i="50"/>
  <c r="AI42" i="50"/>
  <c r="AJ42" i="50"/>
  <c r="AK42" i="50"/>
  <c r="Q43" i="50"/>
  <c r="R43" i="50"/>
  <c r="S43" i="50"/>
  <c r="T43" i="50"/>
  <c r="Y43" i="50"/>
  <c r="AB43" i="50"/>
  <c r="AD43" i="50"/>
  <c r="AF43" i="50"/>
  <c r="AG43" i="50"/>
  <c r="AH43" i="50"/>
  <c r="AI43" i="50"/>
  <c r="AJ43" i="50"/>
  <c r="AK43" i="50"/>
  <c r="Q44" i="50"/>
  <c r="R44" i="50"/>
  <c r="S44" i="50"/>
  <c r="T44" i="50"/>
  <c r="U44" i="50"/>
  <c r="V44" i="50"/>
  <c r="W44" i="50"/>
  <c r="X44" i="50"/>
  <c r="Y44" i="50"/>
  <c r="Z44" i="50"/>
  <c r="AA44" i="50"/>
  <c r="AC44" i="50"/>
  <c r="AD44" i="50"/>
  <c r="AE44" i="50"/>
  <c r="AF44" i="50"/>
  <c r="AG44" i="50"/>
  <c r="AH44" i="50"/>
  <c r="AI44" i="50"/>
  <c r="AJ44" i="50"/>
  <c r="AK44" i="50"/>
  <c r="Q45" i="50"/>
  <c r="R45" i="50"/>
  <c r="S45" i="50"/>
  <c r="T45" i="50"/>
  <c r="U45" i="50"/>
  <c r="V45" i="50"/>
  <c r="W45" i="50"/>
  <c r="X45" i="50"/>
  <c r="Y45" i="50"/>
  <c r="Z45" i="50"/>
  <c r="AA45" i="50"/>
  <c r="AB45" i="50"/>
  <c r="AC45" i="50"/>
  <c r="AD45" i="50"/>
  <c r="AE45" i="50"/>
  <c r="AF45" i="50"/>
  <c r="AG45" i="50"/>
  <c r="AH45" i="50"/>
  <c r="AI45" i="50"/>
  <c r="AJ45" i="50"/>
  <c r="AK45" i="50"/>
  <c r="Q46" i="50"/>
  <c r="R46" i="50"/>
  <c r="S46" i="50"/>
  <c r="T46" i="50"/>
  <c r="U46" i="50"/>
  <c r="V46" i="50"/>
  <c r="W46" i="50"/>
  <c r="X46" i="50"/>
  <c r="Y46" i="50"/>
  <c r="Z46" i="50"/>
  <c r="AA46" i="50"/>
  <c r="AB46" i="50"/>
  <c r="AC46" i="50"/>
  <c r="AD46" i="50"/>
  <c r="AE46" i="50"/>
  <c r="AF46" i="50"/>
  <c r="AG46" i="50"/>
  <c r="AH46" i="50"/>
  <c r="AI46" i="50"/>
  <c r="AJ46" i="50"/>
  <c r="AK46" i="50"/>
  <c r="Q47" i="50"/>
  <c r="R47" i="50"/>
  <c r="S47" i="50"/>
  <c r="T47" i="50"/>
  <c r="U47" i="50"/>
  <c r="V47" i="50"/>
  <c r="W47" i="50"/>
  <c r="X47" i="50"/>
  <c r="Y47" i="50"/>
  <c r="Z47" i="50"/>
  <c r="AA47" i="50"/>
  <c r="AB47" i="50"/>
  <c r="AC47" i="50"/>
  <c r="AD47" i="50"/>
  <c r="AE47" i="50"/>
  <c r="AF47" i="50"/>
  <c r="AG47" i="50"/>
  <c r="AH47" i="50"/>
  <c r="AI47" i="50"/>
  <c r="AJ47" i="50"/>
  <c r="AK47" i="50"/>
  <c r="B4" i="50"/>
  <c r="B5" i="50"/>
  <c r="B6" i="50"/>
  <c r="B7" i="50"/>
  <c r="B8" i="50"/>
  <c r="B9" i="50"/>
  <c r="B10" i="50"/>
  <c r="B11" i="50"/>
  <c r="B12" i="50"/>
  <c r="B18" i="50"/>
  <c r="B19" i="50"/>
  <c r="B20" i="50"/>
  <c r="B21" i="50"/>
  <c r="B22" i="50"/>
  <c r="B23" i="50"/>
  <c r="B24" i="50"/>
  <c r="B25" i="50"/>
  <c r="B26" i="50"/>
  <c r="B27" i="50"/>
  <c r="B28" i="50"/>
  <c r="B29" i="50"/>
  <c r="B30" i="50"/>
  <c r="B31" i="50"/>
  <c r="B32" i="50"/>
  <c r="B33" i="50"/>
  <c r="B34" i="50"/>
  <c r="B35" i="50"/>
  <c r="B36" i="50"/>
  <c r="B37" i="50"/>
  <c r="B38" i="50"/>
  <c r="B39" i="50"/>
  <c r="B40" i="50"/>
  <c r="B41" i="50"/>
  <c r="B42" i="50"/>
  <c r="B43" i="50"/>
  <c r="B44" i="50"/>
  <c r="B45" i="50"/>
  <c r="B46" i="50"/>
  <c r="B47" i="50"/>
  <c r="B48" i="50"/>
  <c r="B49" i="50"/>
  <c r="B50" i="50"/>
  <c r="B51" i="50"/>
  <c r="B52" i="50"/>
  <c r="B53" i="50"/>
  <c r="B54" i="50"/>
  <c r="B55" i="50"/>
  <c r="B56" i="50"/>
  <c r="B57" i="50"/>
  <c r="B58" i="50"/>
  <c r="B59" i="50"/>
  <c r="O37" i="50"/>
  <c r="P37" i="50"/>
  <c r="B60" i="50"/>
  <c r="H38" i="50"/>
  <c r="I38" i="50"/>
  <c r="J38" i="50"/>
  <c r="K38" i="50"/>
  <c r="L38" i="50"/>
  <c r="M38" i="50"/>
  <c r="N38" i="50"/>
  <c r="O38" i="50"/>
  <c r="P38" i="50"/>
  <c r="B61" i="50"/>
  <c r="H39" i="50"/>
  <c r="I39" i="50"/>
  <c r="J39" i="50"/>
  <c r="K39" i="50"/>
  <c r="L39" i="50"/>
  <c r="M39" i="50"/>
  <c r="N39" i="50"/>
  <c r="O39" i="50"/>
  <c r="P39" i="50"/>
  <c r="B62" i="50"/>
  <c r="H40" i="50"/>
  <c r="I40" i="50"/>
  <c r="J40" i="50"/>
  <c r="K40" i="50"/>
  <c r="L40" i="50"/>
  <c r="M40" i="50"/>
  <c r="N40" i="50"/>
  <c r="O40" i="50"/>
  <c r="P40" i="50"/>
  <c r="B63" i="50"/>
  <c r="H41" i="50"/>
  <c r="I41" i="50"/>
  <c r="J41" i="50"/>
  <c r="K41" i="50"/>
  <c r="L41" i="50"/>
  <c r="M41" i="50"/>
  <c r="N41" i="50"/>
  <c r="O41" i="50"/>
  <c r="P41" i="50"/>
  <c r="B64" i="50"/>
  <c r="H42" i="50"/>
  <c r="I42" i="50"/>
  <c r="J42" i="50"/>
  <c r="K42" i="50"/>
  <c r="L42" i="50"/>
  <c r="M42" i="50"/>
  <c r="N42" i="50"/>
  <c r="O42" i="50"/>
  <c r="P42" i="50"/>
  <c r="B65" i="50"/>
  <c r="B66" i="50"/>
  <c r="B67" i="50"/>
  <c r="B68" i="50"/>
  <c r="B69" i="50"/>
  <c r="B70" i="50"/>
  <c r="B71" i="50"/>
  <c r="B72" i="50"/>
  <c r="B73" i="50"/>
  <c r="B74" i="50"/>
  <c r="B75" i="50"/>
  <c r="B76" i="50"/>
  <c r="H43" i="50"/>
  <c r="I43" i="50"/>
  <c r="J43" i="50"/>
  <c r="K43" i="50"/>
  <c r="L43" i="50"/>
  <c r="M43" i="50"/>
  <c r="N43" i="50"/>
  <c r="O43" i="50"/>
  <c r="P43" i="50"/>
  <c r="B77" i="50"/>
  <c r="H44" i="50"/>
  <c r="I44" i="50"/>
  <c r="J44" i="50"/>
  <c r="K44" i="50"/>
  <c r="L44" i="50"/>
  <c r="M44" i="50"/>
  <c r="N44" i="50"/>
  <c r="O44" i="50"/>
  <c r="P44" i="50"/>
  <c r="B78" i="50"/>
  <c r="H45" i="50"/>
  <c r="I45" i="50"/>
  <c r="J45" i="50"/>
  <c r="K45" i="50"/>
  <c r="L45" i="50"/>
  <c r="M45" i="50"/>
  <c r="N45" i="50"/>
  <c r="O45" i="50"/>
  <c r="P45" i="50"/>
  <c r="B79" i="50"/>
  <c r="H46" i="50"/>
  <c r="I46" i="50"/>
  <c r="J46" i="50"/>
  <c r="K46" i="50"/>
  <c r="L46" i="50"/>
  <c r="M46" i="50"/>
  <c r="N46" i="50"/>
  <c r="O46" i="50"/>
  <c r="P46" i="50"/>
  <c r="B80" i="50"/>
  <c r="H47" i="50"/>
  <c r="I47" i="50"/>
  <c r="J47" i="50"/>
  <c r="K47" i="50"/>
  <c r="L47" i="50"/>
  <c r="M47" i="50"/>
  <c r="N47" i="50"/>
  <c r="O47" i="50"/>
  <c r="P47" i="50"/>
  <c r="B81" i="50"/>
  <c r="B87" i="50"/>
  <c r="B88" i="50"/>
  <c r="B89" i="50"/>
  <c r="B90" i="50"/>
  <c r="B91" i="50"/>
  <c r="B92" i="50"/>
  <c r="B93" i="50"/>
  <c r="B94" i="50"/>
  <c r="B95" i="50"/>
  <c r="B96" i="50"/>
  <c r="B97" i="50"/>
  <c r="B98" i="50"/>
  <c r="B99" i="50"/>
  <c r="B100" i="50"/>
  <c r="B101" i="50"/>
  <c r="B107" i="50"/>
  <c r="B108" i="50"/>
  <c r="B109" i="50"/>
  <c r="B110" i="50"/>
  <c r="B111" i="50"/>
  <c r="B112" i="50"/>
  <c r="I24" i="50" l="1"/>
  <c r="S108" i="50"/>
  <c r="AI107" i="50"/>
  <c r="X48" i="50"/>
  <c r="V12" i="50"/>
  <c r="Y48" i="50"/>
  <c r="AC10" i="50"/>
  <c r="AB10" i="50"/>
  <c r="X12" i="50"/>
  <c r="AE10" i="50"/>
  <c r="AK12" i="50"/>
  <c r="W12" i="50"/>
  <c r="AD10" i="50"/>
  <c r="AJ12" i="50"/>
  <c r="AI12" i="50"/>
  <c r="AH12" i="50"/>
  <c r="AF12" i="50"/>
  <c r="AD12" i="50"/>
  <c r="AK10" i="50"/>
  <c r="AJ10" i="50"/>
  <c r="AI10" i="50"/>
  <c r="AH10" i="50"/>
  <c r="AF10" i="50"/>
  <c r="AG12" i="50"/>
  <c r="AE12" i="50"/>
  <c r="AG10" i="50"/>
  <c r="X10" i="50"/>
  <c r="P10" i="50"/>
  <c r="P12" i="50"/>
  <c r="Z12" i="50"/>
  <c r="Z10" i="50"/>
  <c r="Y12" i="50"/>
  <c r="Y10" i="50"/>
  <c r="W10" i="50"/>
  <c r="U12" i="50"/>
  <c r="AB12" i="50"/>
  <c r="U10" i="50"/>
  <c r="AC12" i="50"/>
  <c r="V10" i="50"/>
  <c r="T12" i="50"/>
  <c r="AA12" i="50"/>
  <c r="AA10" i="50"/>
  <c r="T10" i="50"/>
  <c r="R10" i="50"/>
  <c r="W34" i="50"/>
  <c r="AD36" i="50"/>
  <c r="W35" i="50"/>
  <c r="AD32" i="50"/>
  <c r="AK31" i="50"/>
  <c r="AD30" i="50"/>
  <c r="AK29" i="50"/>
  <c r="AD28" i="50"/>
  <c r="W27" i="50"/>
  <c r="AC36" i="50"/>
  <c r="AJ35" i="50"/>
  <c r="V35" i="50"/>
  <c r="AC34" i="50"/>
  <c r="AJ33" i="50"/>
  <c r="V33" i="50"/>
  <c r="AC32" i="50"/>
  <c r="AJ31" i="50"/>
  <c r="V31" i="50"/>
  <c r="AC30" i="50"/>
  <c r="AJ29" i="50"/>
  <c r="R12" i="50"/>
  <c r="Y36" i="50"/>
  <c r="AF35" i="50"/>
  <c r="R35" i="50"/>
  <c r="Y34" i="50"/>
  <c r="AF33" i="50"/>
  <c r="R33" i="50"/>
  <c r="Y32" i="50"/>
  <c r="Y30" i="50"/>
  <c r="AF29" i="50"/>
  <c r="R29" i="50"/>
  <c r="Y28" i="50"/>
  <c r="S12" i="50"/>
  <c r="S10" i="50"/>
  <c r="Q10" i="50"/>
  <c r="Q12" i="50"/>
  <c r="X34" i="50"/>
  <c r="V29" i="50"/>
  <c r="AC28" i="50"/>
  <c r="AJ27" i="50"/>
  <c r="V27" i="50"/>
  <c r="AI32" i="50"/>
  <c r="AB31" i="50"/>
  <c r="AI30" i="50"/>
  <c r="U30" i="50"/>
  <c r="AB36" i="50"/>
  <c r="U35" i="50"/>
  <c r="U33" i="50"/>
  <c r="AB32" i="50"/>
  <c r="AI31" i="50"/>
  <c r="U31" i="50"/>
  <c r="AB30" i="50"/>
  <c r="U29" i="50"/>
  <c r="U27" i="50"/>
  <c r="T36" i="50"/>
  <c r="T34" i="50"/>
  <c r="AH32" i="50"/>
  <c r="AH30" i="50"/>
  <c r="T30" i="50"/>
  <c r="AA29" i="50"/>
  <c r="AA36" i="50"/>
  <c r="T35" i="50"/>
  <c r="AA34" i="50"/>
  <c r="T33" i="50"/>
  <c r="AA32" i="50"/>
  <c r="AH31" i="50"/>
  <c r="T31" i="50"/>
  <c r="AA30" i="50"/>
  <c r="AH29" i="50"/>
  <c r="T29" i="50"/>
  <c r="T27" i="50"/>
  <c r="Z36" i="50"/>
  <c r="AG35" i="50"/>
  <c r="S35" i="50"/>
  <c r="Z34" i="50"/>
  <c r="AG33" i="50"/>
  <c r="S33" i="50"/>
  <c r="Z32" i="50"/>
  <c r="Z30" i="50"/>
  <c r="AG29" i="50"/>
  <c r="S29" i="50"/>
  <c r="Z28" i="50"/>
  <c r="T48" i="50"/>
  <c r="T20" i="50" s="1"/>
  <c r="U34" i="50"/>
  <c r="Z48" i="50"/>
  <c r="AJ23" i="50"/>
  <c r="X36" i="50"/>
  <c r="AE35" i="50"/>
  <c r="Q35" i="50"/>
  <c r="AE33" i="50"/>
  <c r="Q33" i="50"/>
  <c r="X32" i="50"/>
  <c r="X30" i="50"/>
  <c r="AE29" i="50"/>
  <c r="Q29" i="50"/>
  <c r="X28" i="50"/>
  <c r="AJ37" i="50"/>
  <c r="AJ107" i="50"/>
  <c r="U23" i="50"/>
  <c r="AA48" i="50"/>
  <c r="T23" i="50"/>
  <c r="R108" i="50"/>
  <c r="AD24" i="50"/>
  <c r="AK23" i="50"/>
  <c r="W21" i="50"/>
  <c r="AC43" i="50"/>
  <c r="AC26" i="50"/>
  <c r="V25" i="50"/>
  <c r="AC24" i="50"/>
  <c r="V23" i="50"/>
  <c r="AJ21" i="50"/>
  <c r="V21" i="50"/>
  <c r="U25" i="50"/>
  <c r="U28" i="50"/>
  <c r="U24" i="50"/>
  <c r="AI48" i="50"/>
  <c r="AI20" i="50" s="1"/>
  <c r="U48" i="50"/>
  <c r="AB28" i="50"/>
  <c r="AB21" i="50"/>
  <c r="AI21" i="50"/>
  <c r="U21" i="50"/>
  <c r="U22" i="50"/>
  <c r="AK48" i="50"/>
  <c r="AK20" i="50" s="1"/>
  <c r="W48" i="50"/>
  <c r="AK21" i="50"/>
  <c r="AA26" i="50"/>
  <c r="AA43" i="50"/>
  <c r="T25" i="50"/>
  <c r="AA25" i="50"/>
  <c r="AA31" i="50"/>
  <c r="T28" i="50"/>
  <c r="T24" i="50"/>
  <c r="AH48" i="50"/>
  <c r="AH20" i="50" s="1"/>
  <c r="AA28" i="50"/>
  <c r="AA21" i="50"/>
  <c r="AH21" i="50"/>
  <c r="T21" i="50"/>
  <c r="T22" i="50"/>
  <c r="S25" i="50"/>
  <c r="S48" i="50"/>
  <c r="S23" i="50"/>
  <c r="S37" i="50"/>
  <c r="S27" i="50"/>
  <c r="S21" i="50"/>
  <c r="Q108" i="50"/>
  <c r="R37" i="50"/>
  <c r="R23" i="50"/>
  <c r="R27" i="50"/>
  <c r="R21" i="50"/>
  <c r="X43" i="50"/>
  <c r="X26" i="50"/>
  <c r="X24" i="50"/>
  <c r="Q27" i="50"/>
  <c r="Q21" i="50"/>
  <c r="Y26" i="50"/>
  <c r="AD91" i="50"/>
  <c r="AK90" i="50"/>
  <c r="W90" i="50"/>
  <c r="AD89" i="50"/>
  <c r="AK88" i="50"/>
  <c r="W88" i="50"/>
  <c r="AD87" i="50"/>
  <c r="AK91" i="50"/>
  <c r="W91" i="50"/>
  <c r="AD90" i="50"/>
  <c r="AK89" i="50"/>
  <c r="W89" i="50"/>
  <c r="AD88" i="50"/>
  <c r="AK87" i="50"/>
  <c r="W87" i="50"/>
  <c r="AK35" i="50"/>
  <c r="AD34" i="50"/>
  <c r="AK33" i="50"/>
  <c r="W33" i="50"/>
  <c r="W29" i="50"/>
  <c r="AK36" i="50"/>
  <c r="W36" i="50"/>
  <c r="AD35" i="50"/>
  <c r="AK34" i="50"/>
  <c r="AD33" i="50"/>
  <c r="AK32" i="50"/>
  <c r="W32" i="50"/>
  <c r="AK30" i="50"/>
  <c r="W30" i="50"/>
  <c r="AD29" i="50"/>
  <c r="AK28" i="50"/>
  <c r="W28" i="50"/>
  <c r="AJ26" i="50"/>
  <c r="V26" i="50"/>
  <c r="AJ25" i="50"/>
  <c r="AJ24" i="50"/>
  <c r="V24" i="50"/>
  <c r="AC48" i="50"/>
  <c r="AC23" i="50"/>
  <c r="AJ36" i="50"/>
  <c r="V36" i="50"/>
  <c r="AC35" i="50"/>
  <c r="AJ34" i="50"/>
  <c r="V34" i="50"/>
  <c r="AC33" i="50"/>
  <c r="AJ32" i="50"/>
  <c r="V32" i="50"/>
  <c r="AC31" i="50"/>
  <c r="AJ30" i="50"/>
  <c r="V30" i="50"/>
  <c r="AC29" i="50"/>
  <c r="AJ28" i="50"/>
  <c r="V28" i="50"/>
  <c r="AC21" i="50"/>
  <c r="AI90" i="50"/>
  <c r="AB89" i="50"/>
  <c r="U88" i="50"/>
  <c r="AI91" i="50"/>
  <c r="AB90" i="50"/>
  <c r="U89" i="50"/>
  <c r="U87" i="50"/>
  <c r="AI26" i="50"/>
  <c r="AB48" i="50"/>
  <c r="U36" i="50"/>
  <c r="T26" i="50"/>
  <c r="AA33" i="50"/>
  <c r="AA22" i="50"/>
  <c r="AH28" i="50"/>
  <c r="V43" i="50"/>
  <c r="AB91" i="50"/>
  <c r="U90" i="50"/>
  <c r="AI88" i="50"/>
  <c r="AB87" i="50"/>
  <c r="U91" i="50"/>
  <c r="AI89" i="50"/>
  <c r="AB88" i="50"/>
  <c r="AI87" i="50"/>
  <c r="AB26" i="50"/>
  <c r="U43" i="50"/>
  <c r="U26" i="50"/>
  <c r="AB22" i="50"/>
  <c r="AE26" i="50"/>
  <c r="AE43" i="50"/>
  <c r="Q26" i="50"/>
  <c r="AE24" i="50"/>
  <c r="Q24" i="50"/>
  <c r="X23" i="50"/>
  <c r="AE36" i="50"/>
  <c r="Q36" i="50"/>
  <c r="X35" i="50"/>
  <c r="AE34" i="50"/>
  <c r="Q34" i="50"/>
  <c r="X33" i="50"/>
  <c r="AE32" i="50"/>
  <c r="Q32" i="50"/>
  <c r="X31" i="50"/>
  <c r="AE30" i="50"/>
  <c r="Q30" i="50"/>
  <c r="X29" i="50"/>
  <c r="AE28" i="50"/>
  <c r="Q28" i="50"/>
  <c r="X21" i="50"/>
  <c r="AI23" i="50"/>
  <c r="AB25" i="50"/>
  <c r="AI27" i="50"/>
  <c r="AB33" i="50"/>
  <c r="T90" i="50"/>
  <c r="T88" i="50"/>
  <c r="T91" i="50"/>
  <c r="AH89" i="50"/>
  <c r="AH87" i="50"/>
  <c r="AI35" i="50"/>
  <c r="AB34" i="50"/>
  <c r="AI33" i="50"/>
  <c r="AI25" i="50"/>
  <c r="AI29" i="50"/>
  <c r="AB24" i="50"/>
  <c r="AB23" i="50"/>
  <c r="AI36" i="50"/>
  <c r="AB35" i="50"/>
  <c r="AI34" i="50"/>
  <c r="AI22" i="50"/>
  <c r="U32" i="50"/>
  <c r="AB29" i="50"/>
  <c r="AI28" i="50"/>
  <c r="AB27" i="50"/>
  <c r="AA91" i="50"/>
  <c r="AH90" i="50"/>
  <c r="AA89" i="50"/>
  <c r="AH88" i="50"/>
  <c r="AA87" i="50"/>
  <c r="AH91" i="50"/>
  <c r="AA90" i="50"/>
  <c r="T89" i="50"/>
  <c r="AA88" i="50"/>
  <c r="T87" i="50"/>
  <c r="AH26" i="50"/>
  <c r="AH35" i="50"/>
  <c r="AH33" i="50"/>
  <c r="AH25" i="50"/>
  <c r="AA24" i="50"/>
  <c r="AH27" i="50"/>
  <c r="AH23" i="50"/>
  <c r="AA23" i="50"/>
  <c r="AH36" i="50"/>
  <c r="AA35" i="50"/>
  <c r="AH34" i="50"/>
  <c r="AH22" i="50"/>
  <c r="T32" i="50"/>
  <c r="AA27" i="50"/>
  <c r="AG25" i="50"/>
  <c r="U108" i="50"/>
  <c r="Z26" i="50"/>
  <c r="Z43" i="50"/>
  <c r="Z25" i="50"/>
  <c r="Z24" i="50"/>
  <c r="AG48" i="50"/>
  <c r="AG23" i="50"/>
  <c r="AG37" i="50"/>
  <c r="Z22" i="50"/>
  <c r="AG22" i="50"/>
  <c r="AG31" i="50"/>
  <c r="S22" i="50"/>
  <c r="S31" i="50"/>
  <c r="AG27" i="50"/>
  <c r="AG21" i="50"/>
  <c r="AK107" i="50"/>
  <c r="AF25" i="50"/>
  <c r="R25" i="50"/>
  <c r="Y25" i="50"/>
  <c r="Y24" i="50"/>
  <c r="AF48" i="50"/>
  <c r="R48" i="50"/>
  <c r="AF23" i="50"/>
  <c r="AF37" i="50"/>
  <c r="Y22" i="50"/>
  <c r="AF22" i="50"/>
  <c r="AF31" i="50"/>
  <c r="R22" i="50"/>
  <c r="R31" i="50"/>
  <c r="AF27" i="50"/>
  <c r="AF21" i="50"/>
  <c r="AE25" i="50"/>
  <c r="Q25" i="50"/>
  <c r="X25" i="50"/>
  <c r="AE48" i="50"/>
  <c r="Q48" i="50"/>
  <c r="Q20" i="50" s="1"/>
  <c r="AE23" i="50"/>
  <c r="AE37" i="50"/>
  <c r="Q23" i="50"/>
  <c r="X22" i="50"/>
  <c r="AE22" i="50"/>
  <c r="AE31" i="50"/>
  <c r="Q22" i="50"/>
  <c r="Q31" i="50"/>
  <c r="AE27" i="50"/>
  <c r="AE21" i="50"/>
  <c r="AD26" i="50"/>
  <c r="AK26" i="50"/>
  <c r="W26" i="50"/>
  <c r="W43" i="50"/>
  <c r="AK25" i="50"/>
  <c r="W25" i="50"/>
  <c r="AK24" i="50"/>
  <c r="AK27" i="50"/>
  <c r="W24" i="50"/>
  <c r="AD48" i="50"/>
  <c r="AD23" i="50"/>
  <c r="AD37" i="50"/>
  <c r="AD31" i="50"/>
  <c r="AD22" i="50"/>
  <c r="AD21" i="50"/>
  <c r="AD27" i="50"/>
  <c r="AH107" i="50"/>
  <c r="AG107" i="50"/>
  <c r="W31" i="50"/>
  <c r="AB44" i="50"/>
  <c r="AI24" i="50"/>
  <c r="Z91" i="50"/>
  <c r="AG90" i="50"/>
  <c r="S90" i="50"/>
  <c r="Z89" i="50"/>
  <c r="AG88" i="50"/>
  <c r="S88" i="50"/>
  <c r="Z87" i="50"/>
  <c r="AG91" i="50"/>
  <c r="S91" i="50"/>
  <c r="Z90" i="50"/>
  <c r="AG89" i="50"/>
  <c r="S89" i="50"/>
  <c r="Z88" i="50"/>
  <c r="AG87" i="50"/>
  <c r="S87" i="50"/>
  <c r="AG26" i="50"/>
  <c r="S26" i="50"/>
  <c r="AG24" i="50"/>
  <c r="S24" i="50"/>
  <c r="Z23" i="50"/>
  <c r="Z37" i="50"/>
  <c r="AG36" i="50"/>
  <c r="S36" i="50"/>
  <c r="Z35" i="50"/>
  <c r="AG34" i="50"/>
  <c r="S34" i="50"/>
  <c r="Z33" i="50"/>
  <c r="AG32" i="50"/>
  <c r="S32" i="50"/>
  <c r="Z31" i="50"/>
  <c r="AG30" i="50"/>
  <c r="S30" i="50"/>
  <c r="Z29" i="50"/>
  <c r="AG28" i="50"/>
  <c r="S28" i="50"/>
  <c r="Z21" i="50"/>
  <c r="Z27" i="50"/>
  <c r="AH24" i="50"/>
  <c r="V108" i="50"/>
  <c r="AF26" i="50"/>
  <c r="R26" i="50"/>
  <c r="AF24" i="50"/>
  <c r="R24" i="50"/>
  <c r="Y23" i="50"/>
  <c r="AF36" i="50"/>
  <c r="R36" i="50"/>
  <c r="Y35" i="50"/>
  <c r="AF34" i="50"/>
  <c r="R34" i="50"/>
  <c r="Y33" i="50"/>
  <c r="AF32" i="50"/>
  <c r="R32" i="50"/>
  <c r="Y31" i="50"/>
  <c r="AF30" i="50"/>
  <c r="R30" i="50"/>
  <c r="Y29" i="50"/>
  <c r="AF28" i="50"/>
  <c r="R28" i="50"/>
  <c r="Y21" i="50"/>
  <c r="AC22" i="50"/>
  <c r="AD25" i="50"/>
  <c r="AK22" i="50"/>
  <c r="W22" i="50"/>
  <c r="AJ48" i="50"/>
  <c r="AJ22" i="50"/>
  <c r="V37" i="50"/>
  <c r="W23" i="50"/>
  <c r="T108" i="50"/>
  <c r="AC25" i="50"/>
  <c r="V48" i="50"/>
  <c r="V22" i="50"/>
  <c r="W108" i="50"/>
  <c r="AC91" i="50"/>
  <c r="AJ90" i="50"/>
  <c r="V90" i="50"/>
  <c r="AC89" i="50"/>
  <c r="AJ88" i="50"/>
  <c r="V88" i="50"/>
  <c r="AC87" i="50"/>
  <c r="AJ91" i="50"/>
  <c r="V91" i="50"/>
  <c r="AC90" i="50"/>
  <c r="AJ89" i="50"/>
  <c r="V89" i="50"/>
  <c r="AC88" i="50"/>
  <c r="AJ87" i="50"/>
  <c r="V87" i="50"/>
  <c r="AC37" i="50"/>
  <c r="AC27" i="50"/>
  <c r="Y91" i="50"/>
  <c r="AF90" i="50"/>
  <c r="R90" i="50"/>
  <c r="Y89" i="50"/>
  <c r="AF88" i="50"/>
  <c r="R88" i="50"/>
  <c r="Y87" i="50"/>
  <c r="AF91" i="50"/>
  <c r="R91" i="50"/>
  <c r="Y90" i="50"/>
  <c r="AF89" i="50"/>
  <c r="R89" i="50"/>
  <c r="Y88" i="50"/>
  <c r="AF87" i="50"/>
  <c r="R87" i="50"/>
  <c r="Y37" i="50"/>
  <c r="Y27" i="50"/>
  <c r="X91" i="50"/>
  <c r="AE90" i="50"/>
  <c r="Q90" i="50"/>
  <c r="X89" i="50"/>
  <c r="AE88" i="50"/>
  <c r="Q88" i="50"/>
  <c r="X87" i="50"/>
  <c r="AE91" i="50"/>
  <c r="Q91" i="50"/>
  <c r="X90" i="50"/>
  <c r="AE89" i="50"/>
  <c r="Q89" i="50"/>
  <c r="X88" i="50"/>
  <c r="AE87" i="50"/>
  <c r="Q87" i="50"/>
  <c r="X37" i="50"/>
  <c r="X27" i="50"/>
  <c r="AA107" i="50"/>
  <c r="AG108" i="50"/>
  <c r="Y107" i="50"/>
  <c r="X107" i="50"/>
  <c r="W107" i="50"/>
  <c r="AC108" i="50"/>
  <c r="V107" i="50"/>
  <c r="AB108" i="50"/>
  <c r="U107" i="50"/>
  <c r="AA108" i="50"/>
  <c r="T107" i="50"/>
  <c r="Z108" i="50"/>
  <c r="S107" i="50"/>
  <c r="Y108" i="50"/>
  <c r="AF107" i="50"/>
  <c r="R107" i="50"/>
  <c r="X108" i="50"/>
  <c r="AE107" i="50"/>
  <c r="Q107" i="50"/>
  <c r="AH108" i="50"/>
  <c r="Z107" i="50"/>
  <c r="AF108" i="50"/>
  <c r="AE108" i="50"/>
  <c r="AD108" i="50"/>
  <c r="AK108" i="50"/>
  <c r="AD107" i="50"/>
  <c r="AJ108" i="50"/>
  <c r="AC107" i="50"/>
  <c r="AI108" i="50"/>
  <c r="AB107" i="50"/>
  <c r="L91" i="50"/>
  <c r="I90" i="50"/>
  <c r="J91" i="50"/>
  <c r="L87" i="50"/>
  <c r="H91" i="50"/>
  <c r="P89" i="50"/>
  <c r="M88" i="50"/>
  <c r="J87" i="50"/>
  <c r="O107" i="50"/>
  <c r="M36" i="50"/>
  <c r="J35" i="50"/>
  <c r="O32" i="50"/>
  <c r="I30" i="50"/>
  <c r="N27" i="50"/>
  <c r="M27" i="50"/>
  <c r="I91" i="50"/>
  <c r="N88" i="50"/>
  <c r="K87" i="50"/>
  <c r="J27" i="50"/>
  <c r="K27" i="50"/>
  <c r="N36" i="50"/>
  <c r="K35" i="50"/>
  <c r="H34" i="50"/>
  <c r="P32" i="50"/>
  <c r="J30" i="50"/>
  <c r="O27" i="50"/>
  <c r="L48" i="50"/>
  <c r="P90" i="50"/>
  <c r="M89" i="50"/>
  <c r="K91" i="50"/>
  <c r="L108" i="50"/>
  <c r="N90" i="50"/>
  <c r="P91" i="50"/>
  <c r="J88" i="50"/>
  <c r="K31" i="50"/>
  <c r="K89" i="50"/>
  <c r="H88" i="50"/>
  <c r="M90" i="50"/>
  <c r="J89" i="50"/>
  <c r="H36" i="50"/>
  <c r="O90" i="50"/>
  <c r="L89" i="50"/>
  <c r="I88" i="50"/>
  <c r="I107" i="50"/>
  <c r="O91" i="50"/>
  <c r="O89" i="50"/>
  <c r="L88" i="50"/>
  <c r="N31" i="50"/>
  <c r="M31" i="50"/>
  <c r="P107" i="50"/>
  <c r="L90" i="50"/>
  <c r="I89" i="50"/>
  <c r="M12" i="50"/>
  <c r="J12" i="50"/>
  <c r="O12" i="50"/>
  <c r="L12" i="50"/>
  <c r="N12" i="50"/>
  <c r="H10" i="50"/>
  <c r="M10" i="50"/>
  <c r="K12" i="50"/>
  <c r="O36" i="50"/>
  <c r="L35" i="50"/>
  <c r="I34" i="50"/>
  <c r="K30" i="50"/>
  <c r="H29" i="50"/>
  <c r="P27" i="50"/>
  <c r="M48" i="50"/>
  <c r="O10" i="50"/>
  <c r="L22" i="50"/>
  <c r="L36" i="50"/>
  <c r="I35" i="50"/>
  <c r="N32" i="50"/>
  <c r="H30" i="50"/>
  <c r="P28" i="50"/>
  <c r="N107" i="50"/>
  <c r="K108" i="50"/>
  <c r="H107" i="50"/>
  <c r="H25" i="50"/>
  <c r="P24" i="50"/>
  <c r="N23" i="50"/>
  <c r="K22" i="50"/>
  <c r="H35" i="50"/>
  <c r="P33" i="50"/>
  <c r="M22" i="50"/>
  <c r="J22" i="50"/>
  <c r="O28" i="50"/>
  <c r="L27" i="50"/>
  <c r="P108" i="50"/>
  <c r="M107" i="50"/>
  <c r="I48" i="50"/>
  <c r="J25" i="50"/>
  <c r="O24" i="50"/>
  <c r="M23" i="50"/>
  <c r="J36" i="50"/>
  <c r="O22" i="50"/>
  <c r="L32" i="50"/>
  <c r="I31" i="50"/>
  <c r="N28" i="50"/>
  <c r="K21" i="50"/>
  <c r="O108" i="50"/>
  <c r="L107" i="50"/>
  <c r="I108" i="50"/>
  <c r="H48" i="50"/>
  <c r="I25" i="50"/>
  <c r="P48" i="50"/>
  <c r="P20" i="50" s="1"/>
  <c r="I36" i="50"/>
  <c r="N22" i="50"/>
  <c r="K32" i="50"/>
  <c r="P29" i="50"/>
  <c r="M28" i="50"/>
  <c r="J21" i="50"/>
  <c r="N108" i="50"/>
  <c r="K107" i="50"/>
  <c r="H108" i="50"/>
  <c r="O48" i="50"/>
  <c r="O20" i="50" s="1"/>
  <c r="P34" i="50"/>
  <c r="M33" i="50"/>
  <c r="J32" i="50"/>
  <c r="O29" i="50"/>
  <c r="L28" i="50"/>
  <c r="I27" i="50"/>
  <c r="M108" i="50"/>
  <c r="J107" i="50"/>
  <c r="N48" i="50"/>
  <c r="L31" i="50"/>
  <c r="O34" i="50"/>
  <c r="L33" i="50"/>
  <c r="I32" i="50"/>
  <c r="N29" i="50"/>
  <c r="K28" i="50"/>
  <c r="H27" i="50"/>
  <c r="I12" i="50"/>
  <c r="N89" i="50"/>
  <c r="K88" i="50"/>
  <c r="H87" i="50"/>
  <c r="K48" i="50"/>
  <c r="K36" i="50"/>
  <c r="J26" i="50"/>
  <c r="L23" i="50"/>
  <c r="N91" i="50"/>
  <c r="K90" i="50"/>
  <c r="H89" i="50"/>
  <c r="P87" i="50"/>
  <c r="M87" i="50"/>
  <c r="M91" i="50"/>
  <c r="J90" i="50"/>
  <c r="O87" i="50"/>
  <c r="H24" i="50"/>
  <c r="M21" i="50"/>
  <c r="L10" i="50"/>
  <c r="I22" i="50"/>
  <c r="K10" i="50"/>
  <c r="H22" i="50"/>
  <c r="O33" i="50"/>
  <c r="M26" i="50"/>
  <c r="P25" i="50"/>
  <c r="K23" i="50"/>
  <c r="N33" i="50"/>
  <c r="J31" i="50"/>
  <c r="L26" i="50"/>
  <c r="J10" i="50"/>
  <c r="P88" i="50"/>
  <c r="I87" i="50"/>
  <c r="O25" i="50"/>
  <c r="J23" i="50"/>
  <c r="J37" i="50"/>
  <c r="N37" i="50"/>
  <c r="K26" i="50"/>
  <c r="P23" i="50"/>
  <c r="L21" i="50"/>
  <c r="O88" i="50"/>
  <c r="N25" i="50"/>
  <c r="I23" i="50"/>
  <c r="I37" i="50"/>
  <c r="N34" i="50"/>
  <c r="K33" i="50"/>
  <c r="H32" i="50"/>
  <c r="P30" i="50"/>
  <c r="M29" i="50"/>
  <c r="J28" i="50"/>
  <c r="M37" i="50"/>
  <c r="H31" i="50"/>
  <c r="O23" i="50"/>
  <c r="P35" i="50"/>
  <c r="L29" i="50"/>
  <c r="L37" i="50"/>
  <c r="H12" i="50"/>
  <c r="H90" i="50"/>
  <c r="I33" i="50"/>
  <c r="H28" i="50"/>
  <c r="H26" i="50"/>
  <c r="O26" i="50"/>
  <c r="M24" i="50"/>
  <c r="N35" i="50"/>
  <c r="P22" i="50"/>
  <c r="J29" i="50"/>
  <c r="L24" i="50"/>
  <c r="P36" i="50"/>
  <c r="M35" i="50"/>
  <c r="O31" i="50"/>
  <c r="L30" i="50"/>
  <c r="I29" i="50"/>
  <c r="M32" i="50"/>
  <c r="K24" i="50"/>
  <c r="P21" i="50"/>
  <c r="N87" i="50"/>
  <c r="N10" i="50"/>
  <c r="I10" i="50"/>
  <c r="H23" i="50"/>
  <c r="H37" i="50"/>
  <c r="J33" i="50"/>
  <c r="I28" i="50"/>
  <c r="I26" i="50"/>
  <c r="J108" i="50"/>
  <c r="P26" i="50"/>
  <c r="L25" i="50"/>
  <c r="L34" i="50"/>
  <c r="N30" i="50"/>
  <c r="K29" i="50"/>
  <c r="K37" i="50"/>
  <c r="J48" i="50"/>
  <c r="K34" i="50"/>
  <c r="M30" i="50"/>
  <c r="H21" i="50"/>
  <c r="J34" i="50"/>
  <c r="J24" i="50"/>
  <c r="O21" i="50"/>
  <c r="M25" i="50"/>
  <c r="M34" i="50"/>
  <c r="O30" i="50"/>
  <c r="N24" i="50"/>
  <c r="O35" i="50"/>
  <c r="I21" i="50"/>
  <c r="K25" i="50"/>
  <c r="H33" i="50"/>
  <c r="N26" i="50"/>
  <c r="N21" i="50"/>
  <c r="P31" i="50"/>
  <c r="H20" i="50" l="1"/>
  <c r="H18" i="50"/>
  <c r="Y20" i="50"/>
  <c r="R20" i="50"/>
  <c r="AJ11" i="50"/>
  <c r="AJ6" i="50" s="1"/>
  <c r="AG9" i="50"/>
  <c r="AG5" i="50" s="1"/>
  <c r="Y9" i="50"/>
  <c r="Y5" i="50" s="1"/>
  <c r="W11" i="50"/>
  <c r="W6" i="50" s="1"/>
  <c r="V11" i="50"/>
  <c r="V6" i="50" s="1"/>
  <c r="S20" i="50"/>
  <c r="AJ9" i="50"/>
  <c r="AJ5" i="50" s="1"/>
  <c r="AK9" i="50"/>
  <c r="AK5" i="50" s="1"/>
  <c r="AH9" i="50"/>
  <c r="AH5" i="50" s="1"/>
  <c r="AF11" i="50"/>
  <c r="AF6" i="50" s="1"/>
  <c r="AK11" i="50"/>
  <c r="AK6" i="50" s="1"/>
  <c r="AA11" i="50"/>
  <c r="AA6" i="50" s="1"/>
  <c r="X11" i="50"/>
  <c r="X6" i="50" s="1"/>
  <c r="U18" i="50"/>
  <c r="P8" i="50"/>
  <c r="AI11" i="50"/>
  <c r="AI6" i="50" s="1"/>
  <c r="AI8" i="50"/>
  <c r="AD11" i="50"/>
  <c r="AD6" i="50" s="1"/>
  <c r="AG8" i="50"/>
  <c r="AD8" i="50"/>
  <c r="AI9" i="50"/>
  <c r="AI5" i="50" s="1"/>
  <c r="AH11" i="50"/>
  <c r="AH6" i="50" s="1"/>
  <c r="AE8" i="50"/>
  <c r="AD9" i="50"/>
  <c r="AD5" i="50" s="1"/>
  <c r="U11" i="50"/>
  <c r="U6" i="50" s="1"/>
  <c r="AE9" i="50"/>
  <c r="AE5" i="50" s="1"/>
  <c r="AE11" i="50"/>
  <c r="AE6" i="50" s="1"/>
  <c r="W8" i="50"/>
  <c r="R8" i="50"/>
  <c r="AF9" i="50"/>
  <c r="AF5" i="50" s="1"/>
  <c r="AB18" i="50"/>
  <c r="AK8" i="50"/>
  <c r="AF8" i="50"/>
  <c r="S11" i="50"/>
  <c r="S6" i="50" s="1"/>
  <c r="AH8" i="50"/>
  <c r="Q9" i="50"/>
  <c r="Q5" i="50" s="1"/>
  <c r="V9" i="50"/>
  <c r="V5" i="50" s="1"/>
  <c r="AG11" i="50"/>
  <c r="AG6" i="50" s="1"/>
  <c r="AJ8" i="50"/>
  <c r="V8" i="50"/>
  <c r="P9" i="50"/>
  <c r="P5" i="50" s="1"/>
  <c r="AC9" i="50"/>
  <c r="AC5" i="50" s="1"/>
  <c r="X8" i="50"/>
  <c r="R11" i="50"/>
  <c r="R6" i="50" s="1"/>
  <c r="S8" i="50"/>
  <c r="T9" i="50"/>
  <c r="T5" i="50" s="1"/>
  <c r="T19" i="50"/>
  <c r="AC11" i="50"/>
  <c r="AC6" i="50" s="1"/>
  <c r="Y8" i="50"/>
  <c r="AA9" i="50"/>
  <c r="AA5" i="50" s="1"/>
  <c r="U9" i="50"/>
  <c r="U5" i="50" s="1"/>
  <c r="Q8" i="50"/>
  <c r="AC8" i="50"/>
  <c r="AA8" i="50"/>
  <c r="AB11" i="50"/>
  <c r="AB6" i="50" s="1"/>
  <c r="U8" i="50"/>
  <c r="AB9" i="50"/>
  <c r="AB5" i="50" s="1"/>
  <c r="W9" i="50"/>
  <c r="W5" i="50" s="1"/>
  <c r="AJ20" i="50"/>
  <c r="Z9" i="50"/>
  <c r="Z5" i="50" s="1"/>
  <c r="X9" i="50"/>
  <c r="X5" i="50" s="1"/>
  <c r="T11" i="50"/>
  <c r="T6" i="50" s="1"/>
  <c r="T8" i="50"/>
  <c r="R9" i="50"/>
  <c r="R5" i="50" s="1"/>
  <c r="Z8" i="50"/>
  <c r="Y11" i="50"/>
  <c r="Y6" i="50" s="1"/>
  <c r="AB8" i="50"/>
  <c r="S9" i="50"/>
  <c r="S5" i="50" s="1"/>
  <c r="T18" i="50"/>
  <c r="P11" i="50"/>
  <c r="P6" i="50" s="1"/>
  <c r="Z11" i="50"/>
  <c r="Z6" i="50" s="1"/>
  <c r="Q11" i="50"/>
  <c r="Q6" i="50" s="1"/>
  <c r="AA19" i="50"/>
  <c r="U20" i="50"/>
  <c r="AC19" i="50"/>
  <c r="W18" i="50"/>
  <c r="AH19" i="50"/>
  <c r="V19" i="50"/>
  <c r="AA20" i="50"/>
  <c r="X19" i="50"/>
  <c r="AJ19" i="50"/>
  <c r="AK19" i="50"/>
  <c r="Q18" i="50"/>
  <c r="AJ18" i="50"/>
  <c r="AI19" i="50"/>
  <c r="AD18" i="50"/>
  <c r="AB19" i="50"/>
  <c r="U19" i="50"/>
  <c r="V18" i="50"/>
  <c r="AI18" i="50"/>
  <c r="AE18" i="50"/>
  <c r="Q19" i="50"/>
  <c r="X20" i="50"/>
  <c r="AD20" i="50"/>
  <c r="AA18" i="50"/>
  <c r="AK18" i="50"/>
  <c r="AE19" i="50"/>
  <c r="AC18" i="50"/>
  <c r="AC20" i="50"/>
  <c r="S18" i="50"/>
  <c r="R18" i="50"/>
  <c r="Z19" i="50"/>
  <c r="W20" i="50"/>
  <c r="AE20" i="50"/>
  <c r="AH18" i="50"/>
  <c r="AB20" i="50"/>
  <c r="X18" i="50"/>
  <c r="W19" i="50"/>
  <c r="AD19" i="50"/>
  <c r="AG20" i="50"/>
  <c r="AF18" i="50"/>
  <c r="R19" i="50"/>
  <c r="Y19" i="50"/>
  <c r="AF19" i="50"/>
  <c r="AG18" i="50"/>
  <c r="S19" i="50"/>
  <c r="AG19" i="50"/>
  <c r="Z20" i="50"/>
  <c r="V20" i="50"/>
  <c r="Z18" i="50"/>
  <c r="Y18" i="50"/>
  <c r="AF20" i="50"/>
  <c r="N20" i="50"/>
  <c r="L20" i="50"/>
  <c r="J8" i="50"/>
  <c r="K9" i="50"/>
  <c r="K5" i="50" s="1"/>
  <c r="M20" i="50"/>
  <c r="I8" i="50"/>
  <c r="K8" i="50"/>
  <c r="I19" i="50"/>
  <c r="L8" i="50"/>
  <c r="J11" i="50"/>
  <c r="J6" i="50" s="1"/>
  <c r="I20" i="50"/>
  <c r="J18" i="50"/>
  <c r="K18" i="50"/>
  <c r="O18" i="50"/>
  <c r="N18" i="50"/>
  <c r="O11" i="50"/>
  <c r="O6" i="50" s="1"/>
  <c r="M11" i="50"/>
  <c r="M6" i="50" s="1"/>
  <c r="P18" i="50"/>
  <c r="J9" i="50"/>
  <c r="J5" i="50" s="1"/>
  <c r="L19" i="50"/>
  <c r="N9" i="50"/>
  <c r="N5" i="50" s="1"/>
  <c r="I18" i="50"/>
  <c r="O19" i="50"/>
  <c r="H9" i="50"/>
  <c r="H5" i="50" s="1"/>
  <c r="M19" i="50"/>
  <c r="M18" i="50"/>
  <c r="N19" i="50"/>
  <c r="K19" i="50"/>
  <c r="L9" i="50"/>
  <c r="L5" i="50" s="1"/>
  <c r="M9" i="50"/>
  <c r="M5" i="50" s="1"/>
  <c r="L18" i="50"/>
  <c r="M8" i="50"/>
  <c r="N8" i="50"/>
  <c r="O8" i="50"/>
  <c r="K20" i="50"/>
  <c r="H11" i="50"/>
  <c r="H6" i="50" s="1"/>
  <c r="I11" i="50"/>
  <c r="I6" i="50" s="1"/>
  <c r="O9" i="50"/>
  <c r="O5" i="50" s="1"/>
  <c r="H8" i="50"/>
  <c r="N11" i="50"/>
  <c r="N6" i="50" s="1"/>
  <c r="J20" i="50"/>
  <c r="I9" i="50"/>
  <c r="I5" i="50" s="1"/>
  <c r="L11" i="50"/>
  <c r="L6" i="50" s="1"/>
  <c r="H19" i="50"/>
  <c r="J19" i="50"/>
  <c r="P19" i="50"/>
  <c r="K11" i="50"/>
  <c r="K6" i="50" s="1"/>
  <c r="AI7" i="50" l="1"/>
  <c r="AI4" i="50" s="1"/>
  <c r="Y7" i="50"/>
  <c r="Y4" i="50" s="1"/>
  <c r="AH7" i="50"/>
  <c r="AH4" i="50" s="1"/>
  <c r="U7" i="50"/>
  <c r="U4" i="50" s="1"/>
  <c r="Z7" i="50"/>
  <c r="Z4" i="50" s="1"/>
  <c r="AB7" i="50"/>
  <c r="AB4" i="50" s="1"/>
  <c r="AA7" i="50"/>
  <c r="AA4" i="50" s="1"/>
  <c r="AE7" i="50"/>
  <c r="AE4" i="50" s="1"/>
  <c r="AK7" i="50"/>
  <c r="AK4" i="50" s="1"/>
  <c r="P7" i="50"/>
  <c r="P4" i="50" s="1"/>
  <c r="AG7" i="50"/>
  <c r="AG4" i="50" s="1"/>
  <c r="AD7" i="50"/>
  <c r="AD4" i="50" s="1"/>
  <c r="AC7" i="50"/>
  <c r="AC4" i="50" s="1"/>
  <c r="AJ7" i="50"/>
  <c r="AJ4" i="50" s="1"/>
  <c r="AF7" i="50"/>
  <c r="AF4" i="50" s="1"/>
  <c r="Q7" i="50"/>
  <c r="Q4" i="50" s="1"/>
  <c r="T7" i="50"/>
  <c r="T4" i="50" s="1"/>
  <c r="X7" i="50"/>
  <c r="X4" i="50" s="1"/>
  <c r="W7" i="50"/>
  <c r="W4" i="50" s="1"/>
  <c r="V7" i="50"/>
  <c r="V4" i="50" s="1"/>
  <c r="R7" i="50"/>
  <c r="R4" i="50" s="1"/>
  <c r="S7" i="50"/>
  <c r="S4" i="50" s="1"/>
  <c r="L7" i="50"/>
  <c r="L4" i="50" s="1"/>
  <c r="M7" i="50"/>
  <c r="M4" i="50" s="1"/>
  <c r="N7" i="50"/>
  <c r="N4" i="50" s="1"/>
  <c r="H7" i="50"/>
  <c r="H4" i="50" s="1"/>
  <c r="O7" i="50"/>
  <c r="O4" i="50" s="1"/>
  <c r="I7" i="50"/>
  <c r="I4" i="50" s="1"/>
  <c r="K7" i="50"/>
  <c r="K4" i="50" s="1"/>
  <c r="J7" i="50"/>
  <c r="J4" i="50" s="1"/>
  <c r="AN18" i="50"/>
  <c r="AN4" i="50" l="1"/>
  <c r="I8" i="48" l="1"/>
  <c r="I9" i="48"/>
  <c r="I10" i="48"/>
  <c r="I11" i="48"/>
  <c r="I12" i="48"/>
  <c r="I13" i="48"/>
  <c r="I14" i="48"/>
  <c r="I15" i="48"/>
  <c r="I16" i="48"/>
  <c r="I7" i="48"/>
</calcChain>
</file>

<file path=xl/sharedStrings.xml><?xml version="1.0" encoding="utf-8"?>
<sst xmlns="http://schemas.openxmlformats.org/spreadsheetml/2006/main" count="1188" uniqueCount="393">
  <si>
    <t>Disclosure Template Instructions</t>
  </si>
  <si>
    <t>Data Entry Cells and Calculated Cells</t>
  </si>
  <si>
    <t>Cell colouring</t>
  </si>
  <si>
    <t>Water Services Information Disclosure</t>
  </si>
  <si>
    <t>Periodic disclosure of forecast information (clause 3.3)</t>
  </si>
  <si>
    <t>Regulated Provider</t>
  </si>
  <si>
    <t>Disclosure Date</t>
  </si>
  <si>
    <t>First Financial Year (first year of forecast)</t>
  </si>
  <si>
    <t>No</t>
  </si>
  <si>
    <t>Operating Model</t>
  </si>
  <si>
    <t>Water organisation</t>
  </si>
  <si>
    <t>District(s)</t>
  </si>
  <si>
    <t>Queenstown-Lakes District</t>
  </si>
  <si>
    <t>Invercargill City</t>
  </si>
  <si>
    <t>Resubmission due to error?</t>
  </si>
  <si>
    <t>CONTENTS PAGE</t>
  </si>
  <si>
    <t>Tab</t>
  </si>
  <si>
    <t>Nature of tab</t>
  </si>
  <si>
    <t>Instructions</t>
  </si>
  <si>
    <t>Guidance for regulated suppliers when completing templates</t>
  </si>
  <si>
    <t>Stakeholder reference table</t>
  </si>
  <si>
    <t>Reference table for stakeholders to easily find required information</t>
  </si>
  <si>
    <t>Explanatory notes</t>
  </si>
  <si>
    <t>Notes to support other disclosure requirements within this pack</t>
  </si>
  <si>
    <t>Disclosure requirements with templates</t>
  </si>
  <si>
    <t>Clause ref</t>
  </si>
  <si>
    <t>Disclosure requirement</t>
  </si>
  <si>
    <t>Template in pack</t>
  </si>
  <si>
    <t>Website address (link) containing disclosed information</t>
  </si>
  <si>
    <t>Link to any supporting information</t>
  </si>
  <si>
    <t>Capital expenditure – clause 5.14(2)(a)</t>
  </si>
  <si>
    <t>Yes</t>
  </si>
  <si>
    <t>Other</t>
  </si>
  <si>
    <t>Capital expenditure: Totals</t>
  </si>
  <si>
    <t>Section</t>
  </si>
  <si>
    <t>Row</t>
  </si>
  <si>
    <t>Category1 | 
Regulated service</t>
  </si>
  <si>
    <t>Category2 | 
Category</t>
  </si>
  <si>
    <t>Category3</t>
  </si>
  <si>
    <t>CY | 
$000</t>
  </si>
  <si>
    <t>CY+1 | 
$000</t>
  </si>
  <si>
    <t>CY+2 | 
$000</t>
  </si>
  <si>
    <t>CY+3 | 
$000</t>
  </si>
  <si>
    <t>CY+4 | 
$000</t>
  </si>
  <si>
    <t>CY+5 | 
$000</t>
  </si>
  <si>
    <t>CY+6 | 
$000</t>
  </si>
  <si>
    <t>CY+7 | 
$000</t>
  </si>
  <si>
    <t>CY+8 | 
$000</t>
  </si>
  <si>
    <t>CY+9 | 
$000</t>
  </si>
  <si>
    <t>CY+10 | 
$000</t>
  </si>
  <si>
    <t>CY+11 | 
$000</t>
  </si>
  <si>
    <t>CY+12 | 
$000</t>
  </si>
  <si>
    <t>CY+13 | 
$000</t>
  </si>
  <si>
    <t>CY+14 | 
$000</t>
  </si>
  <si>
    <t>CY+15| 
$000</t>
  </si>
  <si>
    <t>CY+16 | 
$000</t>
  </si>
  <si>
    <t>CY+17 | 
$000</t>
  </si>
  <si>
    <t>CY+18 | 
$000</t>
  </si>
  <si>
    <t>CY+19 | 
$000</t>
  </si>
  <si>
    <t>CY+20 | 
$000</t>
  </si>
  <si>
    <t>CY+21 | 
$000</t>
  </si>
  <si>
    <t>CY+22 | 
$000</t>
  </si>
  <si>
    <t>CY+23 | 
$000</t>
  </si>
  <si>
    <t>CY+24 | 
$000</t>
  </si>
  <si>
    <t>CY+25 | 
$000</t>
  </si>
  <si>
    <t>CY+26 | 
$000</t>
  </si>
  <si>
    <t>CY+27 | 
$000</t>
  </si>
  <si>
    <t>CY+28 | 
$000</t>
  </si>
  <si>
    <t>CY+29 | 
$000</t>
  </si>
  <si>
    <t>5.14(1)</t>
  </si>
  <si>
    <t>Combined</t>
  </si>
  <si>
    <t>Total</t>
  </si>
  <si>
    <t>formula_check</t>
  </si>
  <si>
    <t>Water supply</t>
  </si>
  <si>
    <t>Wastewater</t>
  </si>
  <si>
    <t>5.14(2)a</t>
  </si>
  <si>
    <t>Network capital expenditure</t>
  </si>
  <si>
    <t>Non-network capital expenditure</t>
  </si>
  <si>
    <t>Capital expenditure: Network</t>
  </si>
  <si>
    <t>Category3 |
Subcategory</t>
  </si>
  <si>
    <t>5.15(1)</t>
  </si>
  <si>
    <t>Growth</t>
  </si>
  <si>
    <t>Levels of service</t>
  </si>
  <si>
    <t>Renewals</t>
  </si>
  <si>
    <t>B4(2)a</t>
  </si>
  <si>
    <t>Capacity upgrade</t>
  </si>
  <si>
    <t>B4(2)b</t>
  </si>
  <si>
    <t>Network expansions</t>
  </si>
  <si>
    <t>B4(2)c</t>
  </si>
  <si>
    <t>New connections</t>
  </si>
  <si>
    <t>B4(2)d</t>
  </si>
  <si>
    <t>B4(3)a</t>
  </si>
  <si>
    <t>Environmental improvements and efficiencies</t>
  </si>
  <si>
    <t>B4(3)b</t>
  </si>
  <si>
    <t>Enhancements to levels of service</t>
  </si>
  <si>
    <t>B4(3)c</t>
  </si>
  <si>
    <t>Meeting current levels of service</t>
  </si>
  <si>
    <t>B4(3)d</t>
  </si>
  <si>
    <t>Regulatory requirements and Treaty settlement obligations</t>
  </si>
  <si>
    <t>B4(3)e</t>
  </si>
  <si>
    <t>Resilience and risk</t>
  </si>
  <si>
    <t>B4(3)f</t>
  </si>
  <si>
    <t>B4(6)a</t>
  </si>
  <si>
    <t>Raw water assets</t>
  </si>
  <si>
    <t>B4(6)b</t>
  </si>
  <si>
    <t>Treated water storage</t>
  </si>
  <si>
    <t>B4(6)c</t>
  </si>
  <si>
    <t>Treated water pumping stations</t>
  </si>
  <si>
    <t>B4(6)d</t>
  </si>
  <si>
    <t>Treated water reticulation assets</t>
  </si>
  <si>
    <t>B4(6)e</t>
  </si>
  <si>
    <t>Water treatment facilities</t>
  </si>
  <si>
    <t>B4(6)f</t>
  </si>
  <si>
    <t>Water monitoring and control</t>
  </si>
  <si>
    <t>B4(6)g</t>
  </si>
  <si>
    <t>Wastewater pumping stations</t>
  </si>
  <si>
    <t>B4(6)h</t>
  </si>
  <si>
    <t>Wastewater reticulation assets</t>
  </si>
  <si>
    <t>B4(6)i</t>
  </si>
  <si>
    <t>Wastewater storage facilities</t>
  </si>
  <si>
    <t>B4(6)j</t>
  </si>
  <si>
    <t>Wastewater treatment facilities and outfalls</t>
  </si>
  <si>
    <t>B4(6)k</t>
  </si>
  <si>
    <t>Wastewater monitoring and control</t>
  </si>
  <si>
    <t>B4(6)l</t>
  </si>
  <si>
    <t>Capital expenditure: Non-network</t>
  </si>
  <si>
    <t>B5(a)</t>
  </si>
  <si>
    <t>Property</t>
  </si>
  <si>
    <t>B5(b)</t>
  </si>
  <si>
    <t>Vehicles</t>
  </si>
  <si>
    <t>B5(c)</t>
  </si>
  <si>
    <t>Consents</t>
  </si>
  <si>
    <t>B5(d)</t>
  </si>
  <si>
    <t>IT</t>
  </si>
  <si>
    <t>B5(e)</t>
  </si>
  <si>
    <t>Capital expenditure: By component</t>
  </si>
  <si>
    <t>Category2 | 
Component</t>
  </si>
  <si>
    <t>5.14(2)b</t>
  </si>
  <si>
    <t>Value of assets acquired under a lease</t>
  </si>
  <si>
    <t>Consideration paid for vested assets</t>
  </si>
  <si>
    <t>Explanatory notes – Voluntary</t>
  </si>
  <si>
    <t>Commentary</t>
  </si>
  <si>
    <t>description</t>
  </si>
  <si>
    <t>Territories Authorities</t>
  </si>
  <si>
    <t>Disclsoure year end</t>
  </si>
  <si>
    <t>Yes/no</t>
  </si>
  <si>
    <t>Asset valuation model</t>
  </si>
  <si>
    <t>Sustainability clauses</t>
  </si>
  <si>
    <t>Service level</t>
  </si>
  <si>
    <t>Price basis</t>
  </si>
  <si>
    <t>Operating model</t>
  </si>
  <si>
    <t>name</t>
  </si>
  <si>
    <t>dd_territorial_authorities</t>
  </si>
  <si>
    <t>dd_disc_year_end</t>
  </si>
  <si>
    <t>dd_financial_year</t>
  </si>
  <si>
    <t>dd_yes_no</t>
  </si>
  <si>
    <t>dd_asset_model</t>
  </si>
  <si>
    <t>dd_sustainability_clauses</t>
  </si>
  <si>
    <t>dd_service_level</t>
  </si>
  <si>
    <t>dd_price_basis</t>
  </si>
  <si>
    <t>dd_operating_model</t>
  </si>
  <si>
    <t>Last downloaded at:</t>
  </si>
  <si>
    <t>From:</t>
  </si>
  <si>
    <t>https://datafinder.stats.govt.nz/layer/123496-territorial-authority-2026-clipped/</t>
  </si>
  <si>
    <t>TA2026_V1_00</t>
  </si>
  <si>
    <t>TA2026_V1_00_NAME</t>
  </si>
  <si>
    <t>TA2026_V1_00_NAME_ASCII</t>
  </si>
  <si>
    <t>LAND_AREA_SQ_KM</t>
  </si>
  <si>
    <t>Disclosure Due Date</t>
  </si>
  <si>
    <t>Financial year</t>
  </si>
  <si>
    <t>Question</t>
  </si>
  <si>
    <t>Model</t>
  </si>
  <si>
    <t>Clauses</t>
  </si>
  <si>
    <t>Level</t>
  </si>
  <si>
    <t>001</t>
  </si>
  <si>
    <t>Far North District</t>
  </si>
  <si>
    <t>Revaluation model</t>
  </si>
  <si>
    <t>5.3 Investment indicators</t>
  </si>
  <si>
    <t>nominal</t>
  </si>
  <si>
    <t>In-house council provision</t>
  </si>
  <si>
    <t>002</t>
  </si>
  <si>
    <t>Whangarei District</t>
  </si>
  <si>
    <t>Cost model</t>
  </si>
  <si>
    <t>5.31 Revenue and funding indicators: Total charges</t>
  </si>
  <si>
    <t>constant</t>
  </si>
  <si>
    <t>003</t>
  </si>
  <si>
    <t>Kaipara District</t>
  </si>
  <si>
    <t>5.32 Revenue and funding indicators: Operating ratios</t>
  </si>
  <si>
    <t>both</t>
  </si>
  <si>
    <t>011</t>
  </si>
  <si>
    <t>Thames-Coromandel District</t>
  </si>
  <si>
    <t>5.33 Revenue and funding indicators: Revenue from charges and rates</t>
  </si>
  <si>
    <t>012</t>
  </si>
  <si>
    <t>Hauraki District</t>
  </si>
  <si>
    <t>5.34 Financing indicators</t>
  </si>
  <si>
    <t>013</t>
  </si>
  <si>
    <t>Waikato District</t>
  </si>
  <si>
    <t>015</t>
  </si>
  <si>
    <t>Matamata-Piako District</t>
  </si>
  <si>
    <t>016</t>
  </si>
  <si>
    <t>Hamilton City</t>
  </si>
  <si>
    <t>017</t>
  </si>
  <si>
    <t>Waipa District</t>
  </si>
  <si>
    <t>018</t>
  </si>
  <si>
    <t>Ōtorohanga District</t>
  </si>
  <si>
    <t>Otorohanga District</t>
  </si>
  <si>
    <t>019</t>
  </si>
  <si>
    <t>South Waikato District</t>
  </si>
  <si>
    <t>020</t>
  </si>
  <si>
    <t>Waitomo District</t>
  </si>
  <si>
    <t>021</t>
  </si>
  <si>
    <t>Taupo District</t>
  </si>
  <si>
    <t>022</t>
  </si>
  <si>
    <t>Western Bay of Plenty District</t>
  </si>
  <si>
    <t>023</t>
  </si>
  <si>
    <t>Tauranga City</t>
  </si>
  <si>
    <t>024</t>
  </si>
  <si>
    <t>Rotorua District</t>
  </si>
  <si>
    <t>025</t>
  </si>
  <si>
    <t>Whakatane District</t>
  </si>
  <si>
    <t>026</t>
  </si>
  <si>
    <t>Kawerau District</t>
  </si>
  <si>
    <t>027</t>
  </si>
  <si>
    <t>Ōpōtiki District</t>
  </si>
  <si>
    <t>Opotiki District</t>
  </si>
  <si>
    <t>028</t>
  </si>
  <si>
    <t>Gisborne District</t>
  </si>
  <si>
    <t>029</t>
  </si>
  <si>
    <t>Wairoa District</t>
  </si>
  <si>
    <t>030</t>
  </si>
  <si>
    <t>Hastings District</t>
  </si>
  <si>
    <t>031</t>
  </si>
  <si>
    <t>Napier City</t>
  </si>
  <si>
    <t>032</t>
  </si>
  <si>
    <t>Central Hawke's Bay District</t>
  </si>
  <si>
    <t>033</t>
  </si>
  <si>
    <t>New Plymouth District</t>
  </si>
  <si>
    <t>034</t>
  </si>
  <si>
    <t>Stratford District</t>
  </si>
  <si>
    <t>035</t>
  </si>
  <si>
    <t>South Taranaki District</t>
  </si>
  <si>
    <t>036</t>
  </si>
  <si>
    <t>Ruapehu District</t>
  </si>
  <si>
    <t>037</t>
  </si>
  <si>
    <t>Whanganui District</t>
  </si>
  <si>
    <t>038</t>
  </si>
  <si>
    <t>Rangitikei District</t>
  </si>
  <si>
    <t>039</t>
  </si>
  <si>
    <t>Manawatu District</t>
  </si>
  <si>
    <t>040</t>
  </si>
  <si>
    <t>Palmerston North City</t>
  </si>
  <si>
    <t>041</t>
  </si>
  <si>
    <t>Tararua District</t>
  </si>
  <si>
    <t>042</t>
  </si>
  <si>
    <t>Horowhenua District</t>
  </si>
  <si>
    <t>043</t>
  </si>
  <si>
    <t>Kapiti Coast District</t>
  </si>
  <si>
    <t>044</t>
  </si>
  <si>
    <t>Porirua City</t>
  </si>
  <si>
    <t>045</t>
  </si>
  <si>
    <t>Upper Hutt City</t>
  </si>
  <si>
    <t>046</t>
  </si>
  <si>
    <t>Lower Hutt City</t>
  </si>
  <si>
    <t>047</t>
  </si>
  <si>
    <t>Wellington City</t>
  </si>
  <si>
    <t>048</t>
  </si>
  <si>
    <t>Masterton District</t>
  </si>
  <si>
    <t>049</t>
  </si>
  <si>
    <t>Carterton District</t>
  </si>
  <si>
    <t>050</t>
  </si>
  <si>
    <t>South Wairarapa District</t>
  </si>
  <si>
    <t>051</t>
  </si>
  <si>
    <t>Tasman District</t>
  </si>
  <si>
    <t>052</t>
  </si>
  <si>
    <t>Nelson City</t>
  </si>
  <si>
    <t>053</t>
  </si>
  <si>
    <t>Marlborough District</t>
  </si>
  <si>
    <t>054</t>
  </si>
  <si>
    <t>Kaikoura District</t>
  </si>
  <si>
    <t>055</t>
  </si>
  <si>
    <t>Buller District</t>
  </si>
  <si>
    <t>056</t>
  </si>
  <si>
    <t>Grey District</t>
  </si>
  <si>
    <t>057</t>
  </si>
  <si>
    <t>Westland District</t>
  </si>
  <si>
    <t>058</t>
  </si>
  <si>
    <t>Hurunui District</t>
  </si>
  <si>
    <t>076</t>
  </si>
  <si>
    <t>Auckland</t>
  </si>
  <si>
    <t>059</t>
  </si>
  <si>
    <t>Waimakariri District</t>
  </si>
  <si>
    <t>060</t>
  </si>
  <si>
    <t>Christchurch City</t>
  </si>
  <si>
    <t>062</t>
  </si>
  <si>
    <t>Selwyn District</t>
  </si>
  <si>
    <t>063</t>
  </si>
  <si>
    <t>Ashburton District</t>
  </si>
  <si>
    <t>064</t>
  </si>
  <si>
    <t>Timaru District</t>
  </si>
  <si>
    <t>065</t>
  </si>
  <si>
    <t>Mackenzie District</t>
  </si>
  <si>
    <t>066</t>
  </si>
  <si>
    <t>Waimate District</t>
  </si>
  <si>
    <t>067</t>
  </si>
  <si>
    <t>Chatham Islands Territory</t>
  </si>
  <si>
    <t>068</t>
  </si>
  <si>
    <t>Waitaki District</t>
  </si>
  <si>
    <t>069</t>
  </si>
  <si>
    <t>Central Otago District</t>
  </si>
  <si>
    <t>070</t>
  </si>
  <si>
    <t>071</t>
  </si>
  <si>
    <t>Dunedin City</t>
  </si>
  <si>
    <t>072</t>
  </si>
  <si>
    <t>Clutha District</t>
  </si>
  <si>
    <t>073</t>
  </si>
  <si>
    <t>Southland District</t>
  </si>
  <si>
    <t>074</t>
  </si>
  <si>
    <t>Gore District</t>
  </si>
  <si>
    <t>075</t>
  </si>
  <si>
    <t>Area Outside Territorial Authority</t>
  </si>
  <si>
    <t>Category2 | Row reference in supporting template</t>
  </si>
  <si>
    <t>Category1 | Supporting template</t>
  </si>
  <si>
    <t>Split decision-making model water organisation</t>
  </si>
  <si>
    <t>Category4 | Price basis</t>
  </si>
  <si>
    <t>3.3 (3),(4)</t>
  </si>
  <si>
    <t>Not required to be publicly disclosed</t>
  </si>
  <si>
    <t>Capital expenditure reporting required by determination</t>
  </si>
  <si>
    <t>Other pack</t>
  </si>
  <si>
    <t>Regulated providers and Dates</t>
  </si>
  <si>
    <t>To prepare the templates for disclosure the cover sheet should be filled in. The regulated provider name should be entered, the date the disclosure is being made and the due date of the public disclosure should be selected (when applicable). These cover sheet entries are used in the sheet headers.</t>
  </si>
  <si>
    <t xml:space="preserve">
</t>
  </si>
  <si>
    <r>
      <t xml:space="preserve">Data entered into this workbook may be entered only into the data entry cells (see </t>
    </r>
    <r>
      <rPr>
        <b/>
        <sz val="11"/>
        <rFont val="Calibri"/>
        <family val="2"/>
      </rPr>
      <t xml:space="preserve">Cell colouring </t>
    </r>
    <r>
      <rPr>
        <sz val="11"/>
        <rFont val="Calibri"/>
        <family val="2"/>
      </rPr>
      <t>below). Data entry cells are the bordered, shaded areas (yellow cells) in each template. Data can be entered outside the tables for internal purposes but our data processing will only pull data from the table objects. The data category labels are protected from modification.</t>
    </r>
  </si>
  <si>
    <t>Nominal and Constant Prices</t>
  </si>
  <si>
    <t>Row References</t>
  </si>
  <si>
    <t>The column labelled Row of each table can be used to reference individual rows of the schedule. It may be useful to refer to a row when writing explanatory notes about a specific data point. In the case of tables that allow insertion of rows, this Row number may not be stable across providers or submissions.</t>
  </si>
  <si>
    <t>Inserting rows</t>
  </si>
  <si>
    <t>When a table indicates that additional rows can be inserted ensure to keep rows inserted inside the table object.  For example, highlighting the last row of the table, right clicking, and selecting insert.</t>
  </si>
  <si>
    <t>This table is a multi-purpose stakeholder table that allows regulated entities to clearly demonstrate compliance with determination requirements. It also makes it easier for stakeholders to locate and analyse this disclosed information (whether in template form or not). While not a determination requirement, we have received indication from industry that such a table would be useful.</t>
  </si>
  <si>
    <t>Submission email</t>
  </si>
  <si>
    <t>Please send to:</t>
  </si>
  <si>
    <t>infrastructure.regulation@comcom.govt.nz</t>
  </si>
  <si>
    <t>Suggested file naming:</t>
  </si>
  <si>
    <t>These templates have been prepared for use by regulated entities when making disclosures under clause 3.3 of the main body of the determination. This forecast information must be disclosed periodically, ie, every time a 'water services strategy' is adopted with respect to regulated services.</t>
  </si>
  <si>
    <t>Basic disclosure requirements</t>
  </si>
  <si>
    <t>Template prepared March 2026</t>
  </si>
  <si>
    <t>periodic__forecast__2026-03__v1</t>
  </si>
  <si>
    <t>Workbook Version History</t>
  </si>
  <si>
    <t>Workbook Version and Date</t>
  </si>
  <si>
    <t>Determination</t>
  </si>
  <si>
    <t>Water Services Information Disclosure Determination 2026 [2026] NZCC 3</t>
  </si>
  <si>
    <t>Template used?</t>
  </si>
  <si>
    <t>Capital expenditure: components – clause 5.14(2)(b)</t>
  </si>
  <si>
    <t>Capital expenditure: network assets – clause 5.15</t>
  </si>
  <si>
    <r>
      <t>Capital expenditure: components – clause 5.14(2)(b) –</t>
    </r>
    <r>
      <rPr>
        <b/>
        <sz val="11"/>
        <color theme="1"/>
        <rFont val="Calibri"/>
        <family val="2"/>
        <scheme val="minor"/>
      </rPr>
      <t xml:space="preserve"> Cybersecurity</t>
    </r>
  </si>
  <si>
    <t>Capital expenditure: material projects and programmes – clause 5.18</t>
  </si>
  <si>
    <t>1. Light yellow: Data entry</t>
  </si>
  <si>
    <t xml:space="preserve">2. Light grey: Formula </t>
  </si>
  <si>
    <t>3. Light orange: Editable formula</t>
  </si>
  <si>
    <t>4. Dark grey: Blank/ empty columns</t>
  </si>
  <si>
    <t>[EXAMPLE www.comcom.govt.nz]</t>
  </si>
  <si>
    <t>3.1_Capex</t>
  </si>
  <si>
    <t>Stakeholder ref.</t>
  </si>
  <si>
    <t xml:space="preserve"> 3.1_Capex</t>
  </si>
  <si>
    <t>{provider}_Water-ID_periodic-forecast_FY{xx}_{ddmmyy}.xlsx</t>
  </si>
  <si>
    <t>Capital expenditure: non-network assets – clause 5.16</t>
  </si>
  <si>
    <t>Capital expenditure: Material projects and programmes</t>
  </si>
  <si>
    <t>Category2 | 
Material project or programme</t>
  </si>
  <si>
    <t>Category3 | 
Expenditure category (primary)</t>
  </si>
  <si>
    <t>All</t>
  </si>
  <si>
    <t>Further detailed information on material projects are specified in the Investment and Delivery plan</t>
  </si>
  <si>
    <t>dd_service_level_1</t>
  </si>
  <si>
    <t>[Select one]</t>
  </si>
  <si>
    <t>none</t>
  </si>
  <si>
    <t>Single district disclosure, clause 2.4(2)?</t>
  </si>
  <si>
    <t>In some cases where the information required for disclosure can be derived from disclosures elsewhere in the workbook, that information is presented in a calculated cell. Calculated cells and pre‑defined cells are shaded grey and can't be modified.
Formulas that are shaded orange are modifiable. These are provided for convenience but may not be correct e.g. for the combined service level, a formula is provided that sums the water supply and wastewater service levels. However, the default formula does not account for interactions such as inter‑service‑level transfers.</t>
  </si>
  <si>
    <t>Capex variances from forecast categories and components</t>
  </si>
  <si>
    <t>dd_capex_categories_components</t>
  </si>
  <si>
    <t>Other (Growth)</t>
  </si>
  <si>
    <t>Other (Network)</t>
  </si>
  <si>
    <t>Other (Levels of service)</t>
  </si>
  <si>
    <t>Other (Renewals)</t>
  </si>
  <si>
    <t>For the basic disclosures only nominal prices are required. Note, unless otherwise indicated, all prices are to be entered in thousands of New Zealand dollars.</t>
  </si>
  <si>
    <t>Explanatory notes – Mandatory</t>
  </si>
  <si>
    <t>Provide explanatory notes for both regulated services within the same commentary. If only one service applies, select the relevant service from the category 3 dropdown. If both services apply, leave the selection as Combined.</t>
  </si>
  <si>
    <t>Category2 | Explanation requirement</t>
  </si>
  <si>
    <t>Category3 | 
Regulated service</t>
  </si>
  <si>
    <t>5.15(9)</t>
  </si>
  <si>
    <t>Captial Expenditure: Network capital expenditure apportionment method</t>
  </si>
  <si>
    <t>Category 3 | Optional context category</t>
  </si>
  <si>
    <t>Capex</t>
  </si>
  <si>
    <t>PERIODIC FORECAST INFORMATION (template pack 3)</t>
  </si>
  <si>
    <t>*Add extra rows within the table for additional material projects and programmes as required, per the instructions sheet</t>
  </si>
  <si>
    <t>*Add extra rows within the table for further commentary as required, per the instructions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</si>
</sst>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1409]d\ mmmm\ yyyy"/>
    <numFmt numFmtId="169" formatCode="_(* #,##0_);_(* \(#,##0\);_(* &quot;-&quot;??_);_(@_)"/>
    <numFmt numFmtId="170" formatCode="#,##0\ ;\(#,##0\);\-"/>
  </numFmts>
  <fonts count="69"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Calibri"/>
      <family val="2"/>
    </font>
    <font>
      <sz val="10"/>
      <color indexed="8"/>
      <name val="Arial"/>
      <family val="1"/>
    </font>
    <font>
      <b/>
      <sz val="10"/>
      <color theme="1"/>
      <name val="Calibri"/>
      <family val="2"/>
    </font>
    <font>
      <b/>
      <sz val="10"/>
      <color indexed="8"/>
      <name val="Calibri"/>
      <family val="2"/>
    </font>
    <font>
      <sz val="11"/>
      <name val="Calibri"/>
      <family val="2"/>
      <scheme val="minor"/>
    </font>
    <font>
      <b/>
      <sz val="11"/>
      <color theme="0"/>
      <name val="Calibri"/>
      <family val="2"/>
      <scheme val="minor"/>
    </font>
    <font>
      <sz val="11"/>
      <color theme="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6"/>
      <name val="Calibri"/>
      <family val="4"/>
      <scheme val="minor"/>
    </font>
    <font>
      <b/>
      <sz val="12"/>
      <color theme="0"/>
      <name val="Calibri"/>
      <family val="2"/>
      <scheme val="minor"/>
    </font>
    <font>
      <b/>
      <sz val="18"/>
      <name val="Calibri"/>
      <family val="2"/>
      <scheme val="minor"/>
    </font>
    <font>
      <b/>
      <sz val="12"/>
      <color theme="1"/>
      <name val="Calibri Light"/>
      <family val="1"/>
      <scheme val="major"/>
    </font>
    <font>
      <sz val="10"/>
      <name val="Calibri"/>
      <family val="2"/>
    </font>
    <font>
      <sz val="10"/>
      <color theme="1"/>
      <name val="Calibri"/>
      <family val="2"/>
    </font>
    <font>
      <sz val="10"/>
      <color theme="1"/>
      <name val="Calibri"/>
      <family val="4"/>
      <scheme val="minor"/>
    </font>
    <font>
      <b/>
      <i/>
      <sz val="10"/>
      <name val="Calibri"/>
      <family val="2"/>
    </font>
    <font>
      <sz val="8"/>
      <name val="Calibri"/>
      <family val="2"/>
      <scheme val="minor"/>
    </font>
    <font>
      <sz val="12"/>
      <name val="Calibri"/>
      <family val="2"/>
      <scheme val="minor"/>
    </font>
    <font>
      <sz val="10"/>
      <color rgb="FFFF0000"/>
      <name val="Calibri"/>
      <family val="2"/>
    </font>
    <font>
      <sz val="11"/>
      <color theme="1"/>
      <name val="Calibri"/>
      <family val="2"/>
    </font>
    <font>
      <sz val="11"/>
      <color indexed="8"/>
      <name val="Calibri"/>
      <family val="2"/>
    </font>
    <font>
      <sz val="11"/>
      <name val="Calibri"/>
      <family val="2"/>
    </font>
    <font>
      <sz val="11"/>
      <color theme="1"/>
      <name val="Aptos"/>
      <family val="2"/>
    </font>
    <font>
      <b/>
      <sz val="16"/>
      <color theme="1"/>
      <name val="Calibri"/>
      <family val="2"/>
      <scheme val="minor"/>
    </font>
    <font>
      <i/>
      <sz val="11"/>
      <color theme="1"/>
      <name val="Calibri"/>
      <family val="2"/>
      <scheme val="minor"/>
    </font>
    <font>
      <sz val="12"/>
      <color theme="1"/>
      <name val="Aptos"/>
      <family val="2"/>
    </font>
    <font>
      <b/>
      <sz val="18"/>
      <name val="Calibri"/>
      <family val="2"/>
    </font>
    <font>
      <b/>
      <sz val="18"/>
      <color indexed="8"/>
      <name val="Calibri"/>
      <family val="2"/>
    </font>
    <font>
      <b/>
      <sz val="14"/>
      <color rgb="FFFF2454"/>
      <name val="Calibri"/>
      <family val="2"/>
    </font>
    <font>
      <b/>
      <sz val="11"/>
      <color indexed="8"/>
      <name val="Calibri"/>
      <family val="2"/>
    </font>
    <font>
      <i/>
      <sz val="16"/>
      <color rgb="FFFF2454"/>
      <name val="Calibri"/>
      <family val="2"/>
    </font>
    <font>
      <b/>
      <sz val="12"/>
      <color theme="1"/>
      <name val="Calibri"/>
      <family val="2"/>
    </font>
    <font>
      <sz val="11"/>
      <color rgb="FFFF0000"/>
      <name val="Calibri"/>
      <family val="2"/>
    </font>
    <font>
      <b/>
      <sz val="12"/>
      <color theme="0"/>
      <name val="Calibri"/>
      <family val="2"/>
    </font>
    <font>
      <b/>
      <sz val="16"/>
      <color theme="1"/>
      <name val="Calibri"/>
      <family val="2"/>
    </font>
    <font>
      <b/>
      <sz val="11"/>
      <name val="Calibri"/>
      <family val="2"/>
    </font>
    <font>
      <b/>
      <sz val="11"/>
      <color theme="1"/>
      <name val="Calibri"/>
      <family val="2"/>
    </font>
    <font>
      <sz val="12"/>
      <color theme="1"/>
      <name val="Calibri"/>
      <family val="2"/>
    </font>
    <font>
      <sz val="10"/>
      <color theme="1"/>
      <name val="Calibri"/>
      <family val="2"/>
      <scheme val="minor"/>
    </font>
    <font>
      <b/>
      <sz val="12"/>
      <name val="Calibri"/>
      <family val="2"/>
    </font>
    <font>
      <u/>
      <sz val="11"/>
      <color theme="10"/>
      <name val="Calibri"/>
      <family val="2"/>
      <scheme val="minor"/>
    </font>
    <font>
      <sz val="20"/>
      <color theme="1"/>
      <name val="Calibri"/>
      <family val="2"/>
      <scheme val="minor"/>
    </font>
    <font>
      <b/>
      <sz val="20"/>
      <color rgb="FFFF2454"/>
      <name val="Calibri"/>
      <family val="2"/>
    </font>
    <font>
      <i/>
      <sz val="11"/>
      <color indexed="8"/>
      <name val="Calibri"/>
      <family val="2"/>
    </font>
    <font>
      <b/>
      <sz val="12"/>
      <color rgb="FFFF2454"/>
      <name val="Calibri"/>
      <family val="2"/>
    </font>
    <font>
      <b/>
      <i/>
      <sz val="12"/>
      <color theme="1"/>
      <name val="Calibri"/>
      <family val="2"/>
    </font>
    <font>
      <b/>
      <i/>
      <sz val="12"/>
      <name val="Calibri"/>
      <family val="2"/>
    </font>
    <font>
      <b/>
      <i/>
      <sz val="12"/>
      <name val="Calibri"/>
      <family val="2"/>
      <scheme val="minor"/>
    </font>
    <font>
      <b/>
      <sz val="18"/>
      <color theme="0"/>
      <name val="Calibri"/>
      <family val="2"/>
    </font>
    <font>
      <b/>
      <sz val="18"/>
      <color rgb="FFFFFFFF"/>
      <name val="Calibri"/>
      <family val="2"/>
    </font>
    <font>
      <sz val="11"/>
      <color rgb="FFFFFFFF"/>
      <name val="Calibri"/>
      <family val="2"/>
    </font>
    <font>
      <b/>
      <sz val="16"/>
      <name val="Calibri"/>
      <family val="2"/>
      <scheme val="minor"/>
    </font>
    <font>
      <i/>
      <sz val="11"/>
      <name val="Calibri"/>
      <family val="2"/>
    </font>
    <font>
      <i/>
      <sz val="11"/>
      <name val="Calibri"/>
      <family val="2"/>
      <scheme val="minor"/>
    </font>
  </fonts>
  <fills count="4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CCFFCC"/>
        <bgColor indexed="64"/>
      </patternFill>
    </fill>
    <fill>
      <patternFill patternType="solid">
        <fgColor theme="4"/>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1" tint="0.499984740745262"/>
        <bgColor indexed="64"/>
      </patternFill>
    </fill>
    <fill>
      <patternFill patternType="solid">
        <fgColor rgb="FFFF2454"/>
        <bgColor indexed="64"/>
      </patternFill>
    </fill>
    <fill>
      <patternFill patternType="solid">
        <fgColor theme="5" tint="0.59996337778862885"/>
        <bgColor indexed="64"/>
      </patternFill>
    </fill>
    <fill>
      <patternFill patternType="solid">
        <fgColor theme="0" tint="-4.9989318521683403E-2"/>
        <bgColor indexed="64"/>
      </patternFill>
    </fill>
    <fill>
      <patternFill patternType="solid">
        <fgColor theme="1"/>
        <bgColor indexed="64"/>
      </patternFill>
    </fill>
  </fills>
  <borders count="3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4"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rgb="FF68B7BF"/>
      </top>
      <bottom style="thin">
        <color rgb="FF68B7BF"/>
      </bottom>
      <diagonal/>
    </border>
    <border>
      <left style="thin">
        <color rgb="FF68B7BF"/>
      </left>
      <right/>
      <top/>
      <bottom style="thin">
        <color rgb="FF68B7BF"/>
      </bottom>
      <diagonal/>
    </border>
    <border>
      <left/>
      <right/>
      <top style="thin">
        <color rgb="FF68B7BF"/>
      </top>
      <bottom/>
      <diagonal/>
    </border>
    <border>
      <left/>
      <right style="thin">
        <color theme="0" tint="-0.14996795556505021"/>
      </right>
      <top/>
      <bottom/>
      <diagonal/>
    </border>
    <border>
      <left/>
      <right/>
      <top/>
      <bottom style="thin">
        <color rgb="FF68B7BF"/>
      </bottom>
      <diagonal/>
    </border>
    <border>
      <left style="thin">
        <color auto="1"/>
      </left>
      <right style="thin">
        <color auto="1"/>
      </right>
      <top style="thin">
        <color rgb="FFFF5050"/>
      </top>
      <bottom/>
      <diagonal/>
    </border>
    <border>
      <left/>
      <right style="thin">
        <color auto="1"/>
      </right>
      <top style="thin">
        <color rgb="FFFF5050"/>
      </top>
      <bottom/>
      <diagonal/>
    </border>
    <border>
      <left style="thin">
        <color auto="1"/>
      </left>
      <right style="thin">
        <color auto="1"/>
      </right>
      <top/>
      <bottom style="thin">
        <color rgb="FFFF5050"/>
      </bottom>
      <diagonal/>
    </border>
    <border>
      <left style="thin">
        <color auto="1"/>
      </left>
      <right style="thin">
        <color auto="1"/>
      </right>
      <top/>
      <bottom style="thin">
        <color auto="1"/>
      </bottom>
      <diagonal/>
    </border>
    <border>
      <left/>
      <right style="thin">
        <color auto="1"/>
      </right>
      <top style="thin">
        <color indexed="64"/>
      </top>
      <bottom style="thin">
        <color rgb="FFFF2454"/>
      </bottom>
      <diagonal/>
    </border>
    <border>
      <left style="thin">
        <color auto="1"/>
      </left>
      <right style="thin">
        <color auto="1"/>
      </right>
      <top style="thin">
        <color indexed="64"/>
      </top>
      <bottom style="thin">
        <color rgb="FFFF2454"/>
      </bottom>
      <diagonal/>
    </border>
    <border>
      <left style="thin">
        <color auto="1"/>
      </left>
      <right style="thin">
        <color auto="1"/>
      </right>
      <top style="thin">
        <color rgb="FFFF2454"/>
      </top>
      <bottom style="thin">
        <color rgb="FFFF2454"/>
      </bottom>
      <diagonal/>
    </border>
    <border>
      <left style="thin">
        <color auto="1"/>
      </left>
      <right style="thin">
        <color auto="1"/>
      </right>
      <top style="thin">
        <color rgb="FFFF2454"/>
      </top>
      <bottom style="thin">
        <color rgb="FFFF5050"/>
      </bottom>
      <diagonal/>
    </border>
    <border>
      <left/>
      <right/>
      <top style="thin">
        <color auto="1"/>
      </top>
      <bottom/>
      <diagonal/>
    </border>
    <border>
      <left style="thin">
        <color theme="0"/>
      </left>
      <right style="thin">
        <color theme="0"/>
      </right>
      <top style="thin">
        <color theme="0"/>
      </top>
      <bottom/>
      <diagonal/>
    </border>
    <border>
      <left style="thin">
        <color auto="1"/>
      </left>
      <right style="thin">
        <color auto="1"/>
      </right>
      <top style="thin">
        <color auto="1"/>
      </top>
      <bottom style="thin">
        <color auto="1"/>
      </bottom>
      <diagonal/>
    </border>
    <border>
      <left style="thin">
        <color theme="0" tint="-0.14996795556505021"/>
      </left>
      <right style="thin">
        <color theme="0" tint="-0.14996795556505021"/>
      </right>
      <top/>
      <bottom/>
      <diagonal/>
    </border>
  </borders>
  <cellStyleXfs count="61">
    <xf numFmtId="0" fontId="0" fillId="0" borderId="0"/>
    <xf numFmtId="0" fontId="1" fillId="0" borderId="0"/>
    <xf numFmtId="168" fontId="4" fillId="0" borderId="0" applyFont="0" applyFill="0" applyBorder="0" applyAlignment="0" applyProtection="0">
      <protection locked="0"/>
    </xf>
    <xf numFmtId="0" fontId="1" fillId="37" borderId="0" applyNumberFormat="0" applyBorder="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6" borderId="0" applyNumberFormat="0" applyBorder="0" applyAlignment="0" applyProtection="0"/>
    <xf numFmtId="0" fontId="15" fillId="7" borderId="0" applyNumberFormat="0" applyBorder="0" applyAlignment="0" applyProtection="0"/>
    <xf numFmtId="0" fontId="16" fillId="8" borderId="0" applyNumberFormat="0" applyBorder="0" applyAlignment="0" applyProtection="0"/>
    <xf numFmtId="0" fontId="17" fillId="9" borderId="13" applyNumberFormat="0" applyAlignment="0" applyProtection="0"/>
    <xf numFmtId="0" fontId="18" fillId="10" borderId="14" applyNumberFormat="0" applyAlignment="0" applyProtection="0"/>
    <xf numFmtId="0" fontId="19" fillId="10" borderId="13" applyNumberFormat="0" applyAlignment="0" applyProtection="0"/>
    <xf numFmtId="0" fontId="20" fillId="0" borderId="15" applyNumberFormat="0" applyFill="0" applyAlignment="0" applyProtection="0"/>
    <xf numFmtId="0" fontId="8" fillId="11" borderId="16" applyNumberFormat="0" applyAlignment="0" applyProtection="0"/>
    <xf numFmtId="0" fontId="21" fillId="0" borderId="0" applyNumberFormat="0" applyFill="0" applyBorder="0" applyAlignment="0" applyProtection="0"/>
    <xf numFmtId="0" fontId="1" fillId="12" borderId="17" applyNumberFormat="0" applyFont="0" applyAlignment="0" applyProtection="0"/>
    <xf numFmtId="0" fontId="22" fillId="0" borderId="0" applyNumberFormat="0" applyFill="0" applyBorder="0" applyAlignment="0" applyProtection="0"/>
    <xf numFmtId="0" fontId="2" fillId="0" borderId="18" applyNumberFormat="0" applyFill="0" applyAlignment="0" applyProtection="0"/>
    <xf numFmtId="0" fontId="9"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9"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9"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3" fillId="4" borderId="0" applyNumberFormat="0" applyFill="0" applyBorder="0" applyAlignment="0" applyProtection="0"/>
    <xf numFmtId="0" fontId="24" fillId="5" borderId="9" applyNumberFormat="0" applyFill="0">
      <alignment horizontal="center" vertical="center" wrapText="1"/>
    </xf>
    <xf numFmtId="0" fontId="1" fillId="3" borderId="0" applyNumberFormat="0"/>
    <xf numFmtId="0" fontId="25" fillId="0" borderId="0" applyFill="0" applyProtection="0">
      <alignment horizontal="left" vertical="center"/>
    </xf>
    <xf numFmtId="0" fontId="26" fillId="0" borderId="0" applyNumberFormat="0" applyFill="0" applyAlignment="0"/>
    <xf numFmtId="0" fontId="29" fillId="0" borderId="0"/>
    <xf numFmtId="0" fontId="7" fillId="38" borderId="0" applyNumberFormat="0" applyBorder="0"/>
    <xf numFmtId="0" fontId="25" fillId="0" borderId="0" applyFill="0" applyProtection="0">
      <alignment horizontal="left" vertical="center"/>
    </xf>
    <xf numFmtId="3" fontId="1" fillId="40" borderId="0" applyNumberFormat="0" applyBorder="0" applyProtection="0"/>
    <xf numFmtId="0" fontId="1" fillId="27" borderId="0" applyNumberFormat="0" applyBorder="0" applyAlignment="0" applyProtection="0"/>
    <xf numFmtId="0" fontId="55" fillId="0" borderId="0" applyNumberFormat="0" applyFill="0" applyBorder="0" applyAlignment="0" applyProtection="0"/>
    <xf numFmtId="49" fontId="1" fillId="3" borderId="0">
      <alignment horizontal="left" vertical="top" wrapText="1"/>
    </xf>
  </cellStyleXfs>
  <cellXfs count="184">
    <xf numFmtId="0" fontId="0" fillId="0" borderId="0" xfId="0"/>
    <xf numFmtId="0" fontId="6" fillId="2" borderId="0" xfId="1" applyFont="1" applyFill="1" applyAlignment="1">
      <alignment horizontal="left"/>
    </xf>
    <xf numFmtId="0" fontId="3" fillId="2" borderId="0" xfId="1" applyFont="1" applyFill="1" applyAlignment="1">
      <alignment horizontal="center"/>
    </xf>
    <xf numFmtId="0" fontId="2" fillId="0" borderId="0" xfId="0" applyFont="1"/>
    <xf numFmtId="49" fontId="0" fillId="0" borderId="0" xfId="0" applyNumberFormat="1"/>
    <xf numFmtId="0" fontId="27" fillId="2" borderId="0" xfId="0" applyFont="1" applyFill="1" applyAlignment="1">
      <alignment horizontal="left" vertical="top" wrapText="1"/>
    </xf>
    <xf numFmtId="0" fontId="28" fillId="2" borderId="0" xfId="0" applyFont="1" applyFill="1" applyAlignment="1">
      <alignment horizontal="left" vertical="top" wrapText="1"/>
    </xf>
    <xf numFmtId="0" fontId="30" fillId="2" borderId="0" xfId="54" applyFont="1" applyFill="1" applyAlignment="1">
      <alignment horizontal="left" vertical="top" wrapText="1"/>
    </xf>
    <xf numFmtId="0" fontId="37" fillId="0" borderId="0" xfId="0" applyFont="1" applyProtection="1">
      <protection locked="0"/>
    </xf>
    <xf numFmtId="0" fontId="36" fillId="39" borderId="1" xfId="1" applyFont="1" applyFill="1" applyBorder="1"/>
    <xf numFmtId="0" fontId="3" fillId="39" borderId="2" xfId="1" applyFont="1" applyFill="1" applyBorder="1" applyAlignment="1">
      <alignment horizontal="right"/>
    </xf>
    <xf numFmtId="0" fontId="37" fillId="0" borderId="0" xfId="1" applyFont="1" applyProtection="1">
      <protection locked="0"/>
    </xf>
    <xf numFmtId="0" fontId="3" fillId="39" borderId="6" xfId="1" applyFont="1" applyFill="1" applyBorder="1"/>
    <xf numFmtId="0" fontId="3" fillId="39" borderId="7" xfId="1" applyFont="1" applyFill="1" applyBorder="1"/>
    <xf numFmtId="0" fontId="3" fillId="39" borderId="8" xfId="1" applyFont="1" applyFill="1" applyBorder="1"/>
    <xf numFmtId="0" fontId="41" fillId="0" borderId="3" xfId="1" applyFont="1" applyBorder="1" applyAlignment="1">
      <alignment horizontal="centerContinuous"/>
    </xf>
    <xf numFmtId="0" fontId="27" fillId="0" borderId="0" xfId="1" applyFont="1" applyAlignment="1" applyProtection="1">
      <alignment horizontal="centerContinuous"/>
      <protection locked="0"/>
    </xf>
    <xf numFmtId="0" fontId="27" fillId="0" borderId="4" xfId="1" applyFont="1" applyBorder="1" applyAlignment="1" applyProtection="1">
      <alignment horizontal="centerContinuous"/>
      <protection locked="0"/>
    </xf>
    <xf numFmtId="0" fontId="42" fillId="0" borderId="3" xfId="1" applyFont="1" applyBorder="1" applyAlignment="1">
      <alignment horizontal="centerContinuous"/>
    </xf>
    <xf numFmtId="0" fontId="3" fillId="0" borderId="0" xfId="1" applyFont="1" applyAlignment="1" applyProtection="1">
      <alignment horizontal="centerContinuous"/>
      <protection locked="0"/>
    </xf>
    <xf numFmtId="0" fontId="3" fillId="0" borderId="4" xfId="1" applyFont="1" applyBorder="1" applyAlignment="1" applyProtection="1">
      <alignment horizontal="centerContinuous"/>
      <protection locked="0"/>
    </xf>
    <xf numFmtId="0" fontId="43" fillId="2" borderId="3" xfId="1" quotePrefix="1" applyFont="1" applyFill="1" applyBorder="1" applyAlignment="1">
      <alignment horizontal="centerContinuous" vertical="top" wrapText="1"/>
    </xf>
    <xf numFmtId="0" fontId="33" fillId="2" borderId="0" xfId="1" applyFont="1" applyFill="1" applyAlignment="1" applyProtection="1">
      <alignment horizontal="centerContinuous"/>
      <protection locked="0"/>
    </xf>
    <xf numFmtId="0" fontId="3" fillId="2" borderId="4" xfId="1" applyFont="1" applyFill="1" applyBorder="1" applyAlignment="1" applyProtection="1">
      <alignment horizontal="centerContinuous"/>
      <protection locked="0"/>
    </xf>
    <xf numFmtId="0" fontId="3" fillId="2" borderId="3" xfId="1" applyFont="1" applyFill="1" applyBorder="1" applyProtection="1">
      <protection locked="0"/>
    </xf>
    <xf numFmtId="0" fontId="3" fillId="2" borderId="0" xfId="1" applyFont="1" applyFill="1" applyProtection="1">
      <protection locked="0"/>
    </xf>
    <xf numFmtId="0" fontId="3" fillId="2" borderId="4" xfId="1" applyFont="1" applyFill="1" applyBorder="1" applyProtection="1">
      <protection locked="0"/>
    </xf>
    <xf numFmtId="0" fontId="44" fillId="2" borderId="0" xfId="1" applyFont="1" applyFill="1" applyAlignment="1">
      <alignment horizontal="left" vertical="top" indent="1"/>
    </xf>
    <xf numFmtId="168" fontId="34" fillId="3" borderId="5" xfId="2" applyFont="1" applyFill="1" applyBorder="1" applyAlignment="1" applyProtection="1">
      <alignment horizontal="left" indent="1"/>
      <protection locked="0"/>
    </xf>
    <xf numFmtId="0" fontId="34" fillId="2" borderId="0" xfId="1" applyFont="1" applyFill="1" applyProtection="1">
      <protection locked="0"/>
    </xf>
    <xf numFmtId="0" fontId="44" fillId="2" borderId="0" xfId="1" applyFont="1" applyFill="1" applyAlignment="1">
      <alignment horizontal="left" vertical="top" wrapText="1" indent="1"/>
    </xf>
    <xf numFmtId="0" fontId="44" fillId="2" borderId="0" xfId="1" applyFont="1" applyFill="1" applyAlignment="1" applyProtection="1">
      <alignment horizontal="left" vertical="top" indent="1"/>
      <protection locked="0"/>
    </xf>
    <xf numFmtId="0" fontId="43" fillId="2" borderId="3" xfId="1" applyFont="1" applyFill="1" applyBorder="1" applyAlignment="1" applyProtection="1">
      <alignment horizontal="centerContinuous"/>
      <protection locked="0"/>
    </xf>
    <xf numFmtId="0" fontId="45" fillId="2" borderId="0" xfId="1" applyFont="1" applyFill="1" applyAlignment="1" applyProtection="1">
      <alignment horizontal="centerContinuous"/>
      <protection locked="0"/>
    </xf>
    <xf numFmtId="0" fontId="46" fillId="2" borderId="3" xfId="0" applyFont="1" applyFill="1" applyBorder="1" applyAlignment="1">
      <alignment horizontal="centerContinuous"/>
    </xf>
    <xf numFmtId="0" fontId="33" fillId="0" borderId="0" xfId="1" applyFont="1" applyAlignment="1" applyProtection="1">
      <alignment horizontal="centerContinuous"/>
      <protection locked="0"/>
    </xf>
    <xf numFmtId="0" fontId="5" fillId="2" borderId="6" xfId="1" applyFont="1" applyFill="1" applyBorder="1" applyAlignment="1" applyProtection="1">
      <alignment horizontal="centerContinuous"/>
      <protection locked="0"/>
    </xf>
    <xf numFmtId="0" fontId="3" fillId="2" borderId="7" xfId="1" applyFont="1" applyFill="1" applyBorder="1" applyAlignment="1" applyProtection="1">
      <alignment horizontal="centerContinuous"/>
      <protection locked="0"/>
    </xf>
    <xf numFmtId="0" fontId="3" fillId="2" borderId="8" xfId="1" applyFont="1" applyFill="1" applyBorder="1" applyAlignment="1" applyProtection="1">
      <alignment horizontal="centerContinuous"/>
      <protection locked="0"/>
    </xf>
    <xf numFmtId="0" fontId="3" fillId="2" borderId="0" xfId="1" applyFont="1" applyFill="1" applyAlignment="1" applyProtection="1">
      <alignment horizontal="centerContinuous"/>
      <protection locked="0"/>
    </xf>
    <xf numFmtId="0" fontId="35" fillId="2" borderId="0" xfId="1" applyFont="1" applyFill="1" applyAlignment="1">
      <alignment horizontal="left"/>
    </xf>
    <xf numFmtId="0" fontId="36" fillId="2" borderId="0" xfId="0" applyFont="1" applyFill="1" applyAlignment="1">
      <alignment horizontal="left"/>
    </xf>
    <xf numFmtId="0" fontId="35" fillId="2" borderId="0" xfId="0" applyFont="1" applyFill="1" applyAlignment="1">
      <alignment horizontal="left"/>
    </xf>
    <xf numFmtId="0" fontId="39" fillId="0" borderId="0" xfId="0" applyFont="1"/>
    <xf numFmtId="168" fontId="34" fillId="0" borderId="5" xfId="2" applyFont="1" applyFill="1" applyBorder="1" applyAlignment="1">
      <alignment horizontal="left" indent="1"/>
      <protection locked="0"/>
    </xf>
    <xf numFmtId="168" fontId="34" fillId="0" borderId="20" xfId="2" applyFont="1" applyFill="1" applyBorder="1" applyAlignment="1">
      <alignment horizontal="left" indent="1"/>
      <protection locked="0"/>
    </xf>
    <xf numFmtId="168" fontId="34" fillId="0" borderId="19" xfId="2" applyFont="1" applyFill="1" applyBorder="1" applyAlignment="1">
      <alignment horizontal="left" indent="1"/>
      <protection locked="0"/>
    </xf>
    <xf numFmtId="0" fontId="36" fillId="0" borderId="0" xfId="0" applyFont="1" applyProtection="1">
      <protection locked="0"/>
    </xf>
    <xf numFmtId="169" fontId="0" fillId="40" borderId="0" xfId="57" applyNumberFormat="1" applyFont="1" applyProtection="1">
      <protection locked="0"/>
    </xf>
    <xf numFmtId="0" fontId="34" fillId="0" borderId="0" xfId="0" applyFont="1" applyProtection="1">
      <protection locked="0"/>
    </xf>
    <xf numFmtId="0" fontId="47" fillId="0" borderId="0" xfId="0" applyFont="1" applyProtection="1">
      <protection locked="0"/>
    </xf>
    <xf numFmtId="0" fontId="49" fillId="0" borderId="0" xfId="49" applyFont="1" applyFill="1" applyProtection="1">
      <protection locked="0"/>
    </xf>
    <xf numFmtId="169" fontId="34" fillId="0" borderId="0" xfId="0" applyNumberFormat="1" applyFont="1" applyProtection="1">
      <protection locked="0"/>
    </xf>
    <xf numFmtId="0" fontId="52" fillId="0" borderId="0" xfId="0" applyFont="1" applyProtection="1">
      <protection locked="0"/>
    </xf>
    <xf numFmtId="0" fontId="36" fillId="0" borderId="0" xfId="0" applyFont="1" applyAlignment="1" applyProtection="1">
      <alignment horizontal="center"/>
      <protection locked="0"/>
    </xf>
    <xf numFmtId="0" fontId="41" fillId="0" borderId="0" xfId="52" applyFont="1" applyProtection="1">
      <alignment horizontal="left" vertical="center"/>
      <protection locked="0"/>
    </xf>
    <xf numFmtId="0" fontId="53" fillId="0" borderId="0" xfId="54" applyFont="1"/>
    <xf numFmtId="0" fontId="29" fillId="0" borderId="0" xfId="54"/>
    <xf numFmtId="0" fontId="48" fillId="0" borderId="22" xfId="54" applyFont="1" applyBorder="1" applyAlignment="1">
      <alignment horizontal="center" vertical="center"/>
    </xf>
    <xf numFmtId="0" fontId="48" fillId="0" borderId="21" xfId="54" applyFont="1" applyBorder="1" applyAlignment="1">
      <alignment horizontal="center" vertical="center"/>
    </xf>
    <xf numFmtId="49" fontId="48" fillId="0" borderId="23" xfId="54" applyNumberFormat="1" applyFont="1" applyBorder="1" applyAlignment="1">
      <alignment horizontal="center" vertical="center" wrapText="1"/>
    </xf>
    <xf numFmtId="0" fontId="40" fillId="0" borderId="0" xfId="54" applyFont="1"/>
    <xf numFmtId="0" fontId="38" fillId="0" borderId="0" xfId="54" applyFont="1"/>
    <xf numFmtId="0" fontId="48" fillId="0" borderId="25" xfId="54" applyFont="1" applyBorder="1" applyAlignment="1">
      <alignment horizontal="center" vertical="center"/>
    </xf>
    <xf numFmtId="0" fontId="1" fillId="0" borderId="24" xfId="54" applyFont="1" applyBorder="1" applyAlignment="1">
      <alignment horizontal="left" vertical="top" wrapText="1"/>
    </xf>
    <xf numFmtId="0" fontId="7" fillId="0" borderId="0" xfId="0" applyFont="1" applyAlignment="1">
      <alignment horizontal="left" vertical="top"/>
    </xf>
    <xf numFmtId="0" fontId="5" fillId="39" borderId="6" xfId="1" applyFont="1" applyFill="1" applyBorder="1" applyAlignment="1" applyProtection="1">
      <alignment horizontal="centerContinuous"/>
      <protection locked="0"/>
    </xf>
    <xf numFmtId="0" fontId="3" fillId="39" borderId="7" xfId="1" applyFont="1" applyFill="1" applyBorder="1" applyAlignment="1" applyProtection="1">
      <alignment horizontal="centerContinuous"/>
      <protection locked="0"/>
    </xf>
    <xf numFmtId="0" fontId="3" fillId="39" borderId="8" xfId="1" applyFont="1" applyFill="1" applyBorder="1" applyAlignment="1" applyProtection="1">
      <alignment horizontal="centerContinuous"/>
      <protection locked="0"/>
    </xf>
    <xf numFmtId="0" fontId="54" fillId="2" borderId="0" xfId="1" applyFont="1" applyFill="1" applyAlignment="1" applyProtection="1">
      <alignment horizontal="center"/>
      <protection locked="0"/>
    </xf>
    <xf numFmtId="0" fontId="35" fillId="0" borderId="0" xfId="1" applyFont="1" applyAlignment="1" applyProtection="1">
      <alignment horizontal="center" vertical="center"/>
      <protection locked="0"/>
    </xf>
    <xf numFmtId="0" fontId="58" fillId="0" borderId="0" xfId="1" applyFont="1" applyAlignment="1" applyProtection="1">
      <alignment horizontal="left" vertical="center" indent="3"/>
      <protection locked="0"/>
    </xf>
    <xf numFmtId="0" fontId="34" fillId="39" borderId="34" xfId="1" applyFont="1" applyFill="1" applyBorder="1"/>
    <xf numFmtId="0" fontId="60" fillId="2" borderId="0" xfId="53" applyFont="1" applyFill="1" applyAlignment="1">
      <alignment horizontal="left" vertical="top"/>
    </xf>
    <xf numFmtId="0" fontId="0" fillId="3" borderId="0" xfId="51" applyFont="1"/>
    <xf numFmtId="0" fontId="0" fillId="37" borderId="0" xfId="3" applyFont="1"/>
    <xf numFmtId="0" fontId="43" fillId="2" borderId="3" xfId="1" applyFont="1" applyFill="1" applyBorder="1" applyAlignment="1">
      <alignment horizontal="centerContinuous" vertical="top" wrapText="1"/>
    </xf>
    <xf numFmtId="0" fontId="7" fillId="38" borderId="3" xfId="55" applyBorder="1"/>
    <xf numFmtId="0" fontId="25" fillId="0" borderId="0" xfId="56" applyProtection="1">
      <alignment horizontal="left" vertical="center"/>
    </xf>
    <xf numFmtId="0" fontId="25" fillId="0" borderId="0" xfId="56" applyProtection="1">
      <alignment horizontal="left" vertical="center"/>
      <protection locked="0"/>
    </xf>
    <xf numFmtId="14" fontId="0" fillId="0" borderId="0" xfId="0" applyNumberFormat="1"/>
    <xf numFmtId="0" fontId="0" fillId="0" borderId="19" xfId="0" applyBorder="1"/>
    <xf numFmtId="1" fontId="0" fillId="0" borderId="0" xfId="0" applyNumberFormat="1"/>
    <xf numFmtId="0" fontId="1" fillId="3" borderId="19" xfId="51" applyNumberFormat="1" applyBorder="1" applyAlignment="1">
      <alignment horizontal="left" indent="1"/>
    </xf>
    <xf numFmtId="0" fontId="36" fillId="0" borderId="0" xfId="0" applyFont="1" applyAlignment="1">
      <alignment horizontal="left" vertical="top" wrapText="1"/>
    </xf>
    <xf numFmtId="0" fontId="61" fillId="0" borderId="0" xfId="53" applyFont="1" applyFill="1" applyAlignment="1">
      <alignment horizontal="left" vertical="top"/>
    </xf>
    <xf numFmtId="0" fontId="7" fillId="0" borderId="0" xfId="0" applyFont="1" applyAlignment="1">
      <alignment wrapText="1"/>
    </xf>
    <xf numFmtId="0" fontId="32" fillId="0" borderId="0" xfId="0" applyFont="1"/>
    <xf numFmtId="0" fontId="62" fillId="0" borderId="0" xfId="53" applyFont="1" applyAlignment="1">
      <alignment horizontal="left" vertical="top"/>
    </xf>
    <xf numFmtId="0" fontId="55" fillId="0" borderId="0" xfId="59" applyFill="1" applyAlignment="1">
      <alignment horizontal="left" vertical="top" wrapText="1"/>
    </xf>
    <xf numFmtId="0" fontId="0" fillId="40" borderId="0" xfId="57" applyNumberFormat="1" applyFont="1"/>
    <xf numFmtId="0" fontId="54" fillId="2" borderId="3" xfId="0" applyFont="1" applyFill="1" applyBorder="1" applyAlignment="1">
      <alignment horizontal="centerContinuous"/>
    </xf>
    <xf numFmtId="0" fontId="36" fillId="2" borderId="0" xfId="1" applyFont="1" applyFill="1" applyAlignment="1">
      <alignment horizontal="left"/>
    </xf>
    <xf numFmtId="49" fontId="1" fillId="3" borderId="0" xfId="51" applyNumberFormat="1" applyAlignment="1">
      <alignment wrapText="1"/>
    </xf>
    <xf numFmtId="0" fontId="42" fillId="39" borderId="0" xfId="1" applyFont="1" applyFill="1" applyAlignment="1">
      <alignment vertical="center"/>
    </xf>
    <xf numFmtId="0" fontId="42" fillId="39" borderId="4" xfId="1" applyFont="1" applyFill="1" applyBorder="1" applyAlignment="1">
      <alignment vertical="center"/>
    </xf>
    <xf numFmtId="0" fontId="63" fillId="39" borderId="0" xfId="1" applyFont="1" applyFill="1" applyAlignment="1">
      <alignment vertical="center"/>
    </xf>
    <xf numFmtId="0" fontId="57" fillId="0" borderId="3" xfId="1" applyFont="1" applyBorder="1" applyAlignment="1">
      <alignment vertical="center"/>
    </xf>
    <xf numFmtId="0" fontId="57" fillId="0" borderId="0" xfId="1" applyFont="1" applyAlignment="1">
      <alignment vertical="center"/>
    </xf>
    <xf numFmtId="0" fontId="57" fillId="0" borderId="4" xfId="1" applyFont="1" applyBorder="1" applyAlignment="1">
      <alignment vertical="center"/>
    </xf>
    <xf numFmtId="0" fontId="57" fillId="0" borderId="0" xfId="1" applyFont="1" applyAlignment="1">
      <alignment horizontal="left" vertical="center"/>
    </xf>
    <xf numFmtId="0" fontId="44" fillId="2" borderId="0" xfId="1" applyFont="1" applyFill="1" applyAlignment="1" applyProtection="1">
      <alignment horizontal="right"/>
      <protection locked="0"/>
    </xf>
    <xf numFmtId="0" fontId="59" fillId="2" borderId="35" xfId="1" applyFont="1" applyFill="1" applyBorder="1" applyAlignment="1" applyProtection="1">
      <alignment horizontal="right" vertical="center"/>
      <protection locked="0"/>
    </xf>
    <xf numFmtId="0" fontId="59" fillId="2" borderId="35" xfId="1" applyFont="1" applyFill="1" applyBorder="1" applyAlignment="1" applyProtection="1">
      <alignment horizontal="left" vertical="center" indent="3"/>
      <protection locked="0"/>
    </xf>
    <xf numFmtId="0" fontId="55" fillId="3" borderId="0" xfId="59" applyFill="1" applyProtection="1"/>
    <xf numFmtId="0" fontId="0" fillId="0" borderId="0" xfId="0" applyProtection="1">
      <protection locked="0"/>
    </xf>
    <xf numFmtId="0" fontId="38" fillId="0" borderId="0" xfId="0" applyFont="1" applyAlignment="1" applyProtection="1">
      <alignment horizontal="left" vertical="center"/>
      <protection locked="0"/>
    </xf>
    <xf numFmtId="0" fontId="56" fillId="0" borderId="0" xfId="0" applyFont="1" applyAlignment="1" applyProtection="1">
      <alignment horizontal="left" vertical="center" indent="1"/>
      <protection locked="0"/>
    </xf>
    <xf numFmtId="0" fontId="0" fillId="0" borderId="0" xfId="0" applyAlignment="1" applyProtection="1">
      <alignment vertical="center"/>
      <protection locked="0"/>
    </xf>
    <xf numFmtId="0" fontId="1" fillId="3" borderId="0" xfId="51" applyAlignment="1" applyProtection="1">
      <alignment horizontal="center"/>
      <protection locked="0"/>
    </xf>
    <xf numFmtId="0" fontId="1" fillId="3" borderId="0" xfId="51" applyProtection="1">
      <protection locked="0"/>
    </xf>
    <xf numFmtId="0" fontId="0" fillId="0" borderId="0" xfId="0" applyAlignment="1" applyProtection="1">
      <alignment horizontal="center" vertical="center"/>
      <protection locked="0"/>
    </xf>
    <xf numFmtId="0" fontId="48" fillId="39" borderId="8" xfId="0" applyFont="1" applyFill="1" applyBorder="1" applyAlignment="1">
      <alignment horizontal="center" vertical="center" wrapText="1"/>
    </xf>
    <xf numFmtId="0" fontId="48" fillId="39" borderId="29" xfId="0" applyFont="1" applyFill="1" applyBorder="1" applyAlignment="1">
      <alignment horizontal="center" vertical="center" wrapText="1"/>
    </xf>
    <xf numFmtId="0" fontId="48" fillId="39" borderId="6" xfId="0" applyFont="1" applyFill="1" applyBorder="1" applyAlignment="1">
      <alignment horizontal="center" vertical="center" wrapText="1"/>
    </xf>
    <xf numFmtId="0" fontId="0" fillId="41" borderId="30" xfId="0" applyFill="1" applyBorder="1" applyAlignment="1">
      <alignment horizontal="center" vertical="center"/>
    </xf>
    <xf numFmtId="0" fontId="0" fillId="41" borderId="31" xfId="0" applyFill="1" applyBorder="1" applyAlignment="1">
      <alignment horizontal="left" vertical="center" wrapText="1" indent="1"/>
    </xf>
    <xf numFmtId="0" fontId="0" fillId="41" borderId="31" xfId="0" applyFill="1" applyBorder="1" applyAlignment="1">
      <alignment horizontal="center" vertical="center" wrapText="1"/>
    </xf>
    <xf numFmtId="0" fontId="0" fillId="41" borderId="32" xfId="0" applyFill="1" applyBorder="1" applyAlignment="1">
      <alignment horizontal="left" vertical="center" wrapText="1" indent="1"/>
    </xf>
    <xf numFmtId="0" fontId="0" fillId="41" borderId="33" xfId="0" applyFill="1" applyBorder="1" applyAlignment="1">
      <alignment horizontal="left" vertical="center" wrapText="1" indent="1"/>
    </xf>
    <xf numFmtId="0" fontId="0" fillId="41" borderId="28" xfId="0" applyFill="1" applyBorder="1" applyAlignment="1">
      <alignment horizontal="left" vertical="center" wrapText="1" indent="1"/>
    </xf>
    <xf numFmtId="0" fontId="0" fillId="41" borderId="27" xfId="58" applyFont="1" applyFill="1" applyBorder="1" applyAlignment="1" applyProtection="1">
      <alignment horizontal="center" vertical="center"/>
    </xf>
    <xf numFmtId="0" fontId="0" fillId="41" borderId="26" xfId="58" applyFont="1" applyFill="1" applyBorder="1" applyAlignment="1" applyProtection="1">
      <alignment horizontal="left" vertical="center" wrapText="1" indent="1"/>
    </xf>
    <xf numFmtId="0" fontId="0" fillId="41" borderId="26" xfId="58" applyFont="1" applyFill="1" applyBorder="1" applyAlignment="1" applyProtection="1">
      <alignment horizontal="center" vertical="center" wrapText="1"/>
    </xf>
    <xf numFmtId="0" fontId="8" fillId="42" borderId="26" xfId="0" applyFont="1" applyFill="1" applyBorder="1" applyAlignment="1">
      <alignment horizontal="center" vertical="center"/>
    </xf>
    <xf numFmtId="169" fontId="1" fillId="3" borderId="0" xfId="51" applyNumberFormat="1" applyProtection="1">
      <protection locked="0"/>
    </xf>
    <xf numFmtId="0" fontId="48" fillId="0" borderId="9" xfId="50" applyFont="1" applyFill="1">
      <alignment horizontal="center" vertical="center" wrapText="1"/>
    </xf>
    <xf numFmtId="0" fontId="36" fillId="0" borderId="0" xfId="0" applyFont="1"/>
    <xf numFmtId="0" fontId="36" fillId="0" borderId="0" xfId="0" applyFont="1" applyAlignment="1">
      <alignment horizontal="center"/>
    </xf>
    <xf numFmtId="0" fontId="50" fillId="0" borderId="0" xfId="0" applyFont="1"/>
    <xf numFmtId="0" fontId="34" fillId="0" borderId="0" xfId="0" applyFont="1"/>
    <xf numFmtId="169" fontId="34" fillId="37" borderId="0" xfId="3" applyNumberFormat="1" applyFont="1"/>
    <xf numFmtId="169" fontId="34" fillId="37" borderId="0" xfId="3" applyNumberFormat="1" applyFont="1" applyBorder="1"/>
    <xf numFmtId="0" fontId="51" fillId="0" borderId="0" xfId="0" applyFont="1"/>
    <xf numFmtId="0" fontId="36" fillId="0" borderId="0" xfId="0" applyFont="1" applyAlignment="1">
      <alignment horizontal="left"/>
    </xf>
    <xf numFmtId="0" fontId="36" fillId="0" borderId="0" xfId="0" applyFont="1" applyAlignment="1">
      <alignment horizontal="left" vertical="top" wrapText="1" indent="1"/>
    </xf>
    <xf numFmtId="0" fontId="50" fillId="0" borderId="21" xfId="0" applyFont="1" applyBorder="1" applyProtection="1">
      <protection locked="0"/>
    </xf>
    <xf numFmtId="0" fontId="0" fillId="0" borderId="36" xfId="0" applyBorder="1"/>
    <xf numFmtId="0" fontId="36" fillId="0" borderId="22" xfId="0" applyFont="1" applyBorder="1" applyProtection="1">
      <protection locked="0"/>
    </xf>
    <xf numFmtId="0" fontId="49" fillId="0" borderId="0" xfId="49" applyFont="1" applyFill="1" applyBorder="1" applyProtection="1">
      <protection locked="0"/>
    </xf>
    <xf numFmtId="169" fontId="1" fillId="40" borderId="0" xfId="57" applyNumberFormat="1" applyProtection="1">
      <protection locked="0"/>
    </xf>
    <xf numFmtId="169" fontId="1" fillId="37" borderId="0" xfId="3" applyNumberFormat="1" applyProtection="1">
      <protection locked="0"/>
    </xf>
    <xf numFmtId="0" fontId="0" fillId="3" borderId="0" xfId="51" applyFont="1" applyAlignment="1" applyProtection="1">
      <alignment horizontal="left" indent="1"/>
      <protection locked="0"/>
    </xf>
    <xf numFmtId="0" fontId="0" fillId="3" borderId="0" xfId="51" applyFont="1" applyProtection="1">
      <protection locked="0"/>
    </xf>
    <xf numFmtId="49" fontId="0" fillId="39" borderId="0" xfId="0" applyNumberFormat="1" applyFill="1"/>
    <xf numFmtId="0" fontId="65" fillId="39" borderId="0" xfId="0" applyFont="1" applyFill="1" applyAlignment="1">
      <alignment horizontal="left" vertical="top" wrapText="1"/>
    </xf>
    <xf numFmtId="49" fontId="0" fillId="0" borderId="0" xfId="0" applyNumberFormat="1" applyAlignment="1">
      <alignment horizontal="left"/>
    </xf>
    <xf numFmtId="0" fontId="60" fillId="2" borderId="0" xfId="53" applyFont="1" applyFill="1" applyAlignment="1">
      <alignment horizontal="left"/>
    </xf>
    <xf numFmtId="0" fontId="7" fillId="0" borderId="24" xfId="54" applyFont="1" applyBorder="1" applyAlignment="1">
      <alignment horizontal="left" vertical="top" wrapText="1"/>
    </xf>
    <xf numFmtId="0" fontId="0" fillId="39" borderId="0" xfId="0" applyFill="1" applyAlignment="1">
      <alignment horizontal="left" vertical="top"/>
    </xf>
    <xf numFmtId="0" fontId="64" fillId="39" borderId="0" xfId="53" applyFont="1" applyFill="1" applyAlignment="1">
      <alignment horizontal="left" vertical="center"/>
    </xf>
    <xf numFmtId="0" fontId="38" fillId="0" borderId="0" xfId="0" applyFont="1" applyAlignment="1">
      <alignment vertical="center"/>
    </xf>
    <xf numFmtId="0" fontId="38" fillId="0" borderId="0" xfId="0" applyFont="1" applyAlignment="1" applyProtection="1">
      <alignment vertical="center"/>
      <protection locked="0"/>
    </xf>
    <xf numFmtId="0" fontId="0" fillId="41" borderId="4" xfId="0" applyFill="1" applyBorder="1" applyAlignment="1">
      <alignment horizontal="center" vertical="center"/>
    </xf>
    <xf numFmtId="0" fontId="0" fillId="41" borderId="26" xfId="0" applyFill="1" applyBorder="1" applyAlignment="1">
      <alignment horizontal="left" vertical="center" wrapText="1" indent="1"/>
    </xf>
    <xf numFmtId="0" fontId="0" fillId="41" borderId="3" xfId="0" applyFill="1" applyBorder="1" applyAlignment="1">
      <alignment horizontal="center" vertical="center" wrapText="1"/>
    </xf>
    <xf numFmtId="0" fontId="1" fillId="3" borderId="0" xfId="51" applyAlignment="1">
      <alignment horizontal="center"/>
    </xf>
    <xf numFmtId="0" fontId="55" fillId="3" borderId="4" xfId="59" applyFill="1" applyBorder="1" applyProtection="1"/>
    <xf numFmtId="0" fontId="66" fillId="0" borderId="0" xfId="52" applyFont="1" applyProtection="1">
      <alignment horizontal="left" vertical="center"/>
      <protection locked="0"/>
    </xf>
    <xf numFmtId="0" fontId="25" fillId="0" borderId="0" xfId="52" applyProtection="1">
      <alignment horizontal="left" vertical="center"/>
      <protection locked="0"/>
    </xf>
    <xf numFmtId="0" fontId="53" fillId="0" borderId="0" xfId="54" applyFont="1" applyProtection="1">
      <protection locked="0"/>
    </xf>
    <xf numFmtId="0" fontId="53" fillId="0" borderId="0" xfId="54" applyFont="1" applyAlignment="1" applyProtection="1">
      <alignment wrapText="1"/>
      <protection locked="0"/>
    </xf>
    <xf numFmtId="0" fontId="29" fillId="0" borderId="0" xfId="54" applyProtection="1">
      <protection locked="0"/>
    </xf>
    <xf numFmtId="0" fontId="27" fillId="0" borderId="22" xfId="0" applyFont="1" applyBorder="1" applyProtection="1">
      <protection locked="0"/>
    </xf>
    <xf numFmtId="0" fontId="48" fillId="0" borderId="23" xfId="54" applyFont="1" applyBorder="1" applyAlignment="1">
      <alignment horizontal="center" vertical="center"/>
    </xf>
    <xf numFmtId="0" fontId="40" fillId="0" borderId="0" xfId="54" applyFont="1" applyProtection="1">
      <protection locked="0"/>
    </xf>
    <xf numFmtId="0" fontId="34" fillId="0" borderId="24" xfId="54" applyFont="1" applyBorder="1" applyAlignment="1">
      <alignment horizontal="left" vertical="top" wrapText="1"/>
    </xf>
    <xf numFmtId="0" fontId="34" fillId="0" borderId="37" xfId="54" applyFont="1" applyBorder="1" applyAlignment="1">
      <alignment horizontal="left" vertical="top" wrapText="1"/>
    </xf>
    <xf numFmtId="49" fontId="1" fillId="3" borderId="0" xfId="60">
      <alignment horizontal="left" vertical="top" wrapText="1"/>
    </xf>
    <xf numFmtId="49" fontId="7" fillId="3" borderId="0" xfId="60" applyFont="1" applyProtection="1">
      <alignment horizontal="left" vertical="top" wrapText="1"/>
      <protection locked="0"/>
    </xf>
    <xf numFmtId="0" fontId="48" fillId="0" borderId="23" xfId="54" applyFont="1" applyBorder="1" applyAlignment="1">
      <alignment horizontal="center" vertical="center" wrapText="1"/>
    </xf>
    <xf numFmtId="0" fontId="34" fillId="0" borderId="0" xfId="54" applyFont="1" applyAlignment="1">
      <alignment horizontal="left" vertical="top" wrapText="1"/>
    </xf>
    <xf numFmtId="49" fontId="1" fillId="0" borderId="0" xfId="60" applyFill="1">
      <alignment horizontal="left" vertical="top" wrapText="1"/>
    </xf>
    <xf numFmtId="49" fontId="7" fillId="0" borderId="0" xfId="60" applyFont="1" applyFill="1" applyProtection="1">
      <alignment horizontal="left" vertical="top" wrapText="1"/>
      <protection locked="0"/>
    </xf>
    <xf numFmtId="0" fontId="36" fillId="0" borderId="0" xfId="51" applyFont="1" applyFill="1" applyAlignment="1" applyProtection="1">
      <alignment horizontal="center"/>
      <protection locked="0"/>
    </xf>
    <xf numFmtId="0" fontId="1" fillId="0" borderId="0" xfId="51" applyFill="1" applyProtection="1">
      <protection locked="0"/>
    </xf>
    <xf numFmtId="169" fontId="1" fillId="0" borderId="0" xfId="51" applyNumberFormat="1" applyFill="1" applyProtection="1">
      <protection locked="0"/>
    </xf>
    <xf numFmtId="0" fontId="67" fillId="0" borderId="0" xfId="0" applyFont="1" applyProtection="1">
      <protection locked="0"/>
    </xf>
    <xf numFmtId="0" fontId="0" fillId="0" borderId="0" xfId="54" applyFont="1" applyAlignment="1">
      <alignment horizontal="left" vertical="top"/>
    </xf>
    <xf numFmtId="0" fontId="1" fillId="0" borderId="0" xfId="51" applyFill="1" applyAlignment="1">
      <alignment wrapText="1"/>
    </xf>
    <xf numFmtId="170" fontId="1" fillId="0" borderId="0" xfId="51" applyNumberFormat="1" applyFill="1" applyAlignment="1">
      <alignment wrapText="1"/>
    </xf>
    <xf numFmtId="49" fontId="1" fillId="0" borderId="0" xfId="51" applyNumberFormat="1" applyFill="1" applyAlignment="1">
      <alignment wrapText="1"/>
    </xf>
    <xf numFmtId="1" fontId="1" fillId="0" borderId="0" xfId="51" applyNumberFormat="1" applyFill="1" applyAlignment="1">
      <alignment wrapText="1"/>
    </xf>
    <xf numFmtId="0" fontId="68" fillId="0" borderId="24" xfId="0" applyFont="1" applyBorder="1" applyAlignment="1">
      <alignment horizontal="left" vertical="top"/>
    </xf>
  </cellXfs>
  <cellStyles count="61">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4" xfId="58" builtinId="43"/>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4" builtinId="27" hidden="1"/>
    <cellStyle name="Blank 2" xfId="55" xr:uid="{B88C8BC8-6039-4CB4-A696-845AA8FE0A54}"/>
    <cellStyle name="Calculation" xfId="18" builtinId="22" hidden="1"/>
    <cellStyle name="Check Cell" xfId="20" builtinId="23" hidden="1"/>
    <cellStyle name="Comma" xfId="4" builtinId="3" hidden="1"/>
    <cellStyle name="Comma [0]" xfId="5" builtinId="6" hidden="1"/>
    <cellStyle name="Currency" xfId="6" builtinId="4" hidden="1"/>
    <cellStyle name="Currency [0]" xfId="7" builtinId="7" hidden="1"/>
    <cellStyle name="Data_Entry" xfId="51" xr:uid="{AD095FAE-5B24-4B1C-B09B-8733ECA6C474}"/>
    <cellStyle name="Data_Entry_text" xfId="60" xr:uid="{2537BA76-1D74-477F-8AB1-B01DC16950E3}"/>
    <cellStyle name="Explanatory Text" xfId="23" builtinId="53" hidden="1"/>
    <cellStyle name="Formula" xfId="3" xr:uid="{5BC9CD1E-6494-4449-80BE-CDBF54146F98}"/>
    <cellStyle name="Formulas_editable" xfId="57" xr:uid="{3B2A338D-4B51-4F95-8D31-368D278A86D6}"/>
    <cellStyle name="Good" xfId="13" builtinId="26" hidden="1"/>
    <cellStyle name="Header 1" xfId="49" xr:uid="{1326CD6B-0AD0-46A6-ACD9-AF04FD57BBEF}"/>
    <cellStyle name="Heading (guidelines)" xfId="53" xr:uid="{674CD30E-F093-43F0-B2BB-83316FC598A5}"/>
    <cellStyle name="Heading 1" xfId="9" builtinId="16" hidden="1"/>
    <cellStyle name="Heading 2" xfId="10" builtinId="17" hidden="1"/>
    <cellStyle name="Heading 3" xfId="11" builtinId="18" hidden="1"/>
    <cellStyle name="Heading 4" xfId="12" builtinId="19" hidden="1"/>
    <cellStyle name="Hyperlink" xfId="59" builtinId="8"/>
    <cellStyle name="Input" xfId="16" builtinId="20" hidden="1"/>
    <cellStyle name="Linked Cell" xfId="19" builtinId="24" hidden="1"/>
    <cellStyle name="Long Date" xfId="2" xr:uid="{B874C16E-C777-49BC-8792-74DA495CF874}"/>
    <cellStyle name="Neutral" xfId="15" builtinId="28" hidden="1"/>
    <cellStyle name="Normal" xfId="0" builtinId="0"/>
    <cellStyle name="Normal 2" xfId="54" xr:uid="{0CEC93CD-B87D-4F4C-8C85-9E0DE26CE22E}"/>
    <cellStyle name="Normal 3 2" xfId="1" xr:uid="{B8794822-18BD-474F-BFA2-4B5F10F41FBE}"/>
    <cellStyle name="Note" xfId="22" builtinId="10" hidden="1"/>
    <cellStyle name="Output" xfId="17" builtinId="21" hidden="1"/>
    <cellStyle name="Sch_TItle" xfId="52" xr:uid="{B2103133-0B73-4D18-8374-88E0AD4A2EE8}"/>
    <cellStyle name="sheet_header" xfId="56" xr:uid="{56E98DE3-E1E0-42D6-ACD1-3A433BAD1254}"/>
    <cellStyle name="table_headers" xfId="50" xr:uid="{E2A71979-F79C-48D6-81C0-84FD35026CBA}"/>
    <cellStyle name="Title" xfId="8" builtinId="15" hidden="1"/>
    <cellStyle name="Total" xfId="24" builtinId="25" hidden="1"/>
    <cellStyle name="Warning Text" xfId="21" builtinId="11" hidden="1"/>
  </cellStyles>
  <dxfs count="267">
    <dxf>
      <fill>
        <patternFill patternType="solid">
          <fgColor rgb="FFF4CCCC"/>
          <bgColor rgb="FFF4CCCC"/>
        </patternFill>
      </fill>
    </dxf>
    <dxf>
      <fill>
        <patternFill patternType="solid">
          <fgColor rgb="FFF4CCCC"/>
          <bgColor rgb="FFF4CCCC"/>
        </patternFill>
      </fill>
    </dxf>
    <dxf>
      <font>
        <b val="0"/>
        <i val="0"/>
        <strike val="0"/>
        <outline val="0"/>
        <shadow val="0"/>
        <u val="none"/>
        <vertAlign val="baseline"/>
        <sz val="11"/>
        <color auto="1"/>
        <name val="Calibri"/>
        <family val="2"/>
        <scheme val="minor"/>
      </font>
      <numFmt numFmtId="1" formatCode="0"/>
      <alignment horizontal="left" vertical="top" textRotation="0" wrapText="1" indent="0" justifyLastLine="0" shrinkToFit="0" readingOrder="0"/>
      <protection locked="0" hidden="0"/>
    </dxf>
    <dxf>
      <font>
        <b val="0"/>
        <i val="0"/>
        <strike val="0"/>
        <outline val="0"/>
        <shadow val="0"/>
        <u val="none"/>
        <vertAlign val="baseline"/>
        <sz val="11"/>
        <name val="Calibri"/>
        <family val="2"/>
        <scheme val="none"/>
      </font>
      <numFmt numFmtId="170" formatCode="#,##0\ ;\(#,##0\);\-"/>
      <fill>
        <patternFill patternType="none">
          <fgColor indexed="64"/>
          <bgColor auto="1"/>
        </patternFill>
      </fill>
      <alignment horizontal="left" vertical="top" textRotation="0" wrapText="1" indent="0" justifyLastLine="0" shrinkToFit="0" readingOrder="0"/>
      <border diagonalUp="0" diagonalDown="0" outline="0">
        <left style="thin">
          <color theme="0" tint="-0.14996795556505021"/>
        </left>
        <right/>
        <top/>
        <bottom/>
      </border>
      <protection locked="1" hidden="0"/>
    </dxf>
    <dxf>
      <font>
        <b val="0"/>
        <i val="0"/>
        <strike val="0"/>
        <outline val="0"/>
        <shadow val="0"/>
        <u val="none"/>
        <vertAlign val="baseline"/>
        <sz val="1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outline val="0"/>
        <shadow val="0"/>
        <u val="none"/>
        <vertAlign val="baseline"/>
        <sz val="1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outline val="0"/>
        <shadow val="0"/>
        <u val="none"/>
        <vertAlign val="baseline"/>
        <sz val="1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outline val="0"/>
        <shadow val="0"/>
        <u val="none"/>
        <vertAlign val="baseline"/>
        <sz val="1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theme="0" tint="-0.14996795556505021"/>
        </right>
        <top/>
        <bottom/>
      </border>
      <protection locked="1" hidden="0"/>
    </dxf>
    <dxf>
      <font>
        <b val="0"/>
        <i val="0"/>
        <strike val="0"/>
        <outline val="0"/>
        <shadow val="0"/>
        <u val="none"/>
        <vertAlign val="baseline"/>
        <sz val="11"/>
        <name val="Calibri"/>
        <family val="2"/>
        <scheme val="none"/>
      </font>
      <fill>
        <patternFill patternType="none">
          <fgColor indexed="64"/>
          <bgColor auto="1"/>
        </patternFill>
      </fill>
      <protection locked="1" hidden="0"/>
    </dxf>
    <dxf>
      <font>
        <strike val="0"/>
        <outline val="0"/>
        <shadow val="0"/>
        <u val="none"/>
        <vertAlign val="baseline"/>
        <sz val="12"/>
        <color theme="0"/>
        <name val="Calibri"/>
        <family val="2"/>
        <scheme val="none"/>
      </font>
      <fill>
        <patternFill patternType="none">
          <fgColor indexed="64"/>
          <bgColor auto="1"/>
        </patternFill>
      </fill>
      <protection locked="1" hidden="0"/>
    </dxf>
    <dxf>
      <numFmt numFmtId="1" formatCode="0"/>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numFmt numFmtId="170" formatCode="#,##0\ ;\(#,##0\);\-"/>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1"/>
        <name val="Calibri"/>
        <family val="2"/>
        <scheme val="minor"/>
      </font>
      <alignment horizontal="left" vertical="top"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right style="thin">
          <color theme="0" tint="-0.14996795556505021"/>
        </right>
        <top/>
        <bottom/>
      </border>
    </dxf>
    <dxf>
      <font>
        <strike val="0"/>
        <outline val="0"/>
        <shadow val="0"/>
        <u val="none"/>
        <vertAlign val="baseline"/>
        <sz val="11"/>
        <name val="Calibri"/>
        <family val="2"/>
        <scheme val="minor"/>
      </font>
      <fill>
        <patternFill patternType="none">
          <fgColor indexed="64"/>
          <bgColor auto="1"/>
        </patternFill>
      </fill>
    </dxf>
    <dxf>
      <font>
        <strike val="0"/>
        <outline val="0"/>
        <shadow val="0"/>
        <u val="none"/>
        <vertAlign val="baseline"/>
        <sz val="12"/>
        <color theme="0"/>
        <name val="Calibri"/>
        <family val="2"/>
        <scheme val="none"/>
      </font>
      <fill>
        <patternFill patternType="none">
          <fgColor indexed="64"/>
          <bgColor auto="1"/>
        </patternFill>
      </fill>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numFmt numFmtId="169" formatCode="_(* #,##0_);_(* \(#,##0\);_(* &quot;-&quot;??_);_(@_)"/>
      <protection locked="0" hidden="0"/>
    </dxf>
    <dxf>
      <font>
        <b val="0"/>
        <i val="0"/>
        <strike val="0"/>
        <condense val="0"/>
        <extend val="0"/>
        <outline val="0"/>
        <shadow val="0"/>
        <u val="none"/>
        <vertAlign val="baseline"/>
        <sz val="11"/>
        <color theme="1"/>
        <name val="Calibri"/>
        <family val="2"/>
        <scheme val="none"/>
      </font>
      <protection locked="0" hidden="0"/>
    </dxf>
    <dxf>
      <protection locked="0" hidden="0"/>
    </dxf>
    <dxf>
      <protection locked="0" hidden="0"/>
    </dxf>
    <dxf>
      <protection locked="0" hidden="0"/>
    </dxf>
    <dxf>
      <font>
        <b val="0"/>
        <i val="0"/>
        <strike val="0"/>
        <outline val="0"/>
        <shadow val="0"/>
        <u val="none"/>
        <vertAlign val="baseline"/>
        <sz val="11"/>
        <color auto="1"/>
        <name val="Calibri"/>
        <family val="2"/>
        <scheme val="none"/>
      </font>
      <alignment horizontal="center" vertical="bottom" textRotation="0" wrapText="0" indent="0" justifyLastLine="0" shrinkToFit="0" readingOrder="0"/>
      <protection locked="0" hidden="0"/>
    </dxf>
    <dxf>
      <font>
        <b val="0"/>
        <i val="0"/>
        <strike val="0"/>
        <outline val="0"/>
        <shadow val="0"/>
        <u val="none"/>
        <vertAlign val="baseline"/>
        <sz val="11"/>
        <color auto="1"/>
        <name val="Calibri"/>
        <family val="2"/>
        <scheme val="none"/>
      </font>
      <protection locked="0" hidden="0"/>
    </dxf>
    <dxf>
      <font>
        <b val="0"/>
        <i val="0"/>
        <strike val="0"/>
        <outline val="0"/>
        <shadow val="0"/>
        <u val="none"/>
        <vertAlign val="baseline"/>
        <sz val="11"/>
        <color auto="1"/>
        <name val="Calibri"/>
        <family val="2"/>
        <scheme val="none"/>
      </font>
      <protection locked="0" hidden="0"/>
    </dxf>
    <dxf>
      <font>
        <b val="0"/>
        <i val="0"/>
        <strike val="0"/>
        <outline val="0"/>
        <shadow val="0"/>
        <u val="none"/>
        <vertAlign val="baseline"/>
        <sz val="11"/>
        <name val="Calibri"/>
        <family val="2"/>
        <scheme val="none"/>
      </font>
      <protection locked="0" hidden="0"/>
    </dxf>
    <dxf>
      <font>
        <strike val="0"/>
        <outline val="0"/>
        <shadow val="0"/>
        <u val="none"/>
        <vertAlign val="baseline"/>
        <sz val="12"/>
        <color theme="0"/>
        <name val="Calibri"/>
        <family val="2"/>
        <scheme val="none"/>
      </font>
      <fill>
        <patternFill patternType="none">
          <fgColor indexed="64"/>
          <bgColor indexed="65"/>
        </patternFill>
      </fill>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outline val="0"/>
        <shadow val="0"/>
        <u val="none"/>
        <vertAlign val="baseline"/>
        <sz val="11"/>
        <name val="Calibri"/>
        <family val="2"/>
        <scheme val="none"/>
      </font>
      <numFmt numFmtId="169" formatCode="_(* #,##0_);_(* \(#,##0\);_(* &quot;-&quot;??_);_(@_)"/>
      <protection locked="1" hidden="0"/>
    </dxf>
    <dxf>
      <font>
        <b val="0"/>
        <i val="0"/>
        <strike val="0"/>
        <outline val="0"/>
        <shadow val="0"/>
        <u val="none"/>
        <vertAlign val="baseline"/>
        <sz val="11"/>
        <name val="Calibri"/>
        <family val="2"/>
        <scheme val="none"/>
      </font>
      <numFmt numFmtId="169" formatCode="_(* #,##0_);_(* \(#,##0\);_(* &quot;-&quot;??_);_(@_)"/>
      <protection locked="1" hidden="0"/>
    </dxf>
    <dxf>
      <font>
        <b val="0"/>
        <i val="0"/>
        <strike val="0"/>
        <outline val="0"/>
        <shadow val="0"/>
        <u val="none"/>
        <vertAlign val="baseline"/>
        <sz val="11"/>
        <name val="Calibri"/>
        <family val="2"/>
        <scheme val="none"/>
      </font>
      <numFmt numFmtId="169" formatCode="_(* #,##0_);_(* \(#,##0\);_(* &quot;-&quot;??_);_(@_)"/>
      <protection locked="1" hidden="0"/>
    </dxf>
    <dxf>
      <font>
        <b val="0"/>
        <i val="0"/>
        <strike val="0"/>
        <outline val="0"/>
        <shadow val="0"/>
        <u val="none"/>
        <vertAlign val="baseline"/>
        <sz val="11"/>
        <name val="Calibri"/>
        <family val="2"/>
        <scheme val="none"/>
      </font>
      <numFmt numFmtId="169" formatCode="_(* #,##0_);_(* \(#,##0\);_(* &quot;-&quot;??_);_(@_)"/>
      <protection locked="1" hidden="0"/>
    </dxf>
    <dxf>
      <font>
        <b val="0"/>
        <i val="0"/>
        <strike val="0"/>
        <outline val="0"/>
        <shadow val="0"/>
        <u val="none"/>
        <vertAlign val="baseline"/>
        <sz val="11"/>
        <name val="Calibri"/>
        <family val="2"/>
        <scheme val="none"/>
      </font>
      <numFmt numFmtId="169" formatCode="_(* #,##0_);_(* \(#,##0\);_(* &quot;-&quot;??_);_(@_)"/>
      <protection locked="1" hidden="0"/>
    </dxf>
    <dxf>
      <font>
        <b val="0"/>
        <i val="0"/>
        <strike val="0"/>
        <outline val="0"/>
        <shadow val="0"/>
        <u val="none"/>
        <vertAlign val="baseline"/>
        <sz val="11"/>
        <name val="Calibri"/>
        <family val="2"/>
        <scheme val="none"/>
      </font>
      <numFmt numFmtId="169" formatCode="_(* #,##0_);_(* \(#,##0\);_(* &quot;-&quot;??_);_(@_)"/>
      <protection locked="1" hidden="0"/>
    </dxf>
    <dxf>
      <font>
        <b val="0"/>
        <i val="0"/>
        <strike val="0"/>
        <outline val="0"/>
        <shadow val="0"/>
        <u val="none"/>
        <vertAlign val="baseline"/>
        <sz val="11"/>
        <name val="Calibri"/>
        <family val="2"/>
        <scheme val="none"/>
      </font>
      <numFmt numFmtId="169" formatCode="_(* #,##0_);_(* \(#,##0\);_(* &quot;-&quot;??_);_(@_)"/>
      <protection locked="1" hidden="0"/>
    </dxf>
    <dxf>
      <font>
        <b val="0"/>
        <i val="0"/>
        <strike val="0"/>
        <outline val="0"/>
        <shadow val="0"/>
        <u val="none"/>
        <vertAlign val="baseline"/>
        <sz val="11"/>
        <name val="Calibri"/>
        <family val="2"/>
        <scheme val="none"/>
      </font>
      <numFmt numFmtId="169" formatCode="_(* #,##0_);_(* \(#,##0\);_(* &quot;-&quot;??_);_(@_)"/>
      <protection locked="1" hidden="0"/>
    </dxf>
    <dxf>
      <font>
        <b val="0"/>
        <i val="0"/>
        <strike val="0"/>
        <outline val="0"/>
        <shadow val="0"/>
        <u val="none"/>
        <vertAlign val="baseline"/>
        <sz val="1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protection locked="1" hidden="0"/>
    </dxf>
    <dxf>
      <font>
        <b val="0"/>
        <i val="0"/>
        <strike val="0"/>
        <outline val="0"/>
        <shadow val="0"/>
        <u val="none"/>
        <vertAlign val="baseline"/>
        <sz val="11"/>
        <name val="Calibri"/>
        <family val="2"/>
        <scheme val="none"/>
      </font>
      <protection locked="1" hidden="0"/>
    </dxf>
    <dxf>
      <font>
        <b val="0"/>
        <i val="0"/>
        <strike val="0"/>
        <condense val="0"/>
        <extend val="0"/>
        <outline val="0"/>
        <shadow val="0"/>
        <u val="none"/>
        <vertAlign val="baseline"/>
        <sz val="11"/>
        <color auto="1"/>
        <name val="Calibri"/>
        <family val="2"/>
        <scheme val="none"/>
      </font>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protection locked="1" hidden="0"/>
    </dxf>
    <dxf>
      <font>
        <b val="0"/>
        <i val="0"/>
        <strike val="0"/>
        <outline val="0"/>
        <shadow val="0"/>
        <u val="none"/>
        <vertAlign val="baseline"/>
        <sz val="11"/>
        <color auto="1"/>
        <name val="Calibri"/>
        <family val="2"/>
        <scheme val="none"/>
      </font>
      <alignment horizontal="center" vertical="bottom" textRotation="0" wrapText="0" indent="0" justifyLastLine="0" shrinkToFit="0" readingOrder="0"/>
      <protection locked="1" hidden="0"/>
    </dxf>
    <dxf>
      <font>
        <b val="0"/>
        <i val="0"/>
        <strike val="0"/>
        <outline val="0"/>
        <shadow val="0"/>
        <u val="none"/>
        <vertAlign val="baseline"/>
        <sz val="11"/>
        <color auto="1"/>
        <name val="Calibri"/>
        <family val="2"/>
        <scheme val="none"/>
      </font>
      <protection locked="1" hidden="0"/>
    </dxf>
    <dxf>
      <font>
        <b val="0"/>
        <i val="0"/>
        <strike val="0"/>
        <outline val="0"/>
        <shadow val="0"/>
        <u val="none"/>
        <vertAlign val="baseline"/>
        <sz val="11"/>
        <color auto="1"/>
        <name val="Calibri"/>
        <family val="2"/>
        <scheme val="none"/>
      </font>
      <protection locked="1" hidden="0"/>
    </dxf>
    <dxf>
      <font>
        <b val="0"/>
        <i val="0"/>
        <strike val="0"/>
        <outline val="0"/>
        <shadow val="0"/>
        <u val="none"/>
        <vertAlign val="baseline"/>
        <sz val="11"/>
        <name val="Calibri"/>
        <family val="2"/>
        <scheme val="none"/>
      </font>
      <protection locked="1" hidden="0"/>
    </dxf>
    <dxf>
      <font>
        <strike val="0"/>
        <outline val="0"/>
        <shadow val="0"/>
        <u val="none"/>
        <vertAlign val="baseline"/>
        <sz val="12"/>
        <color theme="0"/>
        <name val="Calibri"/>
        <family val="2"/>
        <scheme val="none"/>
      </font>
      <fill>
        <patternFill patternType="none">
          <fgColor indexed="64"/>
          <bgColor indexed="65"/>
        </patternFill>
      </fill>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outline val="0"/>
        <shadow val="0"/>
        <u val="none"/>
        <vertAlign val="baseline"/>
        <sz val="11"/>
        <name val="Calibri"/>
        <family val="2"/>
        <scheme val="none"/>
      </font>
      <numFmt numFmtId="169" formatCode="_(* #,##0_);_(* \(#,##0\);_(* &quot;-&quot;??_);_(@_)"/>
      <protection locked="1" hidden="0"/>
    </dxf>
    <dxf>
      <font>
        <b val="0"/>
        <i val="0"/>
        <strike val="0"/>
        <outline val="0"/>
        <shadow val="0"/>
        <u val="none"/>
        <vertAlign val="baseline"/>
        <sz val="11"/>
        <name val="Calibri"/>
        <family val="2"/>
        <scheme val="none"/>
      </font>
      <numFmt numFmtId="169" formatCode="_(* #,##0_);_(* \(#,##0\);_(* &quot;-&quot;??_);_(@_)"/>
      <protection locked="1" hidden="0"/>
    </dxf>
    <dxf>
      <font>
        <b val="0"/>
        <i val="0"/>
        <strike val="0"/>
        <outline val="0"/>
        <shadow val="0"/>
        <u val="none"/>
        <vertAlign val="baseline"/>
        <sz val="11"/>
        <name val="Calibri"/>
        <family val="2"/>
        <scheme val="none"/>
      </font>
      <numFmt numFmtId="169" formatCode="_(* #,##0_);_(* \(#,##0\);_(* &quot;-&quot;??_);_(@_)"/>
      <protection locked="1" hidden="0"/>
    </dxf>
    <dxf>
      <font>
        <b val="0"/>
        <i val="0"/>
        <strike val="0"/>
        <outline val="0"/>
        <shadow val="0"/>
        <u val="none"/>
        <vertAlign val="baseline"/>
        <sz val="11"/>
        <name val="Calibri"/>
        <family val="2"/>
        <scheme val="none"/>
      </font>
      <numFmt numFmtId="169" formatCode="_(* #,##0_);_(* \(#,##0\);_(* &quot;-&quot;??_);_(@_)"/>
      <protection locked="1" hidden="0"/>
    </dxf>
    <dxf>
      <font>
        <b val="0"/>
        <i val="0"/>
        <strike val="0"/>
        <outline val="0"/>
        <shadow val="0"/>
        <u val="none"/>
        <vertAlign val="baseline"/>
        <sz val="11"/>
        <name val="Calibri"/>
        <family val="2"/>
        <scheme val="none"/>
      </font>
      <numFmt numFmtId="169" formatCode="_(* #,##0_);_(* \(#,##0\);_(* &quot;-&quot;??_);_(@_)"/>
      <protection locked="1" hidden="0"/>
    </dxf>
    <dxf>
      <font>
        <b val="0"/>
        <i val="0"/>
        <strike val="0"/>
        <outline val="0"/>
        <shadow val="0"/>
        <u val="none"/>
        <vertAlign val="baseline"/>
        <sz val="11"/>
        <name val="Calibri"/>
        <family val="2"/>
        <scheme val="none"/>
      </font>
      <numFmt numFmtId="169" formatCode="_(* #,##0_);_(* \(#,##0\);_(* &quot;-&quot;??_);_(@_)"/>
      <protection locked="1" hidden="0"/>
    </dxf>
    <dxf>
      <font>
        <b val="0"/>
        <i val="0"/>
        <strike val="0"/>
        <outline val="0"/>
        <shadow val="0"/>
        <u val="none"/>
        <vertAlign val="baseline"/>
        <sz val="11"/>
        <name val="Calibri"/>
        <family val="2"/>
        <scheme val="none"/>
      </font>
      <numFmt numFmtId="169" formatCode="_(* #,##0_);_(* \(#,##0\);_(* &quot;-&quot;??_);_(@_)"/>
      <protection locked="1" hidden="0"/>
    </dxf>
    <dxf>
      <font>
        <b val="0"/>
        <i val="0"/>
        <strike val="0"/>
        <outline val="0"/>
        <shadow val="0"/>
        <u val="none"/>
        <vertAlign val="baseline"/>
        <sz val="11"/>
        <name val="Calibri"/>
        <family val="2"/>
        <scheme val="none"/>
      </font>
      <numFmt numFmtId="169" formatCode="_(* #,##0_);_(* \(#,##0\);_(* &quot;-&quot;??_);_(@_)"/>
      <protection locked="1" hidden="0"/>
    </dxf>
    <dxf>
      <font>
        <b val="0"/>
        <i val="0"/>
        <strike val="0"/>
        <outline val="0"/>
        <shadow val="0"/>
        <u val="none"/>
        <vertAlign val="baseline"/>
        <sz val="1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protection locked="1" hidden="0"/>
    </dxf>
    <dxf>
      <font>
        <b val="0"/>
        <i val="0"/>
        <strike val="0"/>
        <outline val="0"/>
        <shadow val="0"/>
        <u val="none"/>
        <vertAlign val="baseline"/>
        <sz val="11"/>
        <name val="Calibri"/>
        <family val="2"/>
        <scheme val="none"/>
      </font>
      <protection locked="1" hidden="0"/>
    </dxf>
    <dxf>
      <font>
        <b val="0"/>
        <i val="0"/>
        <strike val="0"/>
        <condense val="0"/>
        <extend val="0"/>
        <outline val="0"/>
        <shadow val="0"/>
        <u val="none"/>
        <vertAlign val="baseline"/>
        <sz val="11"/>
        <color auto="1"/>
        <name val="Calibri"/>
        <family val="2"/>
        <scheme val="none"/>
      </font>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protection locked="1" hidden="0"/>
    </dxf>
    <dxf>
      <font>
        <b val="0"/>
        <i val="0"/>
        <strike val="0"/>
        <outline val="0"/>
        <shadow val="0"/>
        <u val="none"/>
        <vertAlign val="baseline"/>
        <sz val="11"/>
        <color auto="1"/>
        <name val="Calibri"/>
        <family val="2"/>
        <scheme val="none"/>
      </font>
      <alignment horizontal="center" vertical="bottom" textRotation="0" wrapText="0" indent="0" justifyLastLine="0" shrinkToFit="0" readingOrder="0"/>
      <protection locked="1" hidden="0"/>
    </dxf>
    <dxf>
      <font>
        <b val="0"/>
        <i val="0"/>
        <strike val="0"/>
        <outline val="0"/>
        <shadow val="0"/>
        <u val="none"/>
        <vertAlign val="baseline"/>
        <sz val="11"/>
        <color auto="1"/>
        <name val="Calibri"/>
        <family val="2"/>
        <scheme val="none"/>
      </font>
      <protection locked="1" hidden="0"/>
    </dxf>
    <dxf>
      <font>
        <b val="0"/>
        <i val="0"/>
        <strike val="0"/>
        <outline val="0"/>
        <shadow val="0"/>
        <u val="none"/>
        <vertAlign val="baseline"/>
        <sz val="11"/>
        <color auto="1"/>
        <name val="Calibri"/>
        <family val="2"/>
        <scheme val="none"/>
      </font>
      <protection locked="1" hidden="0"/>
    </dxf>
    <dxf>
      <font>
        <b val="0"/>
        <i val="0"/>
        <strike val="0"/>
        <outline val="0"/>
        <shadow val="0"/>
        <u val="none"/>
        <vertAlign val="baseline"/>
        <sz val="11"/>
        <name val="Calibri"/>
        <family val="2"/>
        <scheme val="none"/>
      </font>
      <protection locked="1" hidden="0"/>
    </dxf>
    <dxf>
      <font>
        <strike val="0"/>
        <outline val="0"/>
        <shadow val="0"/>
        <u val="none"/>
        <vertAlign val="baseline"/>
        <sz val="12"/>
        <color theme="0"/>
        <name val="Calibri"/>
        <family val="2"/>
        <scheme val="none"/>
      </font>
      <fill>
        <patternFill patternType="none">
          <fgColor indexed="64"/>
          <bgColor indexed="65"/>
        </patternFill>
      </fill>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strike val="0"/>
        <outline val="0"/>
        <shadow val="0"/>
        <u val="none"/>
        <vertAlign val="baseline"/>
        <sz val="11"/>
        <name val="Calibri"/>
        <family val="2"/>
        <scheme val="none"/>
      </font>
      <numFmt numFmtId="169" formatCode="_(* #,##0_);_(* \(#,##0\);_(* &quot;-&quot;??_);_(@_)"/>
      <protection locked="1" hidden="0"/>
    </dxf>
    <dxf>
      <font>
        <strike val="0"/>
        <outline val="0"/>
        <shadow val="0"/>
        <u val="none"/>
        <vertAlign val="baseline"/>
        <sz val="11"/>
        <name val="Calibri"/>
        <family val="2"/>
        <scheme val="none"/>
      </font>
      <numFmt numFmtId="169" formatCode="_(* #,##0_);_(* \(#,##0\);_(* &quot;-&quot;??_);_(@_)"/>
      <protection locked="1" hidden="0"/>
    </dxf>
    <dxf>
      <font>
        <strike val="0"/>
        <outline val="0"/>
        <shadow val="0"/>
        <u val="none"/>
        <vertAlign val="baseline"/>
        <sz val="11"/>
        <name val="Calibri"/>
        <family val="2"/>
        <scheme val="none"/>
      </font>
      <numFmt numFmtId="169" formatCode="_(* #,##0_);_(* \(#,##0\);_(* &quot;-&quot;??_);_(@_)"/>
      <protection locked="1" hidden="0"/>
    </dxf>
    <dxf>
      <font>
        <strike val="0"/>
        <outline val="0"/>
        <shadow val="0"/>
        <u val="none"/>
        <vertAlign val="baseline"/>
        <sz val="11"/>
        <name val="Calibri"/>
        <family val="2"/>
        <scheme val="none"/>
      </font>
      <numFmt numFmtId="169" formatCode="_(* #,##0_);_(* \(#,##0\);_(* &quot;-&quot;??_);_(@_)"/>
      <protection locked="1" hidden="0"/>
    </dxf>
    <dxf>
      <font>
        <strike val="0"/>
        <outline val="0"/>
        <shadow val="0"/>
        <u val="none"/>
        <vertAlign val="baseline"/>
        <sz val="11"/>
        <name val="Calibri"/>
        <family val="2"/>
        <scheme val="none"/>
      </font>
      <numFmt numFmtId="169" formatCode="_(* #,##0_);_(* \(#,##0\);_(* &quot;-&quot;??_);_(@_)"/>
      <protection locked="1" hidden="0"/>
    </dxf>
    <dxf>
      <font>
        <strike val="0"/>
        <outline val="0"/>
        <shadow val="0"/>
        <u val="none"/>
        <vertAlign val="baseline"/>
        <sz val="11"/>
        <name val="Calibri"/>
        <family val="2"/>
        <scheme val="none"/>
      </font>
      <numFmt numFmtId="169" formatCode="_(* #,##0_);_(* \(#,##0\);_(* &quot;-&quot;??_);_(@_)"/>
      <protection locked="1" hidden="0"/>
    </dxf>
    <dxf>
      <font>
        <strike val="0"/>
        <outline val="0"/>
        <shadow val="0"/>
        <u val="none"/>
        <vertAlign val="baseline"/>
        <sz val="11"/>
        <name val="Calibri"/>
        <family val="2"/>
        <scheme val="none"/>
      </font>
      <numFmt numFmtId="169" formatCode="_(* #,##0_);_(* \(#,##0\);_(* &quot;-&quot;??_);_(@_)"/>
      <protection locked="1" hidden="0"/>
    </dxf>
    <dxf>
      <font>
        <strike val="0"/>
        <outline val="0"/>
        <shadow val="0"/>
        <u val="none"/>
        <vertAlign val="baseline"/>
        <sz val="11"/>
        <name val="Calibri"/>
        <family val="2"/>
        <scheme val="none"/>
      </font>
      <numFmt numFmtId="169" formatCode="_(* #,##0_);_(* \(#,##0\);_(* &quot;-&quot;??_);_(@_)"/>
      <protection locked="1" hidden="0"/>
    </dxf>
    <dxf>
      <font>
        <strike val="0"/>
        <outline val="0"/>
        <shadow val="0"/>
        <u val="none"/>
        <vertAlign val="baseline"/>
        <sz val="11"/>
        <name val="Calibri"/>
        <family val="2"/>
        <scheme val="none"/>
      </font>
      <numFmt numFmtId="169" formatCode="_(* #,##0_);_(* \(#,##0\);_(* &quot;-&quot;??_);_(@_)"/>
      <protection locked="1" hidden="0"/>
    </dxf>
    <dxf>
      <font>
        <b val="0"/>
        <i val="0"/>
        <strike val="0"/>
        <condense val="0"/>
        <extend val="0"/>
        <outline val="0"/>
        <shadow val="0"/>
        <u val="none"/>
        <vertAlign val="baseline"/>
        <sz val="11"/>
        <color auto="1"/>
        <name val="Calibri"/>
        <family val="2"/>
        <scheme val="none"/>
      </font>
      <protection locked="1" hidden="0"/>
    </dxf>
    <dxf>
      <font>
        <b val="0"/>
        <i val="0"/>
        <strike val="0"/>
        <condense val="0"/>
        <extend val="0"/>
        <outline val="0"/>
        <shadow val="0"/>
        <u val="none"/>
        <vertAlign val="baseline"/>
        <sz val="11"/>
        <color theme="1"/>
        <name val="Calibri"/>
        <family val="2"/>
        <scheme val="none"/>
      </font>
      <protection locked="1" hidden="0"/>
    </dxf>
    <dxf>
      <font>
        <b val="0"/>
        <i val="0"/>
        <strike val="0"/>
        <condense val="0"/>
        <extend val="0"/>
        <outline val="0"/>
        <shadow val="0"/>
        <u val="none"/>
        <vertAlign val="baseline"/>
        <sz val="11"/>
        <color auto="1"/>
        <name val="Calibri"/>
        <family val="2"/>
        <scheme val="none"/>
      </font>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protection locked="1" hidden="0"/>
    </dxf>
    <dxf>
      <font>
        <strike val="0"/>
        <outline val="0"/>
        <shadow val="0"/>
        <u val="none"/>
        <vertAlign val="baseline"/>
        <sz val="11"/>
        <color auto="1"/>
        <name val="Calibri"/>
        <family val="2"/>
        <scheme val="none"/>
      </font>
      <alignment horizontal="center" vertical="bottom" textRotation="0" wrapText="0" indent="0" justifyLastLine="0" shrinkToFit="0" readingOrder="0"/>
      <protection locked="1" hidden="0"/>
    </dxf>
    <dxf>
      <font>
        <strike val="0"/>
        <outline val="0"/>
        <shadow val="0"/>
        <u val="none"/>
        <vertAlign val="baseline"/>
        <sz val="11"/>
        <color auto="1"/>
        <name val="Calibri"/>
        <family val="2"/>
        <scheme val="none"/>
      </font>
      <protection locked="1" hidden="0"/>
    </dxf>
    <dxf>
      <font>
        <strike val="0"/>
        <outline val="0"/>
        <shadow val="0"/>
        <u val="none"/>
        <vertAlign val="baseline"/>
        <sz val="11"/>
        <color auto="1"/>
        <name val="Calibri"/>
        <family val="2"/>
        <scheme val="none"/>
      </font>
      <protection locked="1" hidden="0"/>
    </dxf>
    <dxf>
      <font>
        <strike val="0"/>
        <outline val="0"/>
        <shadow val="0"/>
        <u val="none"/>
        <vertAlign val="baseline"/>
        <sz val="11"/>
        <name val="Calibri"/>
        <family val="2"/>
        <scheme val="none"/>
      </font>
      <protection locked="1" hidden="0"/>
    </dxf>
    <dxf>
      <font>
        <strike val="0"/>
        <outline val="0"/>
        <shadow val="0"/>
        <u val="none"/>
        <vertAlign val="baseline"/>
        <sz val="12"/>
        <color theme="0"/>
        <name val="Calibri"/>
        <family val="2"/>
        <scheme val="none"/>
      </font>
      <fill>
        <patternFill patternType="none">
          <fgColor indexed="64"/>
          <bgColor indexed="65"/>
        </patternFill>
      </fill>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numFmt numFmtId="169" formatCode="_(* #,##0_);_(* \(#,##0\);_(* &quot;-&quot;??_);_(@_)"/>
      <protection locked="1" hidden="0"/>
    </dxf>
    <dxf>
      <font>
        <strike val="0"/>
        <outline val="0"/>
        <shadow val="0"/>
        <u val="none"/>
        <vertAlign val="baseline"/>
        <sz val="11"/>
        <name val="Calibri"/>
        <family val="2"/>
        <scheme val="none"/>
      </font>
      <numFmt numFmtId="169" formatCode="_(* #,##0_);_(* \(#,##0\);_(* &quot;-&quot;??_);_(@_)"/>
      <protection locked="1" hidden="0"/>
    </dxf>
    <dxf>
      <font>
        <strike val="0"/>
        <outline val="0"/>
        <shadow val="0"/>
        <u val="none"/>
        <vertAlign val="baseline"/>
        <sz val="11"/>
        <name val="Calibri"/>
        <family val="2"/>
        <scheme val="none"/>
      </font>
      <numFmt numFmtId="169" formatCode="_(* #,##0_);_(* \(#,##0\);_(* &quot;-&quot;??_);_(@_)"/>
      <protection locked="1" hidden="0"/>
    </dxf>
    <dxf>
      <font>
        <strike val="0"/>
        <outline val="0"/>
        <shadow val="0"/>
        <u val="none"/>
        <vertAlign val="baseline"/>
        <sz val="11"/>
        <name val="Calibri"/>
        <family val="2"/>
        <scheme val="none"/>
      </font>
      <numFmt numFmtId="169" formatCode="_(* #,##0_);_(* \(#,##0\);_(* &quot;-&quot;??_);_(@_)"/>
      <protection locked="1" hidden="0"/>
    </dxf>
    <dxf>
      <font>
        <strike val="0"/>
        <outline val="0"/>
        <shadow val="0"/>
        <u val="none"/>
        <vertAlign val="baseline"/>
        <sz val="11"/>
        <name val="Calibri"/>
        <family val="2"/>
        <scheme val="none"/>
      </font>
      <numFmt numFmtId="169" formatCode="_(* #,##0_);_(* \(#,##0\);_(* &quot;-&quot;??_);_(@_)"/>
      <protection locked="1" hidden="0"/>
    </dxf>
    <dxf>
      <font>
        <strike val="0"/>
        <outline val="0"/>
        <shadow val="0"/>
        <u val="none"/>
        <vertAlign val="baseline"/>
        <sz val="11"/>
        <name val="Calibri"/>
        <family val="2"/>
        <scheme val="none"/>
      </font>
      <numFmt numFmtId="169" formatCode="_(* #,##0_);_(* \(#,##0\);_(* &quot;-&quot;??_);_(@_)"/>
      <protection locked="1" hidden="0"/>
    </dxf>
    <dxf>
      <font>
        <strike val="0"/>
        <outline val="0"/>
        <shadow val="0"/>
        <u val="none"/>
        <vertAlign val="baseline"/>
        <sz val="11"/>
        <name val="Calibri"/>
        <family val="2"/>
        <scheme val="none"/>
      </font>
      <numFmt numFmtId="169" formatCode="_(* #,##0_);_(* \(#,##0\);_(* &quot;-&quot;??_);_(@_)"/>
      <protection locked="1" hidden="0"/>
    </dxf>
    <dxf>
      <font>
        <strike val="0"/>
        <outline val="0"/>
        <shadow val="0"/>
        <u val="none"/>
        <vertAlign val="baseline"/>
        <sz val="11"/>
        <name val="Calibri"/>
        <family val="2"/>
        <scheme val="none"/>
      </font>
      <numFmt numFmtId="169" formatCode="_(* #,##0_);_(* \(#,##0\);_(* &quot;-&quot;??_);_(@_)"/>
      <protection locked="1" hidden="0"/>
    </dxf>
    <dxf>
      <font>
        <strike val="0"/>
        <outline val="0"/>
        <shadow val="0"/>
        <u val="none"/>
        <vertAlign val="baseline"/>
        <sz val="11"/>
        <name val="Calibri"/>
        <family val="2"/>
        <scheme val="none"/>
      </font>
      <numFmt numFmtId="169" formatCode="_(* #,##0_);_(* \(#,##0\);_(* &quot;-&quot;??_);_(@_)"/>
      <protection locked="1" hidden="0"/>
    </dxf>
    <dxf>
      <font>
        <b val="0"/>
        <i val="0"/>
        <strike val="0"/>
        <condense val="0"/>
        <extend val="0"/>
        <outline val="0"/>
        <shadow val="0"/>
        <u val="none"/>
        <vertAlign val="baseline"/>
        <sz val="11"/>
        <color theme="1"/>
        <name val="Calibri"/>
        <family val="2"/>
        <scheme val="none"/>
      </font>
      <protection locked="1" hidden="0"/>
    </dxf>
    <dxf>
      <font>
        <b val="0"/>
        <i val="0"/>
        <strike val="0"/>
        <condense val="0"/>
        <extend val="0"/>
        <outline val="0"/>
        <shadow val="0"/>
        <u val="none"/>
        <vertAlign val="baseline"/>
        <sz val="11"/>
        <color theme="1"/>
        <name val="Calibri"/>
        <family val="2"/>
        <scheme val="none"/>
      </font>
      <protection locked="1" hidden="0"/>
    </dxf>
    <dxf>
      <font>
        <b val="0"/>
        <i val="0"/>
        <strike val="0"/>
        <condense val="0"/>
        <extend val="0"/>
        <outline val="0"/>
        <shadow val="0"/>
        <u val="none"/>
        <vertAlign val="baseline"/>
        <sz val="11"/>
        <color auto="1"/>
        <name val="Calibri"/>
        <family val="2"/>
        <scheme val="none"/>
      </font>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protection locked="1" hidden="0"/>
    </dxf>
    <dxf>
      <font>
        <strike val="0"/>
        <outline val="0"/>
        <shadow val="0"/>
        <u val="none"/>
        <vertAlign val="baseline"/>
        <sz val="11"/>
        <color auto="1"/>
        <name val="Calibri"/>
        <family val="2"/>
        <scheme val="none"/>
      </font>
      <alignment horizontal="center" vertical="bottom" textRotation="0" wrapText="0" indent="0" justifyLastLine="0" shrinkToFit="0" readingOrder="0"/>
      <protection locked="1" hidden="0"/>
    </dxf>
    <dxf>
      <font>
        <strike val="0"/>
        <outline val="0"/>
        <shadow val="0"/>
        <u val="none"/>
        <vertAlign val="baseline"/>
        <sz val="11"/>
        <color auto="1"/>
        <name val="Calibri"/>
        <family val="2"/>
        <scheme val="none"/>
      </font>
      <protection locked="1" hidden="0"/>
    </dxf>
    <dxf>
      <font>
        <strike val="0"/>
        <outline val="0"/>
        <shadow val="0"/>
        <u val="none"/>
        <vertAlign val="baseline"/>
        <sz val="11"/>
        <color auto="1"/>
        <name val="Calibri"/>
        <family val="2"/>
        <scheme val="none"/>
      </font>
      <protection locked="1" hidden="0"/>
    </dxf>
    <dxf>
      <font>
        <strike val="0"/>
        <outline val="0"/>
        <shadow val="0"/>
        <u val="none"/>
        <vertAlign val="baseline"/>
        <sz val="11"/>
        <name val="Calibri"/>
        <family val="2"/>
        <scheme val="none"/>
      </font>
      <protection locked="1" hidden="0"/>
    </dxf>
    <dxf>
      <font>
        <strike val="0"/>
        <outline val="0"/>
        <shadow val="0"/>
        <u val="none"/>
        <vertAlign val="baseline"/>
        <sz val="12"/>
        <color theme="0"/>
        <name val="Calibri"/>
        <family val="2"/>
        <scheme val="none"/>
      </font>
      <fill>
        <patternFill patternType="none">
          <fgColor indexed="64"/>
          <bgColor indexed="65"/>
        </patternFill>
      </fill>
      <protection locked="1" hidden="0"/>
    </dxf>
    <dxf>
      <font>
        <b/>
        <i val="0"/>
        <strike val="0"/>
        <condense val="0"/>
        <extend val="0"/>
        <outline val="0"/>
        <shadow val="0"/>
        <u val="none"/>
        <vertAlign val="baseline"/>
        <sz val="11"/>
        <color rgb="FFFF5050"/>
        <name val="Calibri"/>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rgb="FFFF5050"/>
        </top>
        <bottom style="thin">
          <color rgb="FFFF5050"/>
        </bottom>
      </border>
      <protection locked="1" hidden="0"/>
    </dxf>
    <dxf>
      <font>
        <strike val="0"/>
        <outline val="0"/>
        <shadow val="0"/>
        <vertAlign val="baseline"/>
        <sz val="11"/>
        <name val="Calibri"/>
        <family val="2"/>
        <scheme val="minor"/>
      </font>
      <border diagonalUp="0" diagonalDown="0" outline="0">
        <left/>
        <right style="thin">
          <color indexed="64"/>
        </right>
      </border>
      <protection locked="1" hidden="0"/>
    </dxf>
    <dxf>
      <alignment horizontal="center" vertical="bottom" textRotation="0" wrapText="0" indent="0" justifyLastLine="0" shrinkToFit="0" readingOrder="0"/>
      <protection locked="1" hidden="0"/>
    </dxf>
    <dxf>
      <font>
        <strike val="0"/>
        <outline val="0"/>
        <shadow val="0"/>
        <vertAlign val="baseline"/>
        <sz val="11"/>
        <name val="Calibri"/>
        <family val="2"/>
        <scheme val="minor"/>
      </font>
      <alignment horizontal="center" vertical="center" textRotation="0" wrapText="1" indent="0" justifyLastLine="0" shrinkToFit="0" readingOrder="0"/>
      <border diagonalUp="0" diagonalDown="0" outline="0">
        <left style="thin">
          <color indexed="64"/>
        </left>
        <right/>
      </border>
      <protection locked="1" hidden="0"/>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indexed="64"/>
        </left>
        <right style="thin">
          <color indexed="64"/>
        </right>
        <top style="thin">
          <color rgb="FFFF5050"/>
        </top>
        <bottom/>
      </border>
      <protection locked="1" hidden="0"/>
    </dxf>
    <dxf>
      <font>
        <strike val="0"/>
        <outline val="0"/>
        <shadow val="0"/>
        <vertAlign val="baseline"/>
        <sz val="11"/>
        <name val="Calibri"/>
        <family val="2"/>
        <scheme val="minor"/>
      </font>
      <border diagonalUp="0" diagonalDown="0" outline="0">
        <left/>
        <right style="thin">
          <color indexed="64"/>
        </right>
      </border>
      <protection locked="1" hidden="0"/>
    </dxf>
    <dxf>
      <border diagonalUp="0" diagonalDown="0">
        <left style="thin">
          <color auto="1"/>
        </left>
        <right style="thin">
          <color auto="1"/>
        </right>
        <top style="thin">
          <color auto="1"/>
        </top>
        <bottom style="thin">
          <color auto="1"/>
        </bottom>
      </border>
    </dxf>
    <dxf>
      <font>
        <strike val="0"/>
        <outline val="0"/>
        <shadow val="0"/>
        <vertAlign val="baseline"/>
        <sz val="11"/>
        <name val="Calibri"/>
        <family val="2"/>
        <scheme val="minor"/>
      </font>
      <protection locked="1" hidden="0"/>
    </dxf>
    <dxf>
      <border outline="0">
        <bottom style="thin">
          <color indexed="64"/>
        </bottom>
      </border>
    </dxf>
    <dxf>
      <font>
        <b/>
        <i val="0"/>
        <strike val="0"/>
        <condense val="0"/>
        <extend val="0"/>
        <outline val="0"/>
        <shadow val="0"/>
        <u val="none"/>
        <vertAlign val="baseline"/>
        <sz val="12"/>
        <color theme="0"/>
        <name val="Calibri"/>
        <family val="2"/>
        <scheme val="none"/>
      </font>
      <fill>
        <patternFill patternType="solid">
          <fgColor indexed="64"/>
          <bgColor rgb="FFFF2454"/>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strike val="0"/>
        <condense val="0"/>
        <extend val="0"/>
        <outline val="0"/>
        <shadow val="0"/>
        <u val="none"/>
        <vertAlign val="baseline"/>
        <sz val="11"/>
        <color indexed="8"/>
        <name val="Calibri"/>
        <family val="2"/>
        <scheme val="none"/>
      </font>
      <alignment horizontal="left" vertical="center" textRotation="0" wrapText="0" indent="3" justifyLastLine="0" shrinkToFit="0" readingOrder="0"/>
      <protection locked="0" hidden="0"/>
    </dxf>
    <dxf>
      <font>
        <b/>
        <i val="0"/>
        <strike val="0"/>
        <condense val="0"/>
        <extend val="0"/>
        <outline val="0"/>
        <shadow val="0"/>
        <u val="none"/>
        <vertAlign val="baseline"/>
        <sz val="11"/>
        <color indexed="8"/>
        <name val="Calibri"/>
        <family val="2"/>
        <scheme val="none"/>
      </font>
      <fill>
        <patternFill patternType="solid">
          <fgColor indexed="64"/>
          <bgColor theme="0"/>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indexed="8"/>
        <name val="Calibri"/>
        <family val="2"/>
        <scheme val="none"/>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rgb="FF000000"/>
        <name val="Calibri"/>
        <family val="2"/>
        <scheme val="none"/>
      </font>
      <fill>
        <patternFill patternType="solid">
          <fgColor rgb="FF000000"/>
          <bgColor rgb="FFFFFFFF"/>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alignment horizontal="center" vertical="bottom" textRotation="0" wrapText="0" indent="0" justifyLastLine="0" shrinkToFit="0" readingOrder="0"/>
      <protection locked="1" hidden="0"/>
    </dxf>
    <dxf>
      <border>
        <left style="thin">
          <color theme="1"/>
        </left>
      </border>
    </dxf>
    <dxf>
      <border>
        <left style="thin">
          <color theme="1"/>
        </left>
      </border>
    </dxf>
    <dxf>
      <border>
        <top style="thin">
          <color theme="1"/>
        </top>
      </border>
    </dxf>
    <dxf>
      <border>
        <top style="thin">
          <color theme="1"/>
        </top>
      </border>
    </dxf>
    <dxf>
      <font>
        <b/>
        <color theme="1"/>
      </font>
    </dxf>
    <dxf>
      <font>
        <b/>
        <color theme="1"/>
      </font>
    </dxf>
    <dxf>
      <font>
        <b/>
        <color theme="1"/>
      </font>
      <border>
        <top style="double">
          <color theme="1"/>
        </top>
      </border>
    </dxf>
    <dxf>
      <font>
        <strike val="0"/>
        <color theme="0"/>
      </font>
      <fill>
        <patternFill patternType="solid">
          <fgColor rgb="FFFF2454"/>
          <bgColor rgb="FFFF2454"/>
        </patternFill>
      </fill>
    </dxf>
    <dxf>
      <font>
        <color theme="1"/>
      </font>
      <border>
        <left style="thin">
          <color theme="1"/>
        </left>
        <right style="thin">
          <color theme="1"/>
        </right>
        <top style="thin">
          <color theme="1"/>
        </top>
        <bottom style="thin">
          <color theme="1"/>
        </bottom>
      </border>
    </dxf>
    <dxf>
      <fill>
        <patternFill patternType="solid">
          <fgColor rgb="FFCCE7EA"/>
          <bgColor theme="8" tint="0.79998168889431442"/>
        </patternFill>
      </fill>
    </dxf>
    <dxf>
      <fill>
        <patternFill patternType="solid">
          <fgColor rgb="FFCCE7EA"/>
          <bgColor theme="8" tint="0.79998168889431442"/>
        </patternFill>
      </fill>
    </dxf>
    <dxf>
      <font>
        <b/>
        <color rgb="FFBF2E1A"/>
      </font>
    </dxf>
    <dxf>
      <font>
        <b/>
        <color rgb="FFBF2E1A"/>
      </font>
    </dxf>
    <dxf>
      <font>
        <b/>
        <color rgb="FFBF2E1A"/>
      </font>
      <border>
        <top style="double">
          <color rgb="FF2E666C"/>
        </top>
      </border>
    </dxf>
    <dxf>
      <font>
        <b/>
        <color rgb="FFFFFFFF"/>
      </font>
      <fill>
        <patternFill patternType="solid">
          <fgColor rgb="FF2E666C"/>
          <bgColor theme="8" tint="-0.24994659260841701"/>
        </patternFill>
      </fill>
    </dxf>
    <dxf>
      <font>
        <color auto="1"/>
      </font>
      <border>
        <left style="thin">
          <color rgb="FF68B7BF"/>
        </left>
        <right style="thin">
          <color rgb="FF68B7BF"/>
        </right>
        <top style="thin">
          <color rgb="FF68B7BF"/>
        </top>
        <bottom style="thin">
          <color rgb="FF68B7BF"/>
        </bottom>
        <horizontal style="thin">
          <color rgb="FF68B7BF"/>
        </horizontal>
      </border>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color theme="0"/>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color theme="0"/>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b/>
        <color rgb="FFFFFFFF"/>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s>
  <tableStyles count="5" defaultTableStyle="TableStyleMedium2" defaultPivotStyle="PivotStyleLight16">
    <tableStyle name="cc_TableStyle" pivot="0" count="7" xr9:uid="{4E64F89D-0A76-4578-8575-80A6C327D602}">
      <tableStyleElement type="wholeTable" dxfId="266"/>
      <tableStyleElement type="headerRow" dxfId="265"/>
      <tableStyleElement type="totalRow" dxfId="264"/>
      <tableStyleElement type="firstColumn" dxfId="263"/>
      <tableStyleElement type="lastColumn" dxfId="262"/>
      <tableStyleElement type="firstRowStripe" dxfId="261"/>
      <tableStyleElement type="firstColumnStripe" dxfId="260"/>
    </tableStyle>
    <tableStyle name="cc_TableStyle 2" pivot="0" count="7" xr9:uid="{E8C72293-71BA-4A68-8FF1-6FCCD5848CC4}">
      <tableStyleElement type="wholeTable" dxfId="259"/>
      <tableStyleElement type="headerRow" dxfId="258"/>
      <tableStyleElement type="totalRow" dxfId="257"/>
      <tableStyleElement type="firstColumn" dxfId="256"/>
      <tableStyleElement type="lastColumn" dxfId="255"/>
      <tableStyleElement type="firstRowStripe" dxfId="254"/>
      <tableStyleElement type="firstColumnStripe" dxfId="253"/>
    </tableStyle>
    <tableStyle name="cc_TableStyle 3" pivot="0" count="7" xr9:uid="{CF19E3AC-DE49-4D06-A579-EDEDBF9881BF}">
      <tableStyleElement type="wholeTable" dxfId="252"/>
      <tableStyleElement type="headerRow" dxfId="251"/>
      <tableStyleElement type="totalRow" dxfId="250"/>
      <tableStyleElement type="firstColumn" dxfId="249"/>
      <tableStyleElement type="lastColumn" dxfId="248"/>
      <tableStyleElement type="firstRowStripe" dxfId="247"/>
      <tableStyleElement type="firstColumnStripe" dxfId="246"/>
    </tableStyle>
    <tableStyle name="cc_TableStyle_blue" pivot="0" count="7" xr9:uid="{9F070AAA-B01A-4859-BECD-6E0D5B449C99}">
      <tableStyleElement type="wholeTable" dxfId="245"/>
      <tableStyleElement type="headerRow" dxfId="244"/>
      <tableStyleElement type="totalRow" dxfId="243"/>
      <tableStyleElement type="firstColumn" dxfId="242"/>
      <tableStyleElement type="lastColumn" dxfId="241"/>
      <tableStyleElement type="firstRowStripe" dxfId="240"/>
      <tableStyleElement type="firstColumnStripe" dxfId="239"/>
    </tableStyle>
    <tableStyle name="Table_stakeholder" pivot="0" count="9" xr9:uid="{997F2461-A49B-4C9E-B52B-486F8BC9CE2D}">
      <tableStyleElement type="wholeTable" dxfId="238"/>
      <tableStyleElement type="headerRow" dxfId="237"/>
      <tableStyleElement type="totalRow" dxfId="236"/>
      <tableStyleElement type="firstColumn" dxfId="235"/>
      <tableStyleElement type="lastColumn" dxfId="234"/>
      <tableStyleElement type="firstRowStripe" dxfId="233"/>
      <tableStyleElement type="secondRowStripe" dxfId="232"/>
      <tableStyleElement type="firstColumnStripe" dxfId="231"/>
      <tableStyleElement type="secondColumnStripe" dxfId="230"/>
    </tableStyle>
  </tableStyles>
  <colors>
    <mruColors>
      <color rgb="FFFF2454"/>
      <color rgb="FF173647"/>
      <color rgb="FFAB0D29"/>
      <color rgb="FF00A1BD"/>
      <color rgb="FFA3F5FF"/>
      <color rgb="FFCCE7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422833</xdr:colOff>
      <xdr:row>0</xdr:row>
      <xdr:rowOff>48340</xdr:rowOff>
    </xdr:from>
    <xdr:to>
      <xdr:col>1</xdr:col>
      <xdr:colOff>2450353</xdr:colOff>
      <xdr:row>1</xdr:row>
      <xdr:rowOff>893715</xdr:rowOff>
    </xdr:to>
    <xdr:pic>
      <xdr:nvPicPr>
        <xdr:cNvPr id="2" name="Picture 1">
          <a:extLst>
            <a:ext uri="{FF2B5EF4-FFF2-40B4-BE49-F238E27FC236}">
              <a16:creationId xmlns:a16="http://schemas.microsoft.com/office/drawing/2014/main" id="{6895002D-D19D-4FBF-A175-2083EF10A8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2833" y="48340"/>
          <a:ext cx="2954620" cy="102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295492</xdr:colOff>
      <xdr:row>8</xdr:row>
      <xdr:rowOff>290193</xdr:rowOff>
    </xdr:from>
    <xdr:to>
      <xdr:col>4</xdr:col>
      <xdr:colOff>1225519</xdr:colOff>
      <xdr:row>8</xdr:row>
      <xdr:rowOff>1113182</xdr:rowOff>
    </xdr:to>
    <xdr:pic>
      <xdr:nvPicPr>
        <xdr:cNvPr id="2" name="Picture 1">
          <a:extLst>
            <a:ext uri="{FF2B5EF4-FFF2-40B4-BE49-F238E27FC236}">
              <a16:creationId xmlns:a16="http://schemas.microsoft.com/office/drawing/2014/main" id="{EEEDD7AD-D4E7-4896-A6F6-1503C71C6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53092" y="3358071"/>
          <a:ext cx="2354636" cy="822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60CB9DB-9045-477F-9574-D64FAF5F809C}" name="tb_s00__cover_sheet" displayName="tb_s00__cover_sheet" ref="B39:C43" totalsRowShown="0" headerRowDxfId="229" dataDxfId="228" headerRowCellStyle="Normal 3 2" dataCellStyle="Normal 3 2">
  <autoFilter ref="B39:C43" xr:uid="{060CB9DB-9045-477F-9574-D64FAF5F809C}"/>
  <tableColumns count="2">
    <tableColumn id="1" xr3:uid="{757E58A5-2245-480B-847D-A40B9E27F3A1}" name="Workbook Version and Date" dataDxfId="227" dataCellStyle="Normal 3 2"/>
    <tableColumn id="2" xr3:uid="{DB43CD8C-BFA1-4C20-B0C7-907BA8DA11DF}" name="Determination" dataDxfId="226" dataCellStyle="Normal 3 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79605A3-1340-4AA4-9DE2-B44552F9261D}" name="tb_s10.0_1__notes_mandatory" displayName="tb_s10.0_1__notes_mandatory" ref="A4:G5" totalsRowShown="0" headerRowDxfId="9" dataDxfId="8">
  <autoFilter ref="A4:G5" xr:uid="{979605A3-1340-4AA4-9DE2-B44552F9261D}"/>
  <tableColumns count="7">
    <tableColumn id="1" xr3:uid="{03699C3F-8391-48AC-8450-59F987FD0D48}" name="Section" dataDxfId="7"/>
    <tableColumn id="2" xr3:uid="{5E222B6D-9CCE-490C-B691-F6A4E8CD4EE5}" name="Row" dataDxfId="6">
      <calculatedColumnFormula>ROW()</calculatedColumnFormula>
    </tableColumn>
    <tableColumn id="8" xr3:uid="{1A3B0B37-0147-4D5B-AF84-AF6F4C72EF3F}" name="Clause ref" dataDxfId="5" dataCellStyle="Normal 2"/>
    <tableColumn id="7" xr3:uid="{1CC915DD-803F-4201-91EC-045F2CFEDCB0}" name="Category1 | Supporting template" dataDxfId="4" dataCellStyle="Normal 2"/>
    <tableColumn id="6" xr3:uid="{3CBB8973-83F1-40E1-9710-440E0E197B32}" name="Category2 | Explanation requirement" dataDxfId="3" dataCellStyle="Normal 2"/>
    <tableColumn id="3" xr3:uid="{C476C538-9175-40BE-B771-6C0272E711B6}" name="Category3 | _x000a_Regulated service" dataCellStyle="Data_Entry_text"/>
    <tableColumn id="5" xr3:uid="{AACA5A79-AFCC-4240-81EF-1E7E80F964E8}" name="Commentary" dataDxfId="2" dataCellStyle="Data_Entry_text"/>
  </tableColumns>
  <tableStyleInfo name="cc_TableStyle_blu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ACF04BB-F859-4D5F-BFBC-C24666D9B5D1}" name="tb_s01__contents" displayName="tb_s01__contents" ref="B3:C7" totalsRowShown="0">
  <autoFilter ref="B3:C7" xr:uid="{CACF04BB-F859-4D5F-BFBC-C24666D9B5D1}">
    <filterColumn colId="0" hiddenButton="1"/>
    <filterColumn colId="1" hiddenButton="1"/>
  </autoFilter>
  <tableColumns count="2">
    <tableColumn id="1" xr3:uid="{FF18703D-FE22-4D66-A901-F856847B999F}" name="Tab" dataDxfId="225" dataCellStyle="Normal 3 2"/>
    <tableColumn id="2" xr3:uid="{EA41D35E-F6D0-4D7D-AF0A-73F5932C3257}" name="Nature of tab" dataDxfId="224" dataCellStyle="Normal 3 2"/>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69B45DF1-0564-4462-B215-4B728AD841D3}" name="tb_s02_1__requirements" displayName="tb_s02_1__requirements" ref="A3:F9" totalsRowShown="0" headerRowDxfId="223" dataDxfId="221" headerRowBorderDxfId="222" tableBorderDxfId="220">
  <autoFilter ref="A3:F9" xr:uid="{0AB18A0A-5599-4417-895F-9C5EEBB5A990}">
    <filterColumn colId="0" hiddenButton="1"/>
    <filterColumn colId="1" hiddenButton="1"/>
    <filterColumn colId="2" hiddenButton="1"/>
    <filterColumn colId="3" hiddenButton="1"/>
    <filterColumn colId="4" hiddenButton="1"/>
    <filterColumn colId="5" hiddenButton="1"/>
  </autoFilter>
  <tableColumns count="6">
    <tableColumn id="1" xr3:uid="{5D9D2AE4-3C64-487F-8E88-7A1E10018867}" name="Clause ref" dataDxfId="219"/>
    <tableColumn id="2" xr3:uid="{EA6D4A0E-2DEF-4C92-B8F0-A40A57EC68F4}" name="Disclosure requirement" dataDxfId="218"/>
    <tableColumn id="6" xr3:uid="{B2AA5FEC-C9FE-48B5-87FE-9F4B1BF8408A}" name="Template in pack" dataDxfId="217"/>
    <tableColumn id="3" xr3:uid="{AEF5ABF5-DC45-4D86-AB1E-0F0303A3D659}" name="Template used?" dataDxfId="216" dataCellStyle="Data_Entry"/>
    <tableColumn id="4" xr3:uid="{ECD1B6AB-070D-4F4A-BC37-17AF3683261D}" name="Website address (link) containing disclosed information" dataDxfId="215"/>
    <tableColumn id="5" xr3:uid="{2311F976-CC51-4C4B-B22F-E62D949DE5B8}" name="Link to any supporting information" dataDxfId="214"/>
  </tableColumns>
  <tableStyleInfo name="Table_stakeholder"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AFBEAD-028F-45D0-A6D0-2120CCE64E1E}" name="tb_s3.1_1__capex_totals" displayName="tb_s3.1_1__capex_totals" ref="A3:AK12" totalsRowShown="0" headerRowDxfId="213" dataDxfId="212" headerRowCellStyle="table_headers">
  <autoFilter ref="A3:AK12" xr:uid="{179A9330-92C8-40EC-A0DA-FA9E9082D9DF}"/>
  <tableColumns count="37">
    <tableColumn id="1" xr3:uid="{3EF6640A-5E23-4183-8454-575E54CA3945}" name="Section" dataDxfId="211"/>
    <tableColumn id="2" xr3:uid="{FD474928-F47C-402C-B127-6E9D95520FD2}" name="Row" dataDxfId="210">
      <calculatedColumnFormula>ROW()</calculatedColumnFormula>
    </tableColumn>
    <tableColumn id="3" xr3:uid="{CBA68205-AFC6-4AD6-9A38-2E6B7C5C2BBA}" name="Clause ref" dataDxfId="209" dataCellStyle="Data_Entry"/>
    <tableColumn id="9" xr3:uid="{EAD18717-7B28-4220-AE2B-738CED02D796}" name="Category1 | _x000a_Regulated service" dataDxfId="208"/>
    <tableColumn id="5" xr3:uid="{21E4359D-F18C-4AFC-BCA7-C0916F5D6462}" name="Category2 | _x000a_Category" dataDxfId="207"/>
    <tableColumn id="4" xr3:uid="{622D4BFC-1C22-46D7-9BAA-A58B9FC76D95}" name="Category3" dataDxfId="206"/>
    <tableColumn id="23" xr3:uid="{DB063B48-A387-4657-8B53-32F7F6912A45}" name="Category4 | Price basis" dataDxfId="205"/>
    <tableColumn id="7" xr3:uid="{D66CA1A7-D7C7-4DCC-8A34-6EFAEA3B573D}" name="CY | _x000a_$000" dataDxfId="204" dataCellStyle="Formula">
      <calculatedColumnFormula>SUM(H7:H9)</calculatedColumnFormula>
    </tableColumn>
    <tableColumn id="31" xr3:uid="{1B62A73D-7376-47BE-8F4D-D213B71E6A3C}" name="CY+1 | _x000a_$000" dataDxfId="203" dataCellStyle="Formula"/>
    <tableColumn id="30" xr3:uid="{CFABD98A-A0B9-450B-8E2D-A5365916BE9D}" name="CY+2 | _x000a_$000" dataDxfId="202" dataCellStyle="Formula"/>
    <tableColumn id="29" xr3:uid="{96720C14-4C83-4A03-9F45-0390AA1299DB}" name="CY+3 | _x000a_$000" dataDxfId="201" dataCellStyle="Formula"/>
    <tableColumn id="28" xr3:uid="{3E1C3F0D-9ADC-47D4-8995-A6D3E85DEF4F}" name="CY+4 | _x000a_$000" dataDxfId="200" dataCellStyle="Formula"/>
    <tableColumn id="27" xr3:uid="{07E94B82-A027-41FE-B633-1ED98E7C2A17}" name="CY+5 | _x000a_$000" dataDxfId="199" dataCellStyle="Formula"/>
    <tableColumn id="26" xr3:uid="{1753D894-4C42-4BF9-8613-D4973F0B465F}" name="CY+6 | _x000a_$000" dataDxfId="198" dataCellStyle="Formula"/>
    <tableColumn id="25" xr3:uid="{2EE878DC-36F9-45FA-832B-8242FD1C1E9A}" name="CY+7 | _x000a_$000" dataDxfId="197" dataCellStyle="Formula"/>
    <tableColumn id="38" xr3:uid="{739DDF22-65C6-4440-9AAA-EBF9D6AC6A64}" name="CY+8 | _x000a_$000" dataDxfId="196" dataCellStyle="Formula"/>
    <tableColumn id="37" xr3:uid="{B1F507C8-316C-49C6-AF5F-DC0068D2CAC9}" name="CY+9 | _x000a_$000" dataDxfId="195" dataCellStyle="Formula"/>
    <tableColumn id="36" xr3:uid="{8BD58A36-7FA2-4D49-9093-1F490C683206}" name="CY+10 | _x000a_$000" dataDxfId="194" dataCellStyle="Formula"/>
    <tableColumn id="35" xr3:uid="{DB763CB9-A8DE-4DB3-8BDC-BAF85DBEF95B}" name="CY+11 | _x000a_$000" dataDxfId="193" dataCellStyle="Formula"/>
    <tableColumn id="34" xr3:uid="{10BB74C9-BBC4-42E1-8FC4-536386055741}" name="CY+12 | _x000a_$000" dataDxfId="192" dataCellStyle="Formula"/>
    <tableColumn id="33" xr3:uid="{04E7F254-0EF8-4DF1-95D7-296C430E9554}" name="CY+13 | _x000a_$000" dataDxfId="191" dataCellStyle="Formula"/>
    <tableColumn id="32" xr3:uid="{AE104228-80FF-4F13-8982-E8276BD41E51}" name="CY+14 | _x000a_$000" dataDxfId="190" dataCellStyle="Formula"/>
    <tableColumn id="22" xr3:uid="{45BA002A-4304-4968-BC25-726C88612541}" name="CY+15| _x000a_$000" dataDxfId="189" dataCellStyle="Formula"/>
    <tableColumn id="21" xr3:uid="{C7823D91-2B46-41A9-8B4F-1D94B1FD73DB}" name="CY+16 | _x000a_$000" dataDxfId="188" dataCellStyle="Formula"/>
    <tableColumn id="20" xr3:uid="{00A205A5-BC99-4605-94E9-50D8D1A60238}" name="CY+17 | _x000a_$000" dataDxfId="187" dataCellStyle="Formula"/>
    <tableColumn id="19" xr3:uid="{9732D85B-BC6A-4C5F-BC1C-8BDD27A5F783}" name="CY+18 | _x000a_$000" dataDxfId="186" dataCellStyle="Formula"/>
    <tableColumn id="18" xr3:uid="{112E2EAE-8BCD-4EB3-A720-CB84F65CD3E6}" name="CY+19 | _x000a_$000" dataDxfId="185" dataCellStyle="Formula"/>
    <tableColumn id="17" xr3:uid="{99F470DD-D47E-4665-80A3-D7B97B305A73}" name="CY+20 | _x000a_$000" dataDxfId="184" dataCellStyle="Formula"/>
    <tableColumn id="16" xr3:uid="{82373E3C-7277-40B7-B111-E8B8A50187A7}" name="CY+21 | _x000a_$000" dataDxfId="183" dataCellStyle="Formula"/>
    <tableColumn id="15" xr3:uid="{F6287A94-DDAE-494D-ACC5-D36F11ACB785}" name="CY+22 | _x000a_$000" dataDxfId="182" dataCellStyle="Formula"/>
    <tableColumn id="14" xr3:uid="{6AAE1C77-4415-492C-A674-4E9AAEDDB4C3}" name="CY+23 | _x000a_$000" dataDxfId="181" dataCellStyle="Formula"/>
    <tableColumn id="13" xr3:uid="{060F467D-BCAA-4F91-8BD8-5539469CE9FA}" name="CY+24 | _x000a_$000" dataDxfId="180" dataCellStyle="Formula"/>
    <tableColumn id="12" xr3:uid="{51077502-51BA-4C3E-BC0D-AE564B5248BD}" name="CY+25 | _x000a_$000" dataDxfId="179" dataCellStyle="Formula"/>
    <tableColumn id="11" xr3:uid="{B8DBC969-E7F2-4292-BA5C-4C83B0780F75}" name="CY+26 | _x000a_$000" dataDxfId="178" dataCellStyle="Formula"/>
    <tableColumn id="10" xr3:uid="{790226B6-EA6F-4DCB-9C88-0AF7B87AEEE9}" name="CY+27 | _x000a_$000" dataDxfId="177" dataCellStyle="Formula"/>
    <tableColumn id="8" xr3:uid="{1E27282A-57D4-41DC-8A56-45BE1B2EE167}" name="CY+28 | _x000a_$000" dataDxfId="176" dataCellStyle="Formula"/>
    <tableColumn id="6" xr3:uid="{5F20929B-2CFD-4BDB-B228-85659BF7BDF0}" name="CY+29 | _x000a_$000" dataDxfId="175" dataCellStyle="Formula"/>
  </tableColumns>
  <tableStyleInfo name="cc_TableStyle_blu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FAB2A55-8EAE-405A-9FA1-5D4890FC27C8}" name="tb_s3.1_2__capex_network" displayName="tb_s3.1_2__capex_network" ref="A17:AK81" totalsRowShown="0" headerRowDxfId="174" dataDxfId="173" headerRowCellStyle="table_headers">
  <autoFilter ref="A17:AK81" xr:uid="{2D115F1A-778F-456F-BC35-EE976BE213C1}"/>
  <tableColumns count="37">
    <tableColumn id="1" xr3:uid="{2D0A67AB-0A39-47F1-91D9-B7E5FA969A97}" name="Section" dataDxfId="172"/>
    <tableColumn id="2" xr3:uid="{D1D158BF-59B2-4B41-9EF1-DB87B679F1E5}" name="Row" dataDxfId="171">
      <calculatedColumnFormula>ROW()</calculatedColumnFormula>
    </tableColumn>
    <tableColumn id="3" xr3:uid="{6FC312F0-D227-40F0-9BF0-BED1449ED8F0}" name="Clause ref" dataDxfId="170" dataCellStyle="Data_Entry"/>
    <tableColumn id="9" xr3:uid="{2914C2BD-E80A-4DE5-96B3-69C0F6192B5C}" name="Category1 | _x000a_Regulated service" dataDxfId="169"/>
    <tableColumn id="5" xr3:uid="{AFA7E28A-9D05-4330-94AA-C50405D364A4}" name="Category2 | _x000a_Category" dataDxfId="168"/>
    <tableColumn id="4" xr3:uid="{B922A820-BA2C-4F61-BEBE-8848874D09E0}" name="Category3 |_x000a_Subcategory" dataDxfId="167"/>
    <tableColumn id="38" xr3:uid="{27D42F1F-D360-4F1B-BA2E-F580910E0E46}" name="Category4 | Price basis" dataDxfId="166"/>
    <tableColumn id="7" xr3:uid="{F53632D9-B49A-4FFB-9868-CDC039B051DE}" name="CY | _x000a_$000" dataDxfId="165" dataCellStyle="Data_Entry">
      <calculatedColumnFormula>SUM(H36:H36)</calculatedColumnFormula>
    </tableColumn>
    <tableColumn id="31" xr3:uid="{2A9C2644-7CA7-48D5-86A4-50DD66B911A3}" name="CY+1 | _x000a_$000" dataDxfId="164" dataCellStyle="Data_Entry"/>
    <tableColumn id="30" xr3:uid="{734C545B-EB6E-44AC-A1CD-59CB1EB357D1}" name="CY+2 | _x000a_$000" dataDxfId="163" dataCellStyle="Data_Entry"/>
    <tableColumn id="29" xr3:uid="{4C6989D3-4670-4D84-9C68-10C2B0F6F85A}" name="CY+3 | _x000a_$000" dataDxfId="162" dataCellStyle="Data_Entry"/>
    <tableColumn id="28" xr3:uid="{2C756FBF-F82F-4BF9-A9AC-D4AC4C5C23DE}" name="CY+4 | _x000a_$000" dataDxfId="161" dataCellStyle="Data_Entry"/>
    <tableColumn id="27" xr3:uid="{3F9C996F-2BFA-439F-92DD-FB6F40C43884}" name="CY+5 | _x000a_$000" dataDxfId="160" dataCellStyle="Data_Entry"/>
    <tableColumn id="26" xr3:uid="{B4BB21D6-C67A-490F-ADBF-9FC4F3CAC882}" name="CY+6 | _x000a_$000" dataDxfId="159" dataCellStyle="Data_Entry"/>
    <tableColumn id="25" xr3:uid="{AF1E5118-1B77-4DA9-8C33-06F7CAE04631}" name="CY+7 | _x000a_$000" dataDxfId="158" dataCellStyle="Data_Entry"/>
    <tableColumn id="24" xr3:uid="{CD88EABF-08C7-4AD1-973A-B34AA0F6A2D1}" name="CY+8 | _x000a_$000" dataDxfId="157" dataCellStyle="Data_Entry"/>
    <tableColumn id="37" xr3:uid="{9E1EEF4A-7070-493E-9FE6-7F5B48FF00AB}" name="CY+9 | _x000a_$000" dataDxfId="156"/>
    <tableColumn id="36" xr3:uid="{7B26DAF3-A0C0-40B4-B21A-E67F2B01B979}" name="CY+10 | _x000a_$000" dataDxfId="155"/>
    <tableColumn id="35" xr3:uid="{14617B24-F9C3-4872-BC73-F6E5EE75C9A5}" name="CY+11 | _x000a_$000" dataDxfId="154"/>
    <tableColumn id="34" xr3:uid="{2373D297-D8AC-4876-A747-CAB0578FFE17}" name="CY+12 | _x000a_$000" dataDxfId="153"/>
    <tableColumn id="33" xr3:uid="{63E08327-975C-4C13-B9F6-42FB2B7CC8E0}" name="CY+13 | _x000a_$000" dataDxfId="152"/>
    <tableColumn id="32" xr3:uid="{1220007E-578E-40E2-8FAB-3A9E2BA8A24E}" name="CY+14 | _x000a_$000" dataDxfId="151"/>
    <tableColumn id="22" xr3:uid="{A5433E17-AC66-439E-9F60-76D8D2C77E1B}" name="CY+15| _x000a_$000" dataDxfId="150"/>
    <tableColumn id="21" xr3:uid="{9B75834D-7890-4670-B2E3-09047E967D65}" name="CY+16 | _x000a_$000" dataDxfId="149"/>
    <tableColumn id="20" xr3:uid="{F888249B-9AA6-4F51-B1B6-DBC19B360C9B}" name="CY+17 | _x000a_$000" dataDxfId="148"/>
    <tableColumn id="19" xr3:uid="{E2147B7A-0E9E-4EA8-AC1B-19A108F06A13}" name="CY+18 | _x000a_$000" dataDxfId="147"/>
    <tableColumn id="18" xr3:uid="{CE458478-948D-437C-A1CA-B1879F080F4B}" name="CY+19 | _x000a_$000" dataDxfId="146"/>
    <tableColumn id="17" xr3:uid="{ADD58485-E9BC-4400-8727-86C51B6FF6B9}" name="CY+20 | _x000a_$000" dataDxfId="145"/>
    <tableColumn id="16" xr3:uid="{CF21FCEE-2015-4094-BA29-93996B3CEF42}" name="CY+21 | _x000a_$000" dataDxfId="144"/>
    <tableColumn id="15" xr3:uid="{00B367F4-A9C9-4327-9E1D-236078E250B5}" name="CY+22 | _x000a_$000" dataDxfId="143"/>
    <tableColumn id="14" xr3:uid="{441803C3-1125-4337-9AC4-0C4D020408A7}" name="CY+23 | _x000a_$000" dataDxfId="142"/>
    <tableColumn id="13" xr3:uid="{57A4AB22-1E1B-465D-8343-24BE864A2618}" name="CY+24 | _x000a_$000" dataDxfId="141"/>
    <tableColumn id="12" xr3:uid="{FDA8991F-C16A-4843-8ECB-6FDE496B8D1B}" name="CY+25 | _x000a_$000" dataDxfId="140"/>
    <tableColumn id="11" xr3:uid="{5541CBE4-9344-4B9B-AE60-B12313B79DE0}" name="CY+26 | _x000a_$000" dataDxfId="139"/>
    <tableColumn id="10" xr3:uid="{674DD204-1EE2-432B-A33B-52597EB857B2}" name="CY+27 | _x000a_$000" dataDxfId="138"/>
    <tableColumn id="8" xr3:uid="{A5610375-F09F-4D2A-A081-C21C7B50A679}" name="CY+28 | _x000a_$000" dataDxfId="137"/>
    <tableColumn id="6" xr3:uid="{32BCC40C-3FFD-4810-A8B6-C0F836536355}" name="CY+29 | _x000a_$000" dataDxfId="136"/>
  </tableColumns>
  <tableStyleInfo name="cc_TableStyle_blu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507B4E2-312A-4722-B992-4161E1BAD18D}" name="tb_s3.1_4__capex_component" displayName="tb_s3.1_4__capex_component" ref="A106:AK112" totalsRowShown="0" headerRowDxfId="135" dataDxfId="134" headerRowCellStyle="table_headers">
  <autoFilter ref="A106:AK112" xr:uid="{FB3388D0-B0F6-445D-815F-ACD503803495}"/>
  <tableColumns count="37">
    <tableColumn id="1" xr3:uid="{5CB74E70-32DB-4600-B17A-6A00923FE139}" name="Section" dataDxfId="133"/>
    <tableColumn id="2" xr3:uid="{8237BA71-7918-4622-86D3-7BDE5E524F40}" name="Row" dataDxfId="132">
      <calculatedColumnFormula>ROW()</calculatedColumnFormula>
    </tableColumn>
    <tableColumn id="3" xr3:uid="{6AF0CCC0-7E6A-4524-861B-A64BC0118E53}" name="Clause ref" dataDxfId="131" dataCellStyle="Data_Entry"/>
    <tableColumn id="9" xr3:uid="{ED6CC395-6DA3-4FE6-92F1-22A4D0755751}" name="Category1 | _x000a_Regulated service" dataDxfId="130"/>
    <tableColumn id="5" xr3:uid="{4CDE5771-26DB-4147-9E4E-2A4B3506B409}" name="Category2 | _x000a_Component" dataDxfId="129"/>
    <tableColumn id="4" xr3:uid="{89ED3226-8B6A-43BE-B7AF-BAAF0EADF8A4}" name="Category3" dataDxfId="128"/>
    <tableColumn id="38" xr3:uid="{7280142D-31BA-43B4-AEBE-36264E00BE69}" name="Category4 | Price basis" dataDxfId="127"/>
    <tableColumn id="7" xr3:uid="{0C0496B1-341F-4983-9919-4E3915F3B09D}" name="CY | _x000a_$000" dataDxfId="126" dataCellStyle="Data_Entry">
      <calculatedColumnFormula>SUM(#REF!)</calculatedColumnFormula>
    </tableColumn>
    <tableColumn id="31" xr3:uid="{849D1E74-8247-4AF5-B264-8EF728757C6C}" name="CY+1 | _x000a_$000" dataDxfId="125" dataCellStyle="Data_Entry"/>
    <tableColumn id="30" xr3:uid="{55F9F667-A867-4C91-8083-DFADB3516DB8}" name="CY+2 | _x000a_$000" dataDxfId="124" dataCellStyle="Data_Entry"/>
    <tableColumn id="29" xr3:uid="{BB3D9CB2-1EAD-44A4-B592-F7D91F3D6DB3}" name="CY+3 | _x000a_$000" dataDxfId="123" dataCellStyle="Data_Entry"/>
    <tableColumn id="28" xr3:uid="{7825DAF1-B29F-4DF8-9E5C-0FE7C69522B9}" name="CY+4 | _x000a_$000" dataDxfId="122" dataCellStyle="Data_Entry"/>
    <tableColumn id="27" xr3:uid="{E9E7D9EE-838F-464B-8154-0DBCE97941C9}" name="CY+5 | _x000a_$000" dataDxfId="121" dataCellStyle="Data_Entry"/>
    <tableColumn id="26" xr3:uid="{6200828C-DFE8-4453-B545-7C89C11809EB}" name="CY+6 | _x000a_$000" dataDxfId="120" dataCellStyle="Data_Entry"/>
    <tableColumn id="25" xr3:uid="{2B334005-B729-4BE4-8003-2F83D6A7BDE0}" name="CY+7 | _x000a_$000" dataDxfId="119" dataCellStyle="Data_Entry"/>
    <tableColumn id="24" xr3:uid="{76DF2737-3E62-41AF-BC4F-B0105CAD50CD}" name="CY+8 | _x000a_$000" dataDxfId="118" dataCellStyle="Data_Entry"/>
    <tableColumn id="37" xr3:uid="{16674D80-9443-4126-85C3-DA648CD58DE1}" name="CY+9 | _x000a_$000" dataDxfId="117"/>
    <tableColumn id="36" xr3:uid="{79FA634A-94B6-4AAA-97E8-490C0B09D770}" name="CY+10 | _x000a_$000" dataDxfId="116"/>
    <tableColumn id="35" xr3:uid="{FE3AAFE9-F551-40C1-B224-B1652BB36BB8}" name="CY+11 | _x000a_$000" dataDxfId="115"/>
    <tableColumn id="34" xr3:uid="{CD27CC0D-57C6-487E-A18B-1C5B42E722A9}" name="CY+12 | _x000a_$000" dataDxfId="114"/>
    <tableColumn id="33" xr3:uid="{EA7ADEBA-55AE-41EB-8C40-6FBE2DC5E708}" name="CY+13 | _x000a_$000" dataDxfId="113"/>
    <tableColumn id="32" xr3:uid="{F3EFC9A8-827E-4081-9C95-77FA140E9E77}" name="CY+14 | _x000a_$000" dataDxfId="112"/>
    <tableColumn id="22" xr3:uid="{0E814820-DDE9-4DE5-BF24-159CF472EBC3}" name="CY+15| _x000a_$000" dataDxfId="111"/>
    <tableColumn id="21" xr3:uid="{C3FAF6BA-06F7-4AEE-81A0-9E27C94CCD0A}" name="CY+16 | _x000a_$000" dataDxfId="110"/>
    <tableColumn id="20" xr3:uid="{CE7B9666-833D-4143-B498-42B7EDF4E1FC}" name="CY+17 | _x000a_$000" dataDxfId="109"/>
    <tableColumn id="19" xr3:uid="{F1FE49E8-C45C-40C9-9ECC-C0E5D132B8C8}" name="CY+18 | _x000a_$000" dataDxfId="108"/>
    <tableColumn id="18" xr3:uid="{80435017-BBE7-4DC1-AEBE-BF2EBB960AAC}" name="CY+19 | _x000a_$000" dataDxfId="107"/>
    <tableColumn id="17" xr3:uid="{F7787CED-A276-4EBF-8C24-B12A025490FB}" name="CY+20 | _x000a_$000" dataDxfId="106"/>
    <tableColumn id="16" xr3:uid="{EAC82D26-6A03-45FE-BB68-8A6C89EAF8FB}" name="CY+21 | _x000a_$000" dataDxfId="105"/>
    <tableColumn id="15" xr3:uid="{E9024FEC-CA55-4E6C-BC43-7659F60677FA}" name="CY+22 | _x000a_$000" dataDxfId="104"/>
    <tableColumn id="14" xr3:uid="{DB74C450-38C5-4CE3-A702-04DC540731F1}" name="CY+23 | _x000a_$000" dataDxfId="103"/>
    <tableColumn id="13" xr3:uid="{3BFDDCCA-FF4C-46EB-9E94-28E20E217418}" name="CY+24 | _x000a_$000" dataDxfId="102"/>
    <tableColumn id="12" xr3:uid="{130E88D6-AF49-466A-B6C5-7A88732A480A}" name="CY+25 | _x000a_$000" dataDxfId="101"/>
    <tableColumn id="11" xr3:uid="{700569FC-1549-4F6E-AE60-1CEBD5B65C6A}" name="CY+26 | _x000a_$000" dataDxfId="100"/>
    <tableColumn id="10" xr3:uid="{35B076BC-2199-4B95-BE32-25B43C940C26}" name="CY+27 | _x000a_$000" dataDxfId="99"/>
    <tableColumn id="8" xr3:uid="{623D9038-9898-46C7-B4F2-566378418F93}" name="CY+28 | _x000a_$000" dataDxfId="98"/>
    <tableColumn id="6" xr3:uid="{4F80CD89-83B7-4FDA-8B8F-101A16554B61}" name="CY+29 | _x000a_$000" dataDxfId="97"/>
  </tableColumns>
  <tableStyleInfo name="cc_TableStyle_blu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CDC27CE-D54A-47BB-834F-8D025F2353BF}" name="tb_s3.1_3__capex_nonnetwork" displayName="tb_s3.1_3__capex_nonnetwork" ref="A86:AK101" totalsRowShown="0" headerRowDxfId="96" dataDxfId="95" headerRowCellStyle="table_headers">
  <autoFilter ref="A86:AK101" xr:uid="{476EF275-F722-4A6C-9ECF-8B5B3B1B913F}"/>
  <tableColumns count="37">
    <tableColumn id="1" xr3:uid="{45B47E09-1BFF-4611-9E6D-7A11D50C232F}" name="Section" dataDxfId="94"/>
    <tableColumn id="2" xr3:uid="{3EDB7347-9C44-458A-BB5D-A724020F780A}" name="Row" dataDxfId="93">
      <calculatedColumnFormula>ROW()</calculatedColumnFormula>
    </tableColumn>
    <tableColumn id="3" xr3:uid="{14BA6DB3-E43C-4FCB-B630-25F73B16FE11}" name="Clause ref" dataDxfId="92" dataCellStyle="Data_Entry"/>
    <tableColumn id="9" xr3:uid="{72A9E589-6344-465E-91EA-04AA5A02CC11}" name="Category1 | _x000a_Regulated service" dataDxfId="91"/>
    <tableColumn id="5" xr3:uid="{B13E6CCB-A7F8-4148-9DD4-0CF2B01846B5}" name="Category2 | _x000a_Category" dataDxfId="90"/>
    <tableColumn id="4" xr3:uid="{AD4FF373-BCF5-4142-AF62-15FEB9C6FADD}" name="Category3" dataDxfId="89"/>
    <tableColumn id="38" xr3:uid="{9F09EC7C-8254-47BD-9D0B-C294B43F381C}" name="Category4 | Price basis" dataDxfId="88"/>
    <tableColumn id="7" xr3:uid="{24E97AD1-39E7-4691-8161-A78F4549A543}" name="CY | _x000a_$000" dataDxfId="87" dataCellStyle="Data_Entry">
      <calculatedColumnFormula>RAND()*1000000</calculatedColumnFormula>
    </tableColumn>
    <tableColumn id="31" xr3:uid="{EB84F1B3-E923-4D4E-B479-029BD07AD195}" name="CY+1 | _x000a_$000" dataDxfId="86" dataCellStyle="Data_Entry">
      <calculatedColumnFormula>RAND()*1000000</calculatedColumnFormula>
    </tableColumn>
    <tableColumn id="30" xr3:uid="{A9A354A8-3DE3-49DB-89FB-A4FFB255F707}" name="CY+2 | _x000a_$000" dataDxfId="85" dataCellStyle="Data_Entry">
      <calculatedColumnFormula>RAND()*1000000</calculatedColumnFormula>
    </tableColumn>
    <tableColumn id="29" xr3:uid="{3C17CC65-5D89-4D0C-8622-A7A0B637D154}" name="CY+3 | _x000a_$000" dataDxfId="84" dataCellStyle="Data_Entry">
      <calculatedColumnFormula>RAND()*1000000</calculatedColumnFormula>
    </tableColumn>
    <tableColumn id="28" xr3:uid="{53888E5F-AD37-47CB-A799-79A9E43B562C}" name="CY+4 | _x000a_$000" dataDxfId="83" dataCellStyle="Data_Entry">
      <calculatedColumnFormula>RAND()*1000000</calculatedColumnFormula>
    </tableColumn>
    <tableColumn id="27" xr3:uid="{2C837280-3C52-415E-9E23-C345F8C6B236}" name="CY+5 | _x000a_$000" dataDxfId="82" dataCellStyle="Data_Entry">
      <calculatedColumnFormula>RAND()*1000000</calculatedColumnFormula>
    </tableColumn>
    <tableColumn id="26" xr3:uid="{722FC2B0-12C1-4571-8490-433838053A6A}" name="CY+6 | _x000a_$000" dataDxfId="81" dataCellStyle="Data_Entry">
      <calculatedColumnFormula>RAND()*1000000</calculatedColumnFormula>
    </tableColumn>
    <tableColumn id="25" xr3:uid="{55FBF5EF-73FE-434B-95BC-AA8A9CB5F06E}" name="CY+7 | _x000a_$000" dataDxfId="80" dataCellStyle="Data_Entry">
      <calculatedColumnFormula>RAND()*1000000</calculatedColumnFormula>
    </tableColumn>
    <tableColumn id="24" xr3:uid="{CD3C6B75-2604-497E-839D-0927B2DEC502}" name="CY+8 | _x000a_$000" dataDxfId="79" dataCellStyle="Data_Entry">
      <calculatedColumnFormula>RAND()*1000000</calculatedColumnFormula>
    </tableColumn>
    <tableColumn id="37" xr3:uid="{B9F7C4C2-6CEE-4CD1-9CBC-BE00B7DFF102}" name="CY+9 | _x000a_$000" dataDxfId="78"/>
    <tableColumn id="36" xr3:uid="{4285EF4A-5FB9-45FB-BEED-6F9C53F6DFD4}" name="CY+10 | _x000a_$000" dataDxfId="77"/>
    <tableColumn id="35" xr3:uid="{8E3EE2A0-C609-4CFA-9109-877E856FAA09}" name="CY+11 | _x000a_$000" dataDxfId="76"/>
    <tableColumn id="34" xr3:uid="{FF188DCB-7D1C-406C-8126-0B9380A1F4C4}" name="CY+12 | _x000a_$000" dataDxfId="75"/>
    <tableColumn id="33" xr3:uid="{04612B60-1DD5-4935-8980-5885AD877392}" name="CY+13 | _x000a_$000" dataDxfId="74"/>
    <tableColumn id="32" xr3:uid="{ABB87008-28AA-4FE7-9995-F7C5F7A1AB03}" name="CY+14 | _x000a_$000" dataDxfId="73"/>
    <tableColumn id="22" xr3:uid="{F486C337-E690-4B2A-A7ED-A3B3D628E63A}" name="CY+15| _x000a_$000" dataDxfId="72"/>
    <tableColumn id="21" xr3:uid="{913461A7-B490-4170-93D0-E65EC40D2415}" name="CY+16 | _x000a_$000" dataDxfId="71"/>
    <tableColumn id="20" xr3:uid="{87EC60E5-DB38-4CC3-82ED-E47AF9C0B9DE}" name="CY+17 | _x000a_$000" dataDxfId="70"/>
    <tableColumn id="19" xr3:uid="{FCFD25B2-5659-439F-B391-4CEE56B5E290}" name="CY+18 | _x000a_$000" dataDxfId="69"/>
    <tableColumn id="18" xr3:uid="{BA648CC2-5CBB-4E1A-A859-550AB2F668E8}" name="CY+19 | _x000a_$000" dataDxfId="68"/>
    <tableColumn id="17" xr3:uid="{1D0DD2A8-6A64-4F7E-BD1F-67FB0F83742B}" name="CY+20 | _x000a_$000" dataDxfId="67"/>
    <tableColumn id="16" xr3:uid="{7EBF454E-DAB2-4D87-BC97-A5DB0DF0FC64}" name="CY+21 | _x000a_$000" dataDxfId="66"/>
    <tableColumn id="15" xr3:uid="{574AB2EB-7C94-42D6-93C2-20F4A5EB76F1}" name="CY+22 | _x000a_$000" dataDxfId="65"/>
    <tableColumn id="14" xr3:uid="{8870A1BC-46B8-4253-9ACF-4426A48D5533}" name="CY+23 | _x000a_$000" dataDxfId="64"/>
    <tableColumn id="13" xr3:uid="{AA5D1D13-F550-4343-ABCB-6E079BF8DD0B}" name="CY+24 | _x000a_$000" dataDxfId="63"/>
    <tableColumn id="12" xr3:uid="{509BADCD-0A53-476E-95A9-D9BBE5D37A49}" name="CY+25 | _x000a_$000" dataDxfId="62"/>
    <tableColumn id="11" xr3:uid="{09FB7C21-92E5-4EB4-8620-3CBB2B1EE86E}" name="CY+26 | _x000a_$000" dataDxfId="61"/>
    <tableColumn id="10" xr3:uid="{440B900C-1DD2-4E3D-B7E5-F2614D653EA9}" name="CY+27 | _x000a_$000" dataDxfId="60"/>
    <tableColumn id="8" xr3:uid="{2FA903C0-9D65-42A7-901D-9985D226D2A0}" name="CY+28 | _x000a_$000" dataDxfId="59"/>
    <tableColumn id="6" xr3:uid="{9DDA2A0B-73CE-4CA6-80AF-554CABC1D9B1}" name="CY+29 | _x000a_$000" dataDxfId="58"/>
  </tableColumns>
  <tableStyleInfo name="cc_TableStyle_blu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FFDFE56-0AD5-421D-8C96-2EB3E6ED6543}" name="tb_s3.1_5__capex_projects" displayName="tb_s3.1_5__capex_projects" ref="A118:AK130" totalsRowShown="0" headerRowDxfId="57" dataDxfId="56" headerRowCellStyle="table_headers">
  <autoFilter ref="A118:AK130" xr:uid="{5FFDFE56-0AD5-421D-8C96-2EB3E6ED6543}"/>
  <tableColumns count="37">
    <tableColumn id="1" xr3:uid="{6152B919-357A-4151-B7CE-4AA2D0F51BF2}" name="Section" dataDxfId="55"/>
    <tableColumn id="2" xr3:uid="{E8FD0661-45C1-4F59-9D0A-145DAC806294}" name="Row" dataDxfId="54">
      <calculatedColumnFormula>ROW()</calculatedColumnFormula>
    </tableColumn>
    <tableColumn id="3" xr3:uid="{2D4F3530-9AB1-4165-ABEE-7573D3B44C5B}" name="Clause ref" dataDxfId="53" dataCellStyle="Data_Entry"/>
    <tableColumn id="9" xr3:uid="{1CE7C099-1BAA-4559-B641-4F3506F33954}" name="Category1 | _x000a_Regulated service" dataDxfId="52" dataCellStyle="Data_Entry"/>
    <tableColumn id="5" xr3:uid="{75F5D50E-D2A5-434A-9E4D-864514ECC9B4}" name="Category2 | _x000a_Material project or programme" dataDxfId="51" dataCellStyle="Data_Entry"/>
    <tableColumn id="4" xr3:uid="{A146518B-80D5-4668-B782-FE4886D0A0F4}" name="Category3 | _x000a_Expenditure category (primary)" dataDxfId="50" dataCellStyle="Data_Entry"/>
    <tableColumn id="38" xr3:uid="{39DF745C-9A8A-41B6-8CA5-2EC5FFC53F21}" name="Category4 | Price basis" dataDxfId="49"/>
    <tableColumn id="7" xr3:uid="{D29FB0CC-9555-4D46-B771-A46B84C28841}" name="CY | _x000a_$000" dataDxfId="48" dataCellStyle="Data_Entry">
      <calculatedColumnFormula>SUMIF($D$122:$D$130,D119,$H$122:$H$130)</calculatedColumnFormula>
    </tableColumn>
    <tableColumn id="31" xr3:uid="{148316E7-D97C-4C3C-BDF8-FA2F6A2E9A27}" name="CY+1 | _x000a_$000" dataDxfId="47" dataCellStyle="Data_Entry">
      <calculatedColumnFormula>SUMIF($D$122:$D$130,D119,$I$122:$I$130)</calculatedColumnFormula>
    </tableColumn>
    <tableColumn id="30" xr3:uid="{C8915AAB-4CD7-4848-8D2D-CED515F56423}" name="CY+2 | _x000a_$000" dataDxfId="46" dataCellStyle="Data_Entry">
      <calculatedColumnFormula>SUMIF($D$122:$D$130,$D$119,H122:H130)</calculatedColumnFormula>
    </tableColumn>
    <tableColumn id="29" xr3:uid="{AB52491C-406A-420F-868C-30091BE1EF6F}" name="CY+3 | _x000a_$000" dataDxfId="45" dataCellStyle="Data_Entry"/>
    <tableColumn id="28" xr3:uid="{F1E6DA79-30AF-4878-A605-F69C615BBDA7}" name="CY+4 | _x000a_$000" dataDxfId="44" dataCellStyle="Data_Entry"/>
    <tableColumn id="27" xr3:uid="{8FFA35E7-CC53-440B-96FF-0B9701D3DCAC}" name="CY+5 | _x000a_$000" dataDxfId="43" dataCellStyle="Data_Entry"/>
    <tableColumn id="26" xr3:uid="{2C41395A-B289-46D9-AD06-BA2DE212CE57}" name="CY+6 | _x000a_$000" dataDxfId="42" dataCellStyle="Data_Entry"/>
    <tableColumn id="25" xr3:uid="{612B53B2-1222-4501-A89D-DAB68F6608E9}" name="CY+7 | _x000a_$000" dataDxfId="41" dataCellStyle="Data_Entry"/>
    <tableColumn id="24" xr3:uid="{833D7E71-B3E2-46D1-B909-F205AE84A981}" name="CY+8 | _x000a_$000" dataDxfId="40" dataCellStyle="Data_Entry"/>
    <tableColumn id="37" xr3:uid="{80338E94-1CDB-4E5B-A037-B2FA63C280B4}" name="CY+9 | _x000a_$000" dataDxfId="39" dataCellStyle="Data_Entry"/>
    <tableColumn id="36" xr3:uid="{F9BBA7A9-2C0A-4733-80D3-4EEE1D0FF9F7}" name="CY+10 | _x000a_$000" dataDxfId="38" dataCellStyle="Data_Entry"/>
    <tableColumn id="35" xr3:uid="{C75FC5FC-94EA-4097-9816-9B1732B9A808}" name="CY+11 | _x000a_$000" dataDxfId="37" dataCellStyle="Data_Entry"/>
    <tableColumn id="34" xr3:uid="{6ABA2201-085F-47E9-A045-E932855879D6}" name="CY+12 | _x000a_$000" dataDxfId="36" dataCellStyle="Data_Entry"/>
    <tableColumn id="33" xr3:uid="{BAB5497E-BA96-4FB8-AF98-3E4A841183D4}" name="CY+13 | _x000a_$000" dataDxfId="35" dataCellStyle="Data_Entry"/>
    <tableColumn id="32" xr3:uid="{287092D4-667A-4F1D-9258-EE51F854A5E8}" name="CY+14 | _x000a_$000" dataDxfId="34" dataCellStyle="Data_Entry"/>
    <tableColumn id="22" xr3:uid="{BEC83807-696A-4C22-BACF-EA34E61A39C0}" name="CY+15| _x000a_$000" dataDxfId="33" dataCellStyle="Data_Entry"/>
    <tableColumn id="21" xr3:uid="{FB6229CF-CDD0-49EE-8525-B2136C2D068A}" name="CY+16 | _x000a_$000" dataDxfId="32" dataCellStyle="Data_Entry"/>
    <tableColumn id="20" xr3:uid="{FCE9B4BA-4386-4001-A780-45CB3DEB1084}" name="CY+17 | _x000a_$000" dataDxfId="31" dataCellStyle="Data_Entry"/>
    <tableColumn id="19" xr3:uid="{9BA184C6-1900-4B11-A8DA-298339CA9688}" name="CY+18 | _x000a_$000" dataDxfId="30" dataCellStyle="Data_Entry"/>
    <tableColumn id="18" xr3:uid="{EEC9AA01-5151-4BAE-BA8B-C06E2D2C417B}" name="CY+19 | _x000a_$000" dataDxfId="29" dataCellStyle="Data_Entry"/>
    <tableColumn id="17" xr3:uid="{48DFB008-0E0E-4853-93EA-58378D51A980}" name="CY+20 | _x000a_$000" dataDxfId="28" dataCellStyle="Data_Entry"/>
    <tableColumn id="16" xr3:uid="{88B6EC09-27A8-4053-9766-79E6A81950EF}" name="CY+21 | _x000a_$000" dataDxfId="27" dataCellStyle="Data_Entry"/>
    <tableColumn id="15" xr3:uid="{D8ED4789-1F60-4256-85E5-484C843FE400}" name="CY+22 | _x000a_$000" dataDxfId="26" dataCellStyle="Data_Entry"/>
    <tableColumn id="14" xr3:uid="{FCC5CB59-70B8-4D75-8EF9-E2CB3D6946D1}" name="CY+23 | _x000a_$000" dataDxfId="25" dataCellStyle="Data_Entry"/>
    <tableColumn id="13" xr3:uid="{CA78F9E8-9A99-4503-8DE6-98CD4DB48396}" name="CY+24 | _x000a_$000" dataDxfId="24" dataCellStyle="Data_Entry"/>
    <tableColumn id="12" xr3:uid="{A921EAB3-C33B-499B-B22C-4F545BA2004B}" name="CY+25 | _x000a_$000" dataDxfId="23" dataCellStyle="Data_Entry"/>
    <tableColumn id="11" xr3:uid="{8634BC15-EF5B-4B1C-B5FD-04E2C23F15A5}" name="CY+26 | _x000a_$000" dataDxfId="22" dataCellStyle="Data_Entry"/>
    <tableColumn id="10" xr3:uid="{E66C1B47-7BB2-41C7-89D9-1F90B3AC7615}" name="CY+27 | _x000a_$000" dataDxfId="21" dataCellStyle="Data_Entry"/>
    <tableColumn id="8" xr3:uid="{89F35CE4-F460-4D8F-A49B-B5E439A2B395}" name="CY+28 | _x000a_$000" dataDxfId="20" dataCellStyle="Data_Entry"/>
    <tableColumn id="6" xr3:uid="{4648DB8E-50FB-407D-B557-733B9BDB245D}" name="CY+29 | _x000a_$000" dataDxfId="19" dataCellStyle="Data_Entry"/>
  </tableColumns>
  <tableStyleInfo name="cc_TableStyle_blu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AAF27A10-794E-4781-A188-CC265D02427D}" name="tb_s12.0_1__notes_voluntary" displayName="tb_s12.0_1__notes_voluntary" ref="A10:G17" totalsRowShown="0" headerRowDxfId="18" dataDxfId="17">
  <autoFilter ref="A10:G17" xr:uid="{53826FFE-90BA-4CAF-8E33-9AF3BCAF3CDE}"/>
  <tableColumns count="7">
    <tableColumn id="1" xr3:uid="{A882520A-046F-4637-B14E-828D4EF191E3}" name="Section" dataDxfId="16"/>
    <tableColumn id="3" xr3:uid="{4196EF5C-AF49-4612-94B2-249EC15CE99E}" name="Row" dataDxfId="15" dataCellStyle="Normal 2"/>
    <tableColumn id="2" xr3:uid="{96C3FDA1-FA65-4BA2-A541-AC364634710E}" name="Clause ref" dataDxfId="14" dataCellStyle="Data_Entry"/>
    <tableColumn id="6" xr3:uid="{D69750F8-C5C9-4FCA-862B-406D476B0D5E}" name="Category1 | Supporting template" dataDxfId="13" dataCellStyle="Data_Entry"/>
    <tableColumn id="4" xr3:uid="{B9380861-A3AA-440F-99D9-A620BDE030DD}" name="Category2 | Row reference in supporting template" dataDxfId="12" dataCellStyle="Data_Entry"/>
    <tableColumn id="7" xr3:uid="{45EE18B5-5F83-4DE8-8542-9380BC4F6F06}" name="Category 3 | Optional context category" dataDxfId="11" dataCellStyle="Data_Entry"/>
    <tableColumn id="5" xr3:uid="{BB969A05-F0AD-43D4-8EA9-1DCF8E94F28D}" name="Commentary" dataDxfId="10" dataCellStyle="Data_Entry"/>
  </tableColumns>
  <tableStyleInfo name="cc_TableStyle_blu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infrastructure.regulation@comcom.govt.nz"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4.bin"/><Relationship Id="rId1" Type="http://schemas.openxmlformats.org/officeDocument/2006/relationships/hyperlink" Target="https://www.comcom.govt.nz/regulated-industries/projects/economic-regulation-of-water-services-information-disclosure/"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5.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CB688-5B7F-4DAF-9DCE-A7D54439037E}">
  <sheetPr codeName="Sheet1">
    <tabColor indexed="10"/>
    <pageSetUpPr fitToPage="1"/>
  </sheetPr>
  <dimension ref="A1:D43"/>
  <sheetViews>
    <sheetView showGridLines="0" tabSelected="1" view="pageBreakPreview" zoomScale="85" zoomScaleNormal="85" zoomScaleSheetLayoutView="85" workbookViewId="0"/>
  </sheetViews>
  <sheetFormatPr defaultColWidth="9.81640625" defaultRowHeight="14.5" x14ac:dyDescent="0.35"/>
  <cols>
    <col min="1" max="1" width="8.36328125" style="11" customWidth="1"/>
    <col min="2" max="2" width="40.1796875" style="11" customWidth="1"/>
    <col min="3" max="3" width="59.54296875" style="11" customWidth="1"/>
    <col min="4" max="4" width="10.81640625" style="11" customWidth="1"/>
    <col min="5" max="16384" width="9.81640625" style="11"/>
  </cols>
  <sheetData>
    <row r="1" spans="1:4" x14ac:dyDescent="0.35">
      <c r="A1" s="9"/>
      <c r="B1" s="72"/>
      <c r="C1" s="72"/>
      <c r="D1" s="10" t="s">
        <v>345</v>
      </c>
    </row>
    <row r="2" spans="1:4" ht="77.75" customHeight="1" x14ac:dyDescent="0.35">
      <c r="A2" s="12"/>
      <c r="B2" s="13"/>
      <c r="C2" s="13"/>
      <c r="D2" s="14"/>
    </row>
    <row r="3" spans="1:4" ht="30" customHeight="1" x14ac:dyDescent="0.55000000000000004">
      <c r="A3" s="15" t="s">
        <v>3</v>
      </c>
      <c r="B3" s="16"/>
      <c r="C3" s="16"/>
      <c r="D3" s="17"/>
    </row>
    <row r="4" spans="1:4" ht="12.65" customHeight="1" x14ac:dyDescent="0.55000000000000004">
      <c r="A4" s="18"/>
      <c r="B4" s="19"/>
      <c r="C4" s="19"/>
      <c r="D4" s="20"/>
    </row>
    <row r="5" spans="1:4" ht="23.75" customHeight="1" x14ac:dyDescent="0.35">
      <c r="A5" s="21" t="s">
        <v>343</v>
      </c>
      <c r="B5" s="22"/>
      <c r="C5" s="22"/>
      <c r="D5" s="23"/>
    </row>
    <row r="6" spans="1:4" ht="29" customHeight="1" x14ac:dyDescent="0.35">
      <c r="A6" s="76" t="s">
        <v>4</v>
      </c>
      <c r="B6" s="22"/>
      <c r="C6" s="22"/>
      <c r="D6" s="23"/>
    </row>
    <row r="7" spans="1:4" ht="4.4000000000000004" customHeight="1" x14ac:dyDescent="0.35">
      <c r="A7" s="24"/>
      <c r="B7" s="25"/>
      <c r="C7" s="25"/>
      <c r="D7" s="26"/>
    </row>
    <row r="8" spans="1:4" ht="15" customHeight="1" x14ac:dyDescent="0.35">
      <c r="A8" s="24"/>
      <c r="B8" s="27" t="s">
        <v>5</v>
      </c>
      <c r="C8" s="28"/>
      <c r="D8" s="26"/>
    </row>
    <row r="9" spans="1:4" ht="3" customHeight="1" x14ac:dyDescent="0.35">
      <c r="A9" s="24"/>
      <c r="B9" s="25"/>
      <c r="C9" s="25"/>
      <c r="D9" s="26"/>
    </row>
    <row r="10" spans="1:4" ht="15" customHeight="1" x14ac:dyDescent="0.35">
      <c r="A10" s="24"/>
      <c r="B10" s="27" t="s">
        <v>6</v>
      </c>
      <c r="C10" s="28"/>
      <c r="D10" s="26"/>
    </row>
    <row r="11" spans="1:4" ht="4.5" customHeight="1" x14ac:dyDescent="0.35">
      <c r="A11" s="24"/>
      <c r="B11" s="25"/>
      <c r="C11" s="25"/>
      <c r="D11" s="26"/>
    </row>
    <row r="12" spans="1:4" ht="14.75" customHeight="1" x14ac:dyDescent="0.35">
      <c r="A12" s="24"/>
      <c r="B12" s="27" t="s">
        <v>7</v>
      </c>
      <c r="C12" s="83"/>
      <c r="D12" s="26"/>
    </row>
    <row r="13" spans="1:4" ht="10.25" customHeight="1" x14ac:dyDescent="0.35">
      <c r="A13" s="24"/>
      <c r="B13" s="29"/>
      <c r="C13" s="29"/>
      <c r="D13" s="26"/>
    </row>
    <row r="14" spans="1:4" x14ac:dyDescent="0.35">
      <c r="A14" s="24"/>
      <c r="B14" s="30" t="s">
        <v>373</v>
      </c>
      <c r="C14" s="28"/>
      <c r="D14" s="26"/>
    </row>
    <row r="15" spans="1:4" ht="11.75" customHeight="1" x14ac:dyDescent="0.35">
      <c r="A15" s="24"/>
      <c r="B15" s="29"/>
      <c r="C15" s="29"/>
      <c r="D15" s="26"/>
    </row>
    <row r="16" spans="1:4" ht="16.5" customHeight="1" x14ac:dyDescent="0.35">
      <c r="A16" s="24"/>
      <c r="B16" s="27" t="s">
        <v>9</v>
      </c>
      <c r="C16" s="28"/>
      <c r="D16" s="26"/>
    </row>
    <row r="17" spans="1:4" ht="11.75" customHeight="1" x14ac:dyDescent="0.35">
      <c r="A17" s="24"/>
      <c r="B17" s="29"/>
      <c r="C17" s="29"/>
      <c r="D17" s="26"/>
    </row>
    <row r="18" spans="1:4" ht="15" customHeight="1" x14ac:dyDescent="0.35">
      <c r="A18" s="24"/>
      <c r="B18" s="27" t="s">
        <v>11</v>
      </c>
      <c r="C18" s="28"/>
      <c r="D18" s="23"/>
    </row>
    <row r="19" spans="1:4" ht="15" customHeight="1" x14ac:dyDescent="0.35">
      <c r="A19" s="24"/>
      <c r="B19" s="31"/>
      <c r="C19" s="28"/>
      <c r="D19" s="23"/>
    </row>
    <row r="20" spans="1:4" ht="15" customHeight="1" x14ac:dyDescent="0.35">
      <c r="A20" s="24"/>
      <c r="B20" s="31"/>
      <c r="C20" s="28"/>
      <c r="D20" s="23"/>
    </row>
    <row r="21" spans="1:4" ht="15" customHeight="1" x14ac:dyDescent="0.35">
      <c r="A21" s="24"/>
      <c r="B21" s="31"/>
      <c r="C21" s="28"/>
      <c r="D21" s="23"/>
    </row>
    <row r="22" spans="1:4" ht="15" customHeight="1" x14ac:dyDescent="0.35">
      <c r="A22" s="24"/>
      <c r="B22" s="31"/>
      <c r="C22" s="28"/>
      <c r="D22" s="23"/>
    </row>
    <row r="23" spans="1:4" ht="15" customHeight="1" x14ac:dyDescent="0.35">
      <c r="A23" s="24"/>
      <c r="B23" s="31"/>
      <c r="C23" s="28"/>
      <c r="D23" s="23"/>
    </row>
    <row r="24" spans="1:4" ht="15.65" customHeight="1" x14ac:dyDescent="0.35">
      <c r="A24" s="24"/>
      <c r="B24" s="31"/>
      <c r="C24" s="31"/>
      <c r="D24" s="23"/>
    </row>
    <row r="25" spans="1:4" ht="15" customHeight="1" x14ac:dyDescent="0.35">
      <c r="A25" s="24"/>
      <c r="B25" s="27" t="s">
        <v>14</v>
      </c>
      <c r="C25" s="28"/>
      <c r="D25" s="23"/>
    </row>
    <row r="26" spans="1:4" ht="15.5" customHeight="1" x14ac:dyDescent="0.5">
      <c r="A26" s="32"/>
      <c r="B26" s="33"/>
      <c r="C26" s="22"/>
      <c r="D26" s="23"/>
    </row>
    <row r="27" spans="1:4" ht="15" customHeight="1" x14ac:dyDescent="0.35">
      <c r="A27" s="91" t="s">
        <v>344</v>
      </c>
      <c r="B27" s="22"/>
      <c r="C27" s="35"/>
      <c r="D27" s="23"/>
    </row>
    <row r="28" spans="1:4" ht="27" customHeight="1" x14ac:dyDescent="0.35">
      <c r="A28" s="36"/>
      <c r="B28" s="37"/>
      <c r="C28" s="37"/>
      <c r="D28" s="38"/>
    </row>
    <row r="38" spans="2:3" ht="15" customHeight="1" x14ac:dyDescent="0.35">
      <c r="B38" s="1" t="s">
        <v>346</v>
      </c>
      <c r="C38" s="39"/>
    </row>
    <row r="39" spans="2:3" ht="15" customHeight="1" x14ac:dyDescent="0.35">
      <c r="B39" s="2" t="s">
        <v>347</v>
      </c>
      <c r="C39" s="2" t="s">
        <v>348</v>
      </c>
    </row>
    <row r="40" spans="2:3" ht="15" customHeight="1" x14ac:dyDescent="0.35">
      <c r="B40" s="92" t="s">
        <v>345</v>
      </c>
      <c r="C40" s="92" t="s">
        <v>349</v>
      </c>
    </row>
    <row r="41" spans="2:3" ht="11" customHeight="1" x14ac:dyDescent="0.35">
      <c r="B41" s="40"/>
      <c r="C41" s="40"/>
    </row>
    <row r="42" spans="2:3" x14ac:dyDescent="0.35">
      <c r="B42" s="41"/>
      <c r="C42" s="41"/>
    </row>
    <row r="43" spans="2:3" x14ac:dyDescent="0.35">
      <c r="B43" s="41"/>
      <c r="C43" s="42"/>
    </row>
  </sheetData>
  <sheetProtection algorithmName="SHA-512" hashValue="weHFQEbh1CWAoM6HRo8c7NtAydie3yFQMpPmhsMTgQafev7KMIPRB7Hy6Wv+fUZKxRHKlfWRIjqyPhQSR+EGCw==" saltValue="AKoBcle12CTkQqgbpG+cAw==" spinCount="100000" sheet="1" objects="1" formatCells="0" formatColumns="0" formatRows="0"/>
  <dataValidations count="6">
    <dataValidation type="list" operator="greaterThan" allowBlank="1" showInputMessage="1" showErrorMessage="1" errorTitle="Date entry" error="Dates from list accepted" promptTitle="Date entry" sqref="C16" xr:uid="{051ADF56-FD9E-4814-873E-4F7025D3CD6B}">
      <formula1>dd_operating_model</formula1>
    </dataValidation>
    <dataValidation type="list" operator="greaterThan" allowBlank="1" showInputMessage="1" showErrorMessage="1" errorTitle="Date entry" error="Dates from list accepted" promptTitle="Date entry" sqref="C14 C25" xr:uid="{17729CA3-0399-4530-A209-91CEB9D4B2B5}">
      <formula1>dd_yes_no</formula1>
    </dataValidation>
    <dataValidation type="list" operator="greaterThan" allowBlank="1" showInputMessage="1" showErrorMessage="1" errorTitle="Date entry" error="Select Territorial Authorities" promptTitle="Select Territorial Authorities" prompt=" " sqref="C18:C24" xr:uid="{27AC57DA-CADA-4B29-999F-BE00B3C24DB9}">
      <formula1>dd_territorial_authorities</formula1>
    </dataValidation>
    <dataValidation operator="greaterThan" allowBlank="1" showErrorMessage="1" errorTitle="Date entry" error="Dates after 1 January 2011 accepted" promptTitle="Date entry" prompt=" " sqref="C8" xr:uid="{B3730D8F-5B23-42A8-948D-B741D7E6D717}"/>
    <dataValidation type="date" operator="greaterThan" allowBlank="1" showInputMessage="1" showErrorMessage="1" errorTitle="Date entry" error="Dates after 1 January 2026 accepted" promptTitle="Date entry" prompt=" " sqref="C10" xr:uid="{C4CAA11A-7427-4916-98DC-EC3D3CECF246}">
      <formula1>46023</formula1>
    </dataValidation>
    <dataValidation type="list" operator="greaterThan" allowBlank="1" showErrorMessage="1" errorTitle="Date entry" error="Dates after 1 January 2011 accepted" promptTitle="Date entry" prompt=" " sqref="C12" xr:uid="{83F757CB-3FE4-45F9-A159-898B9FE584CC}">
      <formula1>dd_financial_year</formula1>
    </dataValidation>
  </dataValidations>
  <pageMargins left="0.25" right="0.25" top="0.75" bottom="0.75" header="0.3" footer="0.3"/>
  <pageSetup paperSize="8" fitToHeight="0" orientation="portrait" r:id="rId1"/>
  <headerFooter alignWithMargins="0">
    <oddHeader>&amp;CCommerce Commission Information Disclosure Template</oddHeader>
    <oddFooter>Page &amp;P&amp;R</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7EF99-EE19-4D2C-B716-4C5A51B2CBD0}">
  <sheetPr codeName="Sheet3">
    <tabColor theme="1"/>
    <pageSetUpPr fitToPage="1"/>
  </sheetPr>
  <dimension ref="A1:E9"/>
  <sheetViews>
    <sheetView showGridLines="0" view="pageBreakPreview" zoomScaleNormal="100" zoomScaleSheetLayoutView="100" workbookViewId="0"/>
  </sheetViews>
  <sheetFormatPr defaultColWidth="9.81640625" defaultRowHeight="14.5" x14ac:dyDescent="0.35"/>
  <cols>
    <col min="1" max="1" width="5.81640625" style="11" customWidth="1"/>
    <col min="2" max="2" width="23.54296875" style="11" customWidth="1"/>
    <col min="3" max="3" width="26.1796875" style="11" customWidth="1"/>
    <col min="4" max="4" width="18.6328125" style="11" customWidth="1"/>
    <col min="5" max="5" width="21" style="11" customWidth="1"/>
    <col min="6" max="16384" width="9.81640625" style="11"/>
  </cols>
  <sheetData>
    <row r="1" spans="1:5" ht="93.65" customHeight="1" x14ac:dyDescent="0.35">
      <c r="A1" s="94"/>
      <c r="B1" s="96" t="s">
        <v>390</v>
      </c>
      <c r="C1" s="94"/>
      <c r="D1" s="94"/>
      <c r="E1" s="95"/>
    </row>
    <row r="2" spans="1:5" ht="37" customHeight="1" x14ac:dyDescent="0.35">
      <c r="A2" s="97"/>
      <c r="B2" s="100" t="s">
        <v>15</v>
      </c>
      <c r="C2" s="98"/>
      <c r="D2" s="98"/>
      <c r="E2" s="99"/>
    </row>
    <row r="3" spans="1:5" ht="37" customHeight="1" x14ac:dyDescent="0.35">
      <c r="A3" s="24"/>
      <c r="B3" s="102" t="s">
        <v>16</v>
      </c>
      <c r="C3" s="103" t="s">
        <v>17</v>
      </c>
      <c r="D3" s="69"/>
      <c r="E3" s="26"/>
    </row>
    <row r="4" spans="1:5" ht="24" customHeight="1" x14ac:dyDescent="0.35">
      <c r="A4" s="24"/>
      <c r="B4" s="101" t="s">
        <v>18</v>
      </c>
      <c r="C4" s="71" t="s">
        <v>19</v>
      </c>
      <c r="D4" s="70"/>
      <c r="E4" s="26"/>
    </row>
    <row r="5" spans="1:5" ht="24" customHeight="1" x14ac:dyDescent="0.35">
      <c r="A5" s="24"/>
      <c r="B5" s="101" t="s">
        <v>361</v>
      </c>
      <c r="C5" s="71" t="s">
        <v>21</v>
      </c>
      <c r="D5" s="70"/>
      <c r="E5" s="26"/>
    </row>
    <row r="6" spans="1:5" ht="24" customHeight="1" x14ac:dyDescent="0.35">
      <c r="A6" s="24"/>
      <c r="B6" s="101" t="s">
        <v>362</v>
      </c>
      <c r="C6" s="71" t="s">
        <v>326</v>
      </c>
      <c r="D6" s="70"/>
      <c r="E6" s="26"/>
    </row>
    <row r="7" spans="1:5" ht="24" customHeight="1" x14ac:dyDescent="0.35">
      <c r="A7" s="24"/>
      <c r="B7" s="101" t="s">
        <v>22</v>
      </c>
      <c r="C7" s="71" t="s">
        <v>23</v>
      </c>
      <c r="D7" s="70"/>
      <c r="E7" s="26"/>
    </row>
    <row r="8" spans="1:5" ht="37" customHeight="1" x14ac:dyDescent="0.35">
      <c r="A8" s="34"/>
      <c r="B8" s="22"/>
      <c r="C8" s="35"/>
      <c r="D8" s="35"/>
      <c r="E8" s="23"/>
    </row>
    <row r="9" spans="1:5" ht="105.65" customHeight="1" x14ac:dyDescent="0.35">
      <c r="A9" s="66"/>
      <c r="B9" s="67"/>
      <c r="C9" s="67"/>
      <c r="D9" s="67"/>
      <c r="E9" s="68"/>
    </row>
  </sheetData>
  <sheetProtection formatRows="0"/>
  <pageMargins left="0.25" right="0.25" top="0.75" bottom="0.75" header="0.3" footer="0.3"/>
  <pageSetup paperSize="8" fitToHeight="0" orientation="portrait" r:id="rId1"/>
  <headerFooter alignWithMargins="0">
    <oddHeader>&amp;CCommerce Commission Information Disclosure Template</oddHeader>
    <oddFooter>Page &amp;P&amp;R</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28E95-3696-473A-AAAB-9D1F05B7E2EE}">
  <sheetPr codeName="Sheet2">
    <tabColor theme="1"/>
    <pageSetUpPr fitToPage="1"/>
  </sheetPr>
  <dimension ref="A1:C36"/>
  <sheetViews>
    <sheetView showGridLines="0" view="pageBreakPreview" zoomScale="85" zoomScaleNormal="85" zoomScaleSheetLayoutView="85" workbookViewId="0"/>
  </sheetViews>
  <sheetFormatPr defaultColWidth="9.1796875" defaultRowHeight="14.5" x14ac:dyDescent="0.35"/>
  <cols>
    <col min="1" max="1" width="5.81640625" style="4" customWidth="1"/>
    <col min="2" max="2" width="103.81640625" style="4" customWidth="1"/>
    <col min="3" max="3" width="5.81640625" style="4" customWidth="1"/>
    <col min="4" max="4" width="74.54296875" style="4" customWidth="1"/>
    <col min="5" max="16384" width="9.1796875" style="4"/>
  </cols>
  <sheetData>
    <row r="1" spans="1:3" ht="12" customHeight="1" x14ac:dyDescent="0.35">
      <c r="A1" s="144"/>
      <c r="B1" s="144"/>
      <c r="C1" s="144"/>
    </row>
    <row r="2" spans="1:3" ht="24" customHeight="1" x14ac:dyDescent="0.35">
      <c r="A2" s="144"/>
      <c r="B2" s="150" t="s">
        <v>0</v>
      </c>
      <c r="C2" s="144"/>
    </row>
    <row r="3" spans="1:3" ht="43.5" x14ac:dyDescent="0.35">
      <c r="A3" s="144"/>
      <c r="B3" s="145" t="s">
        <v>342</v>
      </c>
      <c r="C3" s="144"/>
    </row>
    <row r="4" spans="1:3" ht="12" customHeight="1" x14ac:dyDescent="0.35">
      <c r="A4" s="144"/>
      <c r="B4" s="149"/>
      <c r="C4" s="144"/>
    </row>
    <row r="5" spans="1:3" s="146" customFormat="1" ht="20" customHeight="1" x14ac:dyDescent="0.35">
      <c r="B5" s="147" t="s">
        <v>328</v>
      </c>
    </row>
    <row r="6" spans="1:3" ht="44.5" customHeight="1" x14ac:dyDescent="0.35">
      <c r="B6" s="84" t="s">
        <v>329</v>
      </c>
    </row>
    <row r="7" spans="1:3" ht="15.5" customHeight="1" x14ac:dyDescent="0.35">
      <c r="B7" s="84" t="s">
        <v>330</v>
      </c>
    </row>
    <row r="8" spans="1:3" ht="17" customHeight="1" x14ac:dyDescent="0.35">
      <c r="B8" s="85" t="s">
        <v>1</v>
      </c>
    </row>
    <row r="9" spans="1:3" ht="58" x14ac:dyDescent="0.35">
      <c r="B9" s="84" t="s">
        <v>331</v>
      </c>
    </row>
    <row r="10" spans="1:3" ht="87" x14ac:dyDescent="0.35">
      <c r="B10" s="84" t="s">
        <v>374</v>
      </c>
    </row>
    <row r="11" spans="1:3" ht="6" customHeight="1" x14ac:dyDescent="0.35">
      <c r="B11" s="84"/>
    </row>
    <row r="12" spans="1:3" ht="15.65" customHeight="1" x14ac:dyDescent="0.35">
      <c r="B12" s="85" t="s">
        <v>332</v>
      </c>
    </row>
    <row r="13" spans="1:3" ht="29" x14ac:dyDescent="0.35">
      <c r="B13" s="86" t="s">
        <v>381</v>
      </c>
    </row>
    <row r="14" spans="1:3" ht="12" customHeight="1" x14ac:dyDescent="0.35">
      <c r="B14" s="87"/>
    </row>
    <row r="15" spans="1:3" ht="15.65" customHeight="1" x14ac:dyDescent="0.35">
      <c r="B15" s="85" t="s">
        <v>333</v>
      </c>
    </row>
    <row r="16" spans="1:3" ht="43.5" x14ac:dyDescent="0.35">
      <c r="B16" s="84" t="s">
        <v>334</v>
      </c>
    </row>
    <row r="18" spans="2:2" ht="15.65" customHeight="1" x14ac:dyDescent="0.35">
      <c r="B18" s="88" t="s">
        <v>335</v>
      </c>
    </row>
    <row r="19" spans="2:2" ht="29" x14ac:dyDescent="0.35">
      <c r="B19" s="84" t="s">
        <v>336</v>
      </c>
    </row>
    <row r="20" spans="2:2" x14ac:dyDescent="0.35">
      <c r="B20" s="84"/>
    </row>
    <row r="21" spans="2:2" ht="15.65" customHeight="1" x14ac:dyDescent="0.35">
      <c r="B21" s="88" t="s">
        <v>20</v>
      </c>
    </row>
    <row r="22" spans="2:2" ht="58" x14ac:dyDescent="0.35">
      <c r="B22" s="84" t="s">
        <v>337</v>
      </c>
    </row>
    <row r="23" spans="2:2" ht="12" customHeight="1" x14ac:dyDescent="0.35">
      <c r="B23" s="6"/>
    </row>
    <row r="24" spans="2:2" ht="15.65" customHeight="1" x14ac:dyDescent="0.35">
      <c r="B24" s="73" t="s">
        <v>338</v>
      </c>
    </row>
    <row r="25" spans="2:2" x14ac:dyDescent="0.35">
      <c r="B25" s="84" t="s">
        <v>339</v>
      </c>
    </row>
    <row r="26" spans="2:2" x14ac:dyDescent="0.35">
      <c r="B26" s="89" t="s">
        <v>340</v>
      </c>
    </row>
    <row r="27" spans="2:2" x14ac:dyDescent="0.35">
      <c r="B27" s="89"/>
    </row>
    <row r="28" spans="2:2" ht="13.5" customHeight="1" x14ac:dyDescent="0.35">
      <c r="B28" s="84" t="s">
        <v>341</v>
      </c>
    </row>
    <row r="29" spans="2:2" ht="13.5" customHeight="1" x14ac:dyDescent="0.35">
      <c r="B29" s="135" t="s">
        <v>363</v>
      </c>
    </row>
    <row r="30" spans="2:2" ht="13.5" customHeight="1" x14ac:dyDescent="0.35">
      <c r="B30" s="5"/>
    </row>
    <row r="31" spans="2:2" x14ac:dyDescent="0.35">
      <c r="B31" s="7" t="s">
        <v>2</v>
      </c>
    </row>
    <row r="32" spans="2:2" x14ac:dyDescent="0.35">
      <c r="B32" s="74" t="s">
        <v>355</v>
      </c>
    </row>
    <row r="33" spans="2:2" x14ac:dyDescent="0.35">
      <c r="B33" s="75" t="s">
        <v>356</v>
      </c>
    </row>
    <row r="34" spans="2:2" x14ac:dyDescent="0.35">
      <c r="B34" s="90" t="s">
        <v>357</v>
      </c>
    </row>
    <row r="35" spans="2:2" x14ac:dyDescent="0.35">
      <c r="B35" s="77" t="s">
        <v>358</v>
      </c>
    </row>
    <row r="36" spans="2:2" ht="24" customHeight="1" x14ac:dyDescent="0.35"/>
  </sheetData>
  <hyperlinks>
    <hyperlink ref="B26" r:id="rId1" xr:uid="{25EE1B49-AB49-4D62-A755-E36E45FDD929}"/>
  </hyperlinks>
  <pageMargins left="0.25" right="0.25" top="0.75" bottom="0.75" header="0.3" footer="0.3"/>
  <pageSetup paperSize="9" scale="85"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0923-25A3-4ACD-8545-8A30EC1F27E0}">
  <sheetPr codeName="Sheet19">
    <tabColor theme="1"/>
  </sheetPr>
  <dimension ref="A1:F9"/>
  <sheetViews>
    <sheetView showGridLines="0" view="pageBreakPreview" zoomScaleNormal="100" zoomScaleSheetLayoutView="100" workbookViewId="0">
      <pane ySplit="1" topLeftCell="A2" activePane="bottomLeft" state="frozen"/>
      <selection pane="bottomLeft"/>
    </sheetView>
  </sheetViews>
  <sheetFormatPr defaultColWidth="8.81640625" defaultRowHeight="14.5" x14ac:dyDescent="0.35"/>
  <cols>
    <col min="1" max="1" width="8.6328125" style="105" customWidth="1"/>
    <col min="2" max="2" width="65.08984375" style="105" customWidth="1"/>
    <col min="3" max="3" width="11.08984375" style="105" customWidth="1"/>
    <col min="4" max="4" width="10.1796875" style="105" customWidth="1"/>
    <col min="5" max="6" width="40.81640625" style="105" customWidth="1"/>
    <col min="7" max="16384" width="8.81640625" style="105"/>
  </cols>
  <sheetData>
    <row r="1" spans="1:6" ht="24" customHeight="1" x14ac:dyDescent="0.35">
      <c r="A1" s="151" t="str">
        <f>"PERIODIC FORECAST INFORMATION"&amp;"     |     Disclosed: "&amp;TEXT(_disc_date,"dd mmmm yyyy")&amp;" ("&amp;_disc_current_year&amp;")     |     "&amp;_company_name</f>
        <v xml:space="preserve">PERIODIC FORECAST INFORMATION     |     Disclosed: 00 January 1900 ()     |     </v>
      </c>
      <c r="B1" s="152"/>
      <c r="C1" s="152"/>
      <c r="D1" s="152"/>
      <c r="E1" s="152"/>
    </row>
    <row r="2" spans="1:6" ht="23" customHeight="1" x14ac:dyDescent="0.35">
      <c r="A2" s="106" t="s">
        <v>24</v>
      </c>
      <c r="B2" s="107"/>
      <c r="C2" s="107"/>
      <c r="D2" s="107"/>
      <c r="E2" s="107"/>
    </row>
    <row r="3" spans="1:6" s="108" customFormat="1" ht="31.25" customHeight="1" x14ac:dyDescent="0.35">
      <c r="A3" s="112" t="s">
        <v>25</v>
      </c>
      <c r="B3" s="113" t="s">
        <v>26</v>
      </c>
      <c r="C3" s="113" t="s">
        <v>27</v>
      </c>
      <c r="D3" s="113" t="s">
        <v>350</v>
      </c>
      <c r="E3" s="113" t="s">
        <v>28</v>
      </c>
      <c r="F3" s="114" t="s">
        <v>29</v>
      </c>
    </row>
    <row r="4" spans="1:6" s="111" customFormat="1" ht="14.5" customHeight="1" x14ac:dyDescent="0.35">
      <c r="A4" s="115" t="s">
        <v>324</v>
      </c>
      <c r="B4" s="116" t="s">
        <v>30</v>
      </c>
      <c r="C4" s="117" t="s">
        <v>360</v>
      </c>
      <c r="D4" s="109"/>
      <c r="E4" s="110"/>
      <c r="F4" s="110"/>
    </row>
    <row r="5" spans="1:6" s="111" customFormat="1" ht="14.5" customHeight="1" x14ac:dyDescent="0.35">
      <c r="A5" s="115" t="s">
        <v>324</v>
      </c>
      <c r="B5" s="118" t="s">
        <v>351</v>
      </c>
      <c r="C5" s="117" t="s">
        <v>360</v>
      </c>
      <c r="D5" s="109"/>
      <c r="E5" s="110"/>
      <c r="F5" s="110"/>
    </row>
    <row r="6" spans="1:6" s="111" customFormat="1" ht="14.5" customHeight="1" x14ac:dyDescent="0.35">
      <c r="A6" s="115" t="s">
        <v>324</v>
      </c>
      <c r="B6" s="119" t="s">
        <v>352</v>
      </c>
      <c r="C6" s="117" t="s">
        <v>360</v>
      </c>
      <c r="D6" s="109"/>
      <c r="E6" s="110"/>
      <c r="F6" s="110"/>
    </row>
    <row r="7" spans="1:6" s="111" customFormat="1" ht="14.5" customHeight="1" x14ac:dyDescent="0.35">
      <c r="A7" s="115" t="s">
        <v>324</v>
      </c>
      <c r="B7" s="120" t="s">
        <v>364</v>
      </c>
      <c r="C7" s="117" t="s">
        <v>360</v>
      </c>
      <c r="D7" s="109"/>
      <c r="E7" s="104" t="s">
        <v>359</v>
      </c>
      <c r="F7" s="110"/>
    </row>
    <row r="8" spans="1:6" s="111" customFormat="1" ht="14.5" customHeight="1" x14ac:dyDescent="0.35">
      <c r="A8" s="153" t="s">
        <v>324</v>
      </c>
      <c r="B8" s="154" t="s">
        <v>354</v>
      </c>
      <c r="C8" s="155" t="s">
        <v>360</v>
      </c>
      <c r="D8" s="156"/>
      <c r="E8" s="157"/>
      <c r="F8" s="110"/>
    </row>
    <row r="9" spans="1:6" s="111" customFormat="1" ht="14.5" customHeight="1" x14ac:dyDescent="0.35">
      <c r="A9" s="121" t="s">
        <v>324</v>
      </c>
      <c r="B9" s="122" t="s">
        <v>353</v>
      </c>
      <c r="C9" s="123" t="s">
        <v>327</v>
      </c>
      <c r="D9" s="109"/>
      <c r="E9" s="124" t="s">
        <v>325</v>
      </c>
      <c r="F9" s="110"/>
    </row>
  </sheetData>
  <sheetProtection formatCells="0" formatColumns="0" formatRows="0" insertHyperlinks="0" sort="0" autoFilter="0"/>
  <conditionalFormatting sqref="E4:E6">
    <cfRule type="expression" dxfId="1" priority="3">
      <formula>AND(EXACT($D4,"No"),LEN($E4)=0)</formula>
    </cfRule>
  </conditionalFormatting>
  <conditionalFormatting sqref="E7:E8">
    <cfRule type="expression" dxfId="0" priority="2">
      <formula>AND(EXACT(#REF!,"No"),LEN($E7)=0)</formula>
    </cfRule>
  </conditionalFormatting>
  <dataValidations count="2">
    <dataValidation type="list" allowBlank="1" sqref="D4:D9" xr:uid="{D32B17E5-CD39-4860-B586-80922BD2B8EE}">
      <formula1>"Yes,No"</formula1>
    </dataValidation>
    <dataValidation allowBlank="1" sqref="C10" xr:uid="{6B94B2FA-2784-4485-83EF-759D97EE0FCE}"/>
  </dataValidations>
  <hyperlinks>
    <hyperlink ref="E7" r:id="rId1" xr:uid="{9C8758F8-399C-4C76-B3F2-08056EC28B47}"/>
  </hyperlinks>
  <pageMargins left="0.25" right="0.25" top="0.75" bottom="0.75" header="0.3" footer="0.3"/>
  <pageSetup paperSize="9" scale="51" orientation="landscape"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492C0-C037-43B0-9498-3F2F4F25138D}">
  <sheetPr codeName="Sheet20">
    <tabColor theme="4"/>
  </sheetPr>
  <dimension ref="A1:AN131"/>
  <sheetViews>
    <sheetView showGridLines="0" zoomScale="70" zoomScaleNormal="70" zoomScaleSheetLayoutView="85" workbookViewId="0">
      <pane ySplit="1" topLeftCell="A2" activePane="bottomLeft" state="frozen"/>
      <selection pane="bottomLeft" activeCell="AN18" sqref="AN18"/>
    </sheetView>
  </sheetViews>
  <sheetFormatPr defaultColWidth="8.81640625" defaultRowHeight="14.5" x14ac:dyDescent="0.35"/>
  <cols>
    <col min="1" max="1" width="30.81640625" style="8" customWidth="1"/>
    <col min="2" max="2" width="8.453125" style="8" customWidth="1"/>
    <col min="3" max="3" width="15.54296875" style="8" bestFit="1" customWidth="1"/>
    <col min="4" max="4" width="26.81640625" style="8" customWidth="1"/>
    <col min="5" max="5" width="34.453125" style="8" customWidth="1"/>
    <col min="6" max="6" width="52.1796875" style="8" bestFit="1" customWidth="1"/>
    <col min="7" max="7" width="13.54296875" style="8" customWidth="1"/>
    <col min="8" max="37" width="11.81640625" style="8" customWidth="1"/>
    <col min="38" max="38" width="16.1796875" style="8" customWidth="1"/>
    <col min="39" max="16384" width="8.81640625" style="8"/>
  </cols>
  <sheetData>
    <row r="1" spans="1:40" ht="24" customHeight="1" x14ac:dyDescent="0.35">
      <c r="A1" s="78" t="str">
        <f>"PERIODIC FORECAST INFORMATION"&amp;"     |     Disclosed: "&amp;TEXT(_disc_date,"dd mmmm yyyy")&amp;" ("&amp;_disc_current_year&amp;")     |     "&amp;_company_name</f>
        <v xml:space="preserve">PERIODIC FORECAST INFORMATION     |     Disclosed: 00 January 1900 ()     |     </v>
      </c>
      <c r="B1" s="50"/>
      <c r="C1" s="50"/>
      <c r="D1" s="50"/>
      <c r="E1" s="79"/>
      <c r="F1" s="49"/>
      <c r="G1" s="50"/>
      <c r="H1" s="50"/>
      <c r="I1" s="50"/>
      <c r="J1" s="50"/>
      <c r="K1" s="50"/>
      <c r="L1" s="50"/>
      <c r="M1" s="50"/>
      <c r="N1" s="50"/>
      <c r="O1" s="50"/>
      <c r="P1" s="49"/>
      <c r="Q1" s="49"/>
      <c r="R1" s="49"/>
      <c r="S1" s="49"/>
      <c r="T1" s="49"/>
      <c r="U1" s="49"/>
      <c r="V1" s="49"/>
      <c r="W1" s="49"/>
      <c r="X1" s="49"/>
      <c r="Y1" s="49"/>
      <c r="Z1" s="49"/>
      <c r="AA1" s="49"/>
      <c r="AB1" s="49"/>
      <c r="AC1" s="49"/>
      <c r="AD1" s="49"/>
      <c r="AE1" s="49"/>
      <c r="AF1" s="49"/>
      <c r="AG1" s="49"/>
      <c r="AH1" s="49"/>
      <c r="AI1" s="49"/>
      <c r="AJ1" s="49"/>
      <c r="AK1" s="49"/>
      <c r="AL1" s="49"/>
      <c r="AM1" s="49"/>
      <c r="AN1" s="49"/>
    </row>
    <row r="2" spans="1:40" ht="23" customHeight="1" x14ac:dyDescent="0.5">
      <c r="A2" s="51" t="s">
        <v>33</v>
      </c>
      <c r="B2" s="50"/>
      <c r="C2" s="50"/>
      <c r="D2" s="50"/>
      <c r="E2" s="50"/>
      <c r="F2" s="50"/>
      <c r="G2" s="50"/>
      <c r="H2" s="50"/>
      <c r="I2" s="50"/>
      <c r="J2" s="50"/>
      <c r="K2" s="50"/>
      <c r="L2" s="50"/>
      <c r="M2" s="50"/>
      <c r="N2" s="50"/>
      <c r="O2" s="50"/>
      <c r="P2" s="49"/>
      <c r="Q2" s="49"/>
      <c r="R2" s="49"/>
      <c r="S2" s="49"/>
      <c r="T2" s="49"/>
      <c r="U2" s="49"/>
      <c r="V2" s="49"/>
      <c r="W2" s="49"/>
      <c r="X2" s="49"/>
      <c r="Y2" s="49"/>
      <c r="Z2" s="49"/>
      <c r="AA2" s="49"/>
      <c r="AB2" s="49"/>
      <c r="AC2" s="49"/>
      <c r="AD2" s="49"/>
      <c r="AE2" s="49"/>
      <c r="AF2" s="49"/>
      <c r="AG2" s="49"/>
      <c r="AH2" s="49"/>
      <c r="AI2" s="49"/>
      <c r="AJ2" s="49"/>
      <c r="AK2" s="49"/>
      <c r="AL2" s="49"/>
      <c r="AM2" s="49"/>
      <c r="AN2" s="49"/>
    </row>
    <row r="3" spans="1:40" ht="31" x14ac:dyDescent="0.35">
      <c r="A3" s="126" t="s">
        <v>34</v>
      </c>
      <c r="B3" s="126" t="s">
        <v>35</v>
      </c>
      <c r="C3" s="126" t="s">
        <v>25</v>
      </c>
      <c r="D3" s="126" t="s">
        <v>36</v>
      </c>
      <c r="E3" s="126" t="s">
        <v>37</v>
      </c>
      <c r="F3" s="126" t="s">
        <v>38</v>
      </c>
      <c r="G3" s="126" t="s">
        <v>323</v>
      </c>
      <c r="H3" s="126" t="s">
        <v>39</v>
      </c>
      <c r="I3" s="126" t="s">
        <v>40</v>
      </c>
      <c r="J3" s="126" t="s">
        <v>41</v>
      </c>
      <c r="K3" s="126" t="s">
        <v>42</v>
      </c>
      <c r="L3" s="126" t="s">
        <v>43</v>
      </c>
      <c r="M3" s="126" t="s">
        <v>44</v>
      </c>
      <c r="N3" s="126" t="s">
        <v>45</v>
      </c>
      <c r="O3" s="126" t="s">
        <v>46</v>
      </c>
      <c r="P3" s="126" t="s">
        <v>47</v>
      </c>
      <c r="Q3" s="126" t="s">
        <v>48</v>
      </c>
      <c r="R3" s="126" t="s">
        <v>49</v>
      </c>
      <c r="S3" s="126" t="s">
        <v>50</v>
      </c>
      <c r="T3" s="126" t="s">
        <v>51</v>
      </c>
      <c r="U3" s="126" t="s">
        <v>52</v>
      </c>
      <c r="V3" s="126" t="s">
        <v>53</v>
      </c>
      <c r="W3" s="126" t="s">
        <v>54</v>
      </c>
      <c r="X3" s="126" t="s">
        <v>55</v>
      </c>
      <c r="Y3" s="126" t="s">
        <v>56</v>
      </c>
      <c r="Z3" s="126" t="s">
        <v>57</v>
      </c>
      <c r="AA3" s="126" t="s">
        <v>58</v>
      </c>
      <c r="AB3" s="126" t="s">
        <v>59</v>
      </c>
      <c r="AC3" s="126" t="s">
        <v>60</v>
      </c>
      <c r="AD3" s="126" t="s">
        <v>61</v>
      </c>
      <c r="AE3" s="126" t="s">
        <v>62</v>
      </c>
      <c r="AF3" s="126" t="s">
        <v>63</v>
      </c>
      <c r="AG3" s="126" t="s">
        <v>64</v>
      </c>
      <c r="AH3" s="126" t="s">
        <v>65</v>
      </c>
      <c r="AI3" s="126" t="s">
        <v>66</v>
      </c>
      <c r="AJ3" s="126" t="s">
        <v>67</v>
      </c>
      <c r="AK3" s="126" t="s">
        <v>68</v>
      </c>
      <c r="AL3" s="49"/>
      <c r="AM3" s="49"/>
      <c r="AN3" s="49"/>
    </row>
    <row r="4" spans="1:40" x14ac:dyDescent="0.35">
      <c r="A4" s="127" t="s">
        <v>33</v>
      </c>
      <c r="B4" s="127">
        <f>ROW()</f>
        <v>4</v>
      </c>
      <c r="C4" s="128" t="s">
        <v>69</v>
      </c>
      <c r="D4" s="129" t="s">
        <v>70</v>
      </c>
      <c r="E4" s="129" t="s">
        <v>71</v>
      </c>
      <c r="F4" s="130"/>
      <c r="G4" s="130" t="s">
        <v>178</v>
      </c>
      <c r="H4" s="131">
        <f t="shared" ref="H4:O4" si="0">SUM(H7:H8)</f>
        <v>0</v>
      </c>
      <c r="I4" s="131">
        <f t="shared" si="0"/>
        <v>0</v>
      </c>
      <c r="J4" s="131">
        <f t="shared" si="0"/>
        <v>0</v>
      </c>
      <c r="K4" s="131">
        <f t="shared" si="0"/>
        <v>0</v>
      </c>
      <c r="L4" s="131">
        <f t="shared" si="0"/>
        <v>0</v>
      </c>
      <c r="M4" s="131">
        <f t="shared" si="0"/>
        <v>0</v>
      </c>
      <c r="N4" s="131">
        <f t="shared" si="0"/>
        <v>0</v>
      </c>
      <c r="O4" s="131">
        <f t="shared" si="0"/>
        <v>0</v>
      </c>
      <c r="P4" s="131">
        <f t="shared" ref="P4:AC4" si="1">SUM(P7:P8)</f>
        <v>0</v>
      </c>
      <c r="Q4" s="131">
        <f t="shared" si="1"/>
        <v>0</v>
      </c>
      <c r="R4" s="131">
        <f t="shared" si="1"/>
        <v>0</v>
      </c>
      <c r="S4" s="131">
        <f t="shared" si="1"/>
        <v>0</v>
      </c>
      <c r="T4" s="131">
        <f t="shared" si="1"/>
        <v>0</v>
      </c>
      <c r="U4" s="131">
        <f t="shared" si="1"/>
        <v>0</v>
      </c>
      <c r="V4" s="131">
        <f t="shared" si="1"/>
        <v>0</v>
      </c>
      <c r="W4" s="131">
        <f t="shared" si="1"/>
        <v>0</v>
      </c>
      <c r="X4" s="131">
        <f t="shared" si="1"/>
        <v>0</v>
      </c>
      <c r="Y4" s="131">
        <f t="shared" si="1"/>
        <v>0</v>
      </c>
      <c r="Z4" s="131">
        <f t="shared" si="1"/>
        <v>0</v>
      </c>
      <c r="AA4" s="131">
        <f t="shared" si="1"/>
        <v>0</v>
      </c>
      <c r="AB4" s="131">
        <f t="shared" si="1"/>
        <v>0</v>
      </c>
      <c r="AC4" s="131">
        <f t="shared" si="1"/>
        <v>0</v>
      </c>
      <c r="AD4" s="131">
        <f>SUM(AD7:AD8)</f>
        <v>0</v>
      </c>
      <c r="AE4" s="131">
        <f t="shared" ref="AE4:AK4" si="2">SUM(AE7:AE8)</f>
        <v>0</v>
      </c>
      <c r="AF4" s="131">
        <f t="shared" si="2"/>
        <v>0</v>
      </c>
      <c r="AG4" s="131">
        <f t="shared" si="2"/>
        <v>0</v>
      </c>
      <c r="AH4" s="131">
        <f t="shared" si="2"/>
        <v>0</v>
      </c>
      <c r="AI4" s="131">
        <f t="shared" si="2"/>
        <v>0</v>
      </c>
      <c r="AJ4" s="131">
        <f t="shared" si="2"/>
        <v>0</v>
      </c>
      <c r="AK4" s="131">
        <f t="shared" si="2"/>
        <v>0</v>
      </c>
      <c r="AL4" s="49"/>
      <c r="AM4" s="49" t="s">
        <v>72</v>
      </c>
      <c r="AN4" s="49" t="b">
        <f>SUM(H4:AK6)=SUM(H18:AK26,H87:AK101)</f>
        <v>1</v>
      </c>
    </row>
    <row r="5" spans="1:40" x14ac:dyDescent="0.35">
      <c r="A5" s="127" t="s">
        <v>33</v>
      </c>
      <c r="B5" s="127">
        <f>ROW()</f>
        <v>5</v>
      </c>
      <c r="C5" s="128" t="s">
        <v>69</v>
      </c>
      <c r="D5" s="129" t="s">
        <v>73</v>
      </c>
      <c r="E5" s="129" t="s">
        <v>71</v>
      </c>
      <c r="F5" s="130"/>
      <c r="G5" s="130" t="s">
        <v>178</v>
      </c>
      <c r="H5" s="132">
        <f t="shared" ref="H5:O5" si="3">SUM(H9:H10)</f>
        <v>0</v>
      </c>
      <c r="I5" s="132">
        <f t="shared" si="3"/>
        <v>0</v>
      </c>
      <c r="J5" s="132">
        <f t="shared" si="3"/>
        <v>0</v>
      </c>
      <c r="K5" s="132">
        <f t="shared" si="3"/>
        <v>0</v>
      </c>
      <c r="L5" s="132">
        <f t="shared" si="3"/>
        <v>0</v>
      </c>
      <c r="M5" s="132">
        <f t="shared" si="3"/>
        <v>0</v>
      </c>
      <c r="N5" s="132">
        <f t="shared" si="3"/>
        <v>0</v>
      </c>
      <c r="O5" s="132">
        <f t="shared" si="3"/>
        <v>0</v>
      </c>
      <c r="P5" s="132">
        <f t="shared" ref="P5:AC5" si="4">SUM(P9:P10)</f>
        <v>0</v>
      </c>
      <c r="Q5" s="132">
        <f t="shared" si="4"/>
        <v>0</v>
      </c>
      <c r="R5" s="132">
        <f t="shared" si="4"/>
        <v>0</v>
      </c>
      <c r="S5" s="132">
        <f t="shared" si="4"/>
        <v>0</v>
      </c>
      <c r="T5" s="132">
        <f t="shared" si="4"/>
        <v>0</v>
      </c>
      <c r="U5" s="132">
        <f t="shared" si="4"/>
        <v>0</v>
      </c>
      <c r="V5" s="132">
        <f t="shared" si="4"/>
        <v>0</v>
      </c>
      <c r="W5" s="132">
        <f t="shared" si="4"/>
        <v>0</v>
      </c>
      <c r="X5" s="132">
        <f t="shared" si="4"/>
        <v>0</v>
      </c>
      <c r="Y5" s="132">
        <f t="shared" si="4"/>
        <v>0</v>
      </c>
      <c r="Z5" s="132">
        <f t="shared" si="4"/>
        <v>0</v>
      </c>
      <c r="AA5" s="132">
        <f t="shared" si="4"/>
        <v>0</v>
      </c>
      <c r="AB5" s="132">
        <f t="shared" si="4"/>
        <v>0</v>
      </c>
      <c r="AC5" s="132">
        <f t="shared" si="4"/>
        <v>0</v>
      </c>
      <c r="AD5" s="132">
        <f>SUM(AD9:AD10)</f>
        <v>0</v>
      </c>
      <c r="AE5" s="132">
        <f t="shared" ref="AE5:AK5" si="5">SUM(AE9:AE10)</f>
        <v>0</v>
      </c>
      <c r="AF5" s="132">
        <f t="shared" si="5"/>
        <v>0</v>
      </c>
      <c r="AG5" s="132">
        <f t="shared" si="5"/>
        <v>0</v>
      </c>
      <c r="AH5" s="132">
        <f t="shared" si="5"/>
        <v>0</v>
      </c>
      <c r="AI5" s="132">
        <f t="shared" si="5"/>
        <v>0</v>
      </c>
      <c r="AJ5" s="132">
        <f t="shared" si="5"/>
        <v>0</v>
      </c>
      <c r="AK5" s="132">
        <f t="shared" si="5"/>
        <v>0</v>
      </c>
      <c r="AL5" s="49"/>
      <c r="AM5" s="49"/>
      <c r="AN5" s="49"/>
    </row>
    <row r="6" spans="1:40" x14ac:dyDescent="0.35">
      <c r="A6" s="127" t="s">
        <v>33</v>
      </c>
      <c r="B6" s="127">
        <f>ROW()</f>
        <v>6</v>
      </c>
      <c r="C6" s="128" t="s">
        <v>69</v>
      </c>
      <c r="D6" s="129" t="s">
        <v>74</v>
      </c>
      <c r="E6" s="129" t="s">
        <v>71</v>
      </c>
      <c r="F6" s="130"/>
      <c r="G6" s="130" t="s">
        <v>178</v>
      </c>
      <c r="H6" s="132">
        <f t="shared" ref="H6:O6" si="6">SUM(H11:H12)</f>
        <v>0</v>
      </c>
      <c r="I6" s="132">
        <f t="shared" si="6"/>
        <v>0</v>
      </c>
      <c r="J6" s="132">
        <f t="shared" si="6"/>
        <v>0</v>
      </c>
      <c r="K6" s="132">
        <f t="shared" si="6"/>
        <v>0</v>
      </c>
      <c r="L6" s="132">
        <f t="shared" si="6"/>
        <v>0</v>
      </c>
      <c r="M6" s="132">
        <f t="shared" si="6"/>
        <v>0</v>
      </c>
      <c r="N6" s="132">
        <f t="shared" si="6"/>
        <v>0</v>
      </c>
      <c r="O6" s="132">
        <f t="shared" si="6"/>
        <v>0</v>
      </c>
      <c r="P6" s="132">
        <f t="shared" ref="P6:AC6" si="7">SUM(P11:P12)</f>
        <v>0</v>
      </c>
      <c r="Q6" s="132">
        <f t="shared" si="7"/>
        <v>0</v>
      </c>
      <c r="R6" s="132">
        <f t="shared" si="7"/>
        <v>0</v>
      </c>
      <c r="S6" s="132">
        <f t="shared" si="7"/>
        <v>0</v>
      </c>
      <c r="T6" s="132">
        <f t="shared" si="7"/>
        <v>0</v>
      </c>
      <c r="U6" s="132">
        <f t="shared" si="7"/>
        <v>0</v>
      </c>
      <c r="V6" s="132">
        <f t="shared" si="7"/>
        <v>0</v>
      </c>
      <c r="W6" s="132">
        <f t="shared" si="7"/>
        <v>0</v>
      </c>
      <c r="X6" s="132">
        <f t="shared" si="7"/>
        <v>0</v>
      </c>
      <c r="Y6" s="132">
        <f t="shared" si="7"/>
        <v>0</v>
      </c>
      <c r="Z6" s="132">
        <f t="shared" si="7"/>
        <v>0</v>
      </c>
      <c r="AA6" s="132">
        <f t="shared" si="7"/>
        <v>0</v>
      </c>
      <c r="AB6" s="132">
        <f t="shared" si="7"/>
        <v>0</v>
      </c>
      <c r="AC6" s="132">
        <f t="shared" si="7"/>
        <v>0</v>
      </c>
      <c r="AD6" s="132">
        <f>SUM(AD11:AD12)</f>
        <v>0</v>
      </c>
      <c r="AE6" s="132">
        <f t="shared" ref="AE6:AK6" si="8">SUM(AE11:AE12)</f>
        <v>0</v>
      </c>
      <c r="AF6" s="132">
        <f t="shared" si="8"/>
        <v>0</v>
      </c>
      <c r="AG6" s="132">
        <f t="shared" si="8"/>
        <v>0</v>
      </c>
      <c r="AH6" s="132">
        <f t="shared" si="8"/>
        <v>0</v>
      </c>
      <c r="AI6" s="132">
        <f t="shared" si="8"/>
        <v>0</v>
      </c>
      <c r="AJ6" s="132">
        <f t="shared" si="8"/>
        <v>0</v>
      </c>
      <c r="AK6" s="132">
        <f t="shared" si="8"/>
        <v>0</v>
      </c>
      <c r="AL6" s="49"/>
      <c r="AM6" s="49"/>
      <c r="AN6" s="49"/>
    </row>
    <row r="7" spans="1:40" x14ac:dyDescent="0.35">
      <c r="A7" s="127" t="s">
        <v>33</v>
      </c>
      <c r="B7" s="127">
        <f>ROW()</f>
        <v>7</v>
      </c>
      <c r="C7" s="128" t="s">
        <v>75</v>
      </c>
      <c r="D7" s="127" t="s">
        <v>70</v>
      </c>
      <c r="E7" s="130" t="s">
        <v>76</v>
      </c>
      <c r="F7" s="130"/>
      <c r="G7" s="130" t="s">
        <v>178</v>
      </c>
      <c r="H7" s="131">
        <f t="shared" ref="H7:AK7" si="9">SUM(H18:H20)</f>
        <v>0</v>
      </c>
      <c r="I7" s="131">
        <f t="shared" si="9"/>
        <v>0</v>
      </c>
      <c r="J7" s="131">
        <f t="shared" si="9"/>
        <v>0</v>
      </c>
      <c r="K7" s="131">
        <f t="shared" si="9"/>
        <v>0</v>
      </c>
      <c r="L7" s="131">
        <f t="shared" si="9"/>
        <v>0</v>
      </c>
      <c r="M7" s="131">
        <f t="shared" si="9"/>
        <v>0</v>
      </c>
      <c r="N7" s="131">
        <f t="shared" si="9"/>
        <v>0</v>
      </c>
      <c r="O7" s="131">
        <f t="shared" si="9"/>
        <v>0</v>
      </c>
      <c r="P7" s="131">
        <f t="shared" si="9"/>
        <v>0</v>
      </c>
      <c r="Q7" s="131">
        <f t="shared" si="9"/>
        <v>0</v>
      </c>
      <c r="R7" s="131">
        <f t="shared" si="9"/>
        <v>0</v>
      </c>
      <c r="S7" s="131">
        <f t="shared" si="9"/>
        <v>0</v>
      </c>
      <c r="T7" s="131">
        <f t="shared" si="9"/>
        <v>0</v>
      </c>
      <c r="U7" s="131">
        <f t="shared" si="9"/>
        <v>0</v>
      </c>
      <c r="V7" s="131">
        <f t="shared" si="9"/>
        <v>0</v>
      </c>
      <c r="W7" s="131">
        <f t="shared" si="9"/>
        <v>0</v>
      </c>
      <c r="X7" s="131">
        <f t="shared" si="9"/>
        <v>0</v>
      </c>
      <c r="Y7" s="131">
        <f t="shared" si="9"/>
        <v>0</v>
      </c>
      <c r="Z7" s="131">
        <f t="shared" si="9"/>
        <v>0</v>
      </c>
      <c r="AA7" s="131">
        <f t="shared" si="9"/>
        <v>0</v>
      </c>
      <c r="AB7" s="131">
        <f t="shared" si="9"/>
        <v>0</v>
      </c>
      <c r="AC7" s="131">
        <f t="shared" si="9"/>
        <v>0</v>
      </c>
      <c r="AD7" s="131">
        <f t="shared" si="9"/>
        <v>0</v>
      </c>
      <c r="AE7" s="131">
        <f t="shared" si="9"/>
        <v>0</v>
      </c>
      <c r="AF7" s="131">
        <f t="shared" si="9"/>
        <v>0</v>
      </c>
      <c r="AG7" s="131">
        <f t="shared" si="9"/>
        <v>0</v>
      </c>
      <c r="AH7" s="131">
        <f t="shared" si="9"/>
        <v>0</v>
      </c>
      <c r="AI7" s="131">
        <f t="shared" si="9"/>
        <v>0</v>
      </c>
      <c r="AJ7" s="131">
        <f t="shared" si="9"/>
        <v>0</v>
      </c>
      <c r="AK7" s="131">
        <f t="shared" si="9"/>
        <v>0</v>
      </c>
      <c r="AL7" s="49"/>
      <c r="AM7" s="49"/>
      <c r="AN7" s="49"/>
    </row>
    <row r="8" spans="1:40" x14ac:dyDescent="0.35">
      <c r="A8" s="127" t="s">
        <v>33</v>
      </c>
      <c r="B8" s="127">
        <f>ROW()</f>
        <v>8</v>
      </c>
      <c r="C8" s="128" t="s">
        <v>75</v>
      </c>
      <c r="D8" s="127" t="s">
        <v>70</v>
      </c>
      <c r="E8" s="130" t="s">
        <v>77</v>
      </c>
      <c r="F8" s="130"/>
      <c r="G8" s="130" t="s">
        <v>178</v>
      </c>
      <c r="H8" s="131">
        <f t="shared" ref="H8:AK8" si="10">SUM(H87:H91)</f>
        <v>0</v>
      </c>
      <c r="I8" s="131">
        <f t="shared" si="10"/>
        <v>0</v>
      </c>
      <c r="J8" s="131">
        <f t="shared" si="10"/>
        <v>0</v>
      </c>
      <c r="K8" s="131">
        <f t="shared" si="10"/>
        <v>0</v>
      </c>
      <c r="L8" s="131">
        <f t="shared" si="10"/>
        <v>0</v>
      </c>
      <c r="M8" s="131">
        <f t="shared" si="10"/>
        <v>0</v>
      </c>
      <c r="N8" s="131">
        <f t="shared" si="10"/>
        <v>0</v>
      </c>
      <c r="O8" s="131">
        <f t="shared" si="10"/>
        <v>0</v>
      </c>
      <c r="P8" s="131">
        <f t="shared" si="10"/>
        <v>0</v>
      </c>
      <c r="Q8" s="131">
        <f t="shared" si="10"/>
        <v>0</v>
      </c>
      <c r="R8" s="131">
        <f t="shared" si="10"/>
        <v>0</v>
      </c>
      <c r="S8" s="131">
        <f t="shared" si="10"/>
        <v>0</v>
      </c>
      <c r="T8" s="131">
        <f t="shared" si="10"/>
        <v>0</v>
      </c>
      <c r="U8" s="131">
        <f t="shared" si="10"/>
        <v>0</v>
      </c>
      <c r="V8" s="131">
        <f t="shared" si="10"/>
        <v>0</v>
      </c>
      <c r="W8" s="131">
        <f t="shared" si="10"/>
        <v>0</v>
      </c>
      <c r="X8" s="131">
        <f t="shared" si="10"/>
        <v>0</v>
      </c>
      <c r="Y8" s="131">
        <f t="shared" si="10"/>
        <v>0</v>
      </c>
      <c r="Z8" s="131">
        <f t="shared" si="10"/>
        <v>0</v>
      </c>
      <c r="AA8" s="131">
        <f t="shared" si="10"/>
        <v>0</v>
      </c>
      <c r="AB8" s="131">
        <f t="shared" si="10"/>
        <v>0</v>
      </c>
      <c r="AC8" s="131">
        <f t="shared" si="10"/>
        <v>0</v>
      </c>
      <c r="AD8" s="131">
        <f t="shared" si="10"/>
        <v>0</v>
      </c>
      <c r="AE8" s="131">
        <f t="shared" si="10"/>
        <v>0</v>
      </c>
      <c r="AF8" s="131">
        <f t="shared" si="10"/>
        <v>0</v>
      </c>
      <c r="AG8" s="131">
        <f t="shared" si="10"/>
        <v>0</v>
      </c>
      <c r="AH8" s="131">
        <f t="shared" si="10"/>
        <v>0</v>
      </c>
      <c r="AI8" s="131">
        <f t="shared" si="10"/>
        <v>0</v>
      </c>
      <c r="AJ8" s="131">
        <f t="shared" si="10"/>
        <v>0</v>
      </c>
      <c r="AK8" s="131">
        <f t="shared" si="10"/>
        <v>0</v>
      </c>
      <c r="AL8" s="49"/>
      <c r="AM8" s="49"/>
      <c r="AN8" s="49"/>
    </row>
    <row r="9" spans="1:40" x14ac:dyDescent="0.35">
      <c r="A9" s="127" t="s">
        <v>33</v>
      </c>
      <c r="B9" s="127">
        <f>ROW()</f>
        <v>9</v>
      </c>
      <c r="C9" s="128" t="s">
        <v>75</v>
      </c>
      <c r="D9" s="127" t="s">
        <v>73</v>
      </c>
      <c r="E9" s="130" t="s">
        <v>76</v>
      </c>
      <c r="F9" s="130"/>
      <c r="G9" s="130" t="s">
        <v>178</v>
      </c>
      <c r="H9" s="131">
        <f t="shared" ref="H9:AK9" si="11">SUM(H21:H23)</f>
        <v>0</v>
      </c>
      <c r="I9" s="131">
        <f t="shared" si="11"/>
        <v>0</v>
      </c>
      <c r="J9" s="131">
        <f t="shared" si="11"/>
        <v>0</v>
      </c>
      <c r="K9" s="131">
        <f t="shared" si="11"/>
        <v>0</v>
      </c>
      <c r="L9" s="131">
        <f t="shared" si="11"/>
        <v>0</v>
      </c>
      <c r="M9" s="131">
        <f t="shared" si="11"/>
        <v>0</v>
      </c>
      <c r="N9" s="131">
        <f t="shared" si="11"/>
        <v>0</v>
      </c>
      <c r="O9" s="131">
        <f t="shared" si="11"/>
        <v>0</v>
      </c>
      <c r="P9" s="131">
        <f t="shared" si="11"/>
        <v>0</v>
      </c>
      <c r="Q9" s="131">
        <f t="shared" si="11"/>
        <v>0</v>
      </c>
      <c r="R9" s="131">
        <f t="shared" si="11"/>
        <v>0</v>
      </c>
      <c r="S9" s="131">
        <f t="shared" si="11"/>
        <v>0</v>
      </c>
      <c r="T9" s="131">
        <f t="shared" si="11"/>
        <v>0</v>
      </c>
      <c r="U9" s="131">
        <f t="shared" si="11"/>
        <v>0</v>
      </c>
      <c r="V9" s="131">
        <f t="shared" si="11"/>
        <v>0</v>
      </c>
      <c r="W9" s="131">
        <f t="shared" si="11"/>
        <v>0</v>
      </c>
      <c r="X9" s="131">
        <f t="shared" si="11"/>
        <v>0</v>
      </c>
      <c r="Y9" s="131">
        <f t="shared" si="11"/>
        <v>0</v>
      </c>
      <c r="Z9" s="131">
        <f t="shared" si="11"/>
        <v>0</v>
      </c>
      <c r="AA9" s="131">
        <f t="shared" si="11"/>
        <v>0</v>
      </c>
      <c r="AB9" s="131">
        <f t="shared" si="11"/>
        <v>0</v>
      </c>
      <c r="AC9" s="131">
        <f t="shared" si="11"/>
        <v>0</v>
      </c>
      <c r="AD9" s="131">
        <f t="shared" si="11"/>
        <v>0</v>
      </c>
      <c r="AE9" s="131">
        <f t="shared" si="11"/>
        <v>0</v>
      </c>
      <c r="AF9" s="131">
        <f t="shared" si="11"/>
        <v>0</v>
      </c>
      <c r="AG9" s="131">
        <f t="shared" si="11"/>
        <v>0</v>
      </c>
      <c r="AH9" s="131">
        <f t="shared" si="11"/>
        <v>0</v>
      </c>
      <c r="AI9" s="131">
        <f t="shared" si="11"/>
        <v>0</v>
      </c>
      <c r="AJ9" s="131">
        <f t="shared" si="11"/>
        <v>0</v>
      </c>
      <c r="AK9" s="131">
        <f t="shared" si="11"/>
        <v>0</v>
      </c>
      <c r="AL9" s="49"/>
      <c r="AM9" s="49"/>
      <c r="AN9" s="49"/>
    </row>
    <row r="10" spans="1:40" x14ac:dyDescent="0.35">
      <c r="A10" s="127" t="s">
        <v>33</v>
      </c>
      <c r="B10" s="127">
        <f>ROW()</f>
        <v>10</v>
      </c>
      <c r="C10" s="128" t="s">
        <v>75</v>
      </c>
      <c r="D10" s="127" t="s">
        <v>73</v>
      </c>
      <c r="E10" s="130" t="s">
        <v>77</v>
      </c>
      <c r="F10" s="130"/>
      <c r="G10" s="130" t="s">
        <v>178</v>
      </c>
      <c r="H10" s="131">
        <f t="shared" ref="H10:AK10" si="12">SUM(H92:H96)</f>
        <v>0</v>
      </c>
      <c r="I10" s="131">
        <f t="shared" si="12"/>
        <v>0</v>
      </c>
      <c r="J10" s="131">
        <f t="shared" si="12"/>
        <v>0</v>
      </c>
      <c r="K10" s="131">
        <f t="shared" si="12"/>
        <v>0</v>
      </c>
      <c r="L10" s="131">
        <f t="shared" si="12"/>
        <v>0</v>
      </c>
      <c r="M10" s="131">
        <f t="shared" si="12"/>
        <v>0</v>
      </c>
      <c r="N10" s="131">
        <f t="shared" si="12"/>
        <v>0</v>
      </c>
      <c r="O10" s="131">
        <f t="shared" si="12"/>
        <v>0</v>
      </c>
      <c r="P10" s="131">
        <f t="shared" si="12"/>
        <v>0</v>
      </c>
      <c r="Q10" s="131">
        <f t="shared" si="12"/>
        <v>0</v>
      </c>
      <c r="R10" s="131">
        <f t="shared" si="12"/>
        <v>0</v>
      </c>
      <c r="S10" s="131">
        <f t="shared" si="12"/>
        <v>0</v>
      </c>
      <c r="T10" s="131">
        <f t="shared" si="12"/>
        <v>0</v>
      </c>
      <c r="U10" s="131">
        <f t="shared" si="12"/>
        <v>0</v>
      </c>
      <c r="V10" s="131">
        <f t="shared" si="12"/>
        <v>0</v>
      </c>
      <c r="W10" s="131">
        <f t="shared" si="12"/>
        <v>0</v>
      </c>
      <c r="X10" s="131">
        <f t="shared" si="12"/>
        <v>0</v>
      </c>
      <c r="Y10" s="131">
        <f t="shared" si="12"/>
        <v>0</v>
      </c>
      <c r="Z10" s="131">
        <f t="shared" si="12"/>
        <v>0</v>
      </c>
      <c r="AA10" s="131">
        <f t="shared" si="12"/>
        <v>0</v>
      </c>
      <c r="AB10" s="131">
        <f t="shared" si="12"/>
        <v>0</v>
      </c>
      <c r="AC10" s="131">
        <f t="shared" si="12"/>
        <v>0</v>
      </c>
      <c r="AD10" s="131">
        <f t="shared" si="12"/>
        <v>0</v>
      </c>
      <c r="AE10" s="131">
        <f t="shared" si="12"/>
        <v>0</v>
      </c>
      <c r="AF10" s="131">
        <f t="shared" si="12"/>
        <v>0</v>
      </c>
      <c r="AG10" s="131">
        <f t="shared" si="12"/>
        <v>0</v>
      </c>
      <c r="AH10" s="131">
        <f t="shared" si="12"/>
        <v>0</v>
      </c>
      <c r="AI10" s="131">
        <f t="shared" si="12"/>
        <v>0</v>
      </c>
      <c r="AJ10" s="131">
        <f t="shared" si="12"/>
        <v>0</v>
      </c>
      <c r="AK10" s="131">
        <f t="shared" si="12"/>
        <v>0</v>
      </c>
      <c r="AL10" s="49"/>
      <c r="AM10" s="49"/>
      <c r="AN10" s="49"/>
    </row>
    <row r="11" spans="1:40" x14ac:dyDescent="0.35">
      <c r="A11" s="127" t="s">
        <v>33</v>
      </c>
      <c r="B11" s="127">
        <f>ROW()</f>
        <v>11</v>
      </c>
      <c r="C11" s="128" t="s">
        <v>75</v>
      </c>
      <c r="D11" s="127" t="s">
        <v>74</v>
      </c>
      <c r="E11" s="130" t="s">
        <v>76</v>
      </c>
      <c r="F11" s="130"/>
      <c r="G11" s="130" t="s">
        <v>178</v>
      </c>
      <c r="H11" s="131">
        <f t="shared" ref="H11:AK11" si="13">SUM(H24:H26)</f>
        <v>0</v>
      </c>
      <c r="I11" s="131">
        <f t="shared" si="13"/>
        <v>0</v>
      </c>
      <c r="J11" s="131">
        <f t="shared" si="13"/>
        <v>0</v>
      </c>
      <c r="K11" s="131">
        <f t="shared" si="13"/>
        <v>0</v>
      </c>
      <c r="L11" s="131">
        <f t="shared" si="13"/>
        <v>0</v>
      </c>
      <c r="M11" s="131">
        <f t="shared" si="13"/>
        <v>0</v>
      </c>
      <c r="N11" s="131">
        <f t="shared" si="13"/>
        <v>0</v>
      </c>
      <c r="O11" s="131">
        <f t="shared" si="13"/>
        <v>0</v>
      </c>
      <c r="P11" s="131">
        <f t="shared" si="13"/>
        <v>0</v>
      </c>
      <c r="Q11" s="131">
        <f t="shared" si="13"/>
        <v>0</v>
      </c>
      <c r="R11" s="131">
        <f t="shared" si="13"/>
        <v>0</v>
      </c>
      <c r="S11" s="131">
        <f t="shared" si="13"/>
        <v>0</v>
      </c>
      <c r="T11" s="131">
        <f t="shared" si="13"/>
        <v>0</v>
      </c>
      <c r="U11" s="131">
        <f t="shared" si="13"/>
        <v>0</v>
      </c>
      <c r="V11" s="131">
        <f t="shared" si="13"/>
        <v>0</v>
      </c>
      <c r="W11" s="131">
        <f t="shared" si="13"/>
        <v>0</v>
      </c>
      <c r="X11" s="131">
        <f t="shared" si="13"/>
        <v>0</v>
      </c>
      <c r="Y11" s="131">
        <f t="shared" si="13"/>
        <v>0</v>
      </c>
      <c r="Z11" s="131">
        <f t="shared" si="13"/>
        <v>0</v>
      </c>
      <c r="AA11" s="131">
        <f t="shared" si="13"/>
        <v>0</v>
      </c>
      <c r="AB11" s="131">
        <f t="shared" si="13"/>
        <v>0</v>
      </c>
      <c r="AC11" s="131">
        <f t="shared" si="13"/>
        <v>0</v>
      </c>
      <c r="AD11" s="131">
        <f t="shared" si="13"/>
        <v>0</v>
      </c>
      <c r="AE11" s="131">
        <f t="shared" si="13"/>
        <v>0</v>
      </c>
      <c r="AF11" s="131">
        <f t="shared" si="13"/>
        <v>0</v>
      </c>
      <c r="AG11" s="131">
        <f t="shared" si="13"/>
        <v>0</v>
      </c>
      <c r="AH11" s="131">
        <f t="shared" si="13"/>
        <v>0</v>
      </c>
      <c r="AI11" s="131">
        <f t="shared" si="13"/>
        <v>0</v>
      </c>
      <c r="AJ11" s="131">
        <f t="shared" si="13"/>
        <v>0</v>
      </c>
      <c r="AK11" s="131">
        <f t="shared" si="13"/>
        <v>0</v>
      </c>
      <c r="AL11" s="49"/>
      <c r="AM11" s="49"/>
      <c r="AN11" s="49"/>
    </row>
    <row r="12" spans="1:40" x14ac:dyDescent="0.35">
      <c r="A12" s="127" t="s">
        <v>33</v>
      </c>
      <c r="B12" s="127">
        <f>ROW()</f>
        <v>12</v>
      </c>
      <c r="C12" s="128" t="s">
        <v>75</v>
      </c>
      <c r="D12" s="127" t="s">
        <v>74</v>
      </c>
      <c r="E12" s="130" t="s">
        <v>77</v>
      </c>
      <c r="F12" s="130"/>
      <c r="G12" s="130" t="s">
        <v>178</v>
      </c>
      <c r="H12" s="131">
        <f t="shared" ref="H12:AK12" si="14">SUM(H97:H101)</f>
        <v>0</v>
      </c>
      <c r="I12" s="131">
        <f t="shared" si="14"/>
        <v>0</v>
      </c>
      <c r="J12" s="131">
        <f t="shared" si="14"/>
        <v>0</v>
      </c>
      <c r="K12" s="131">
        <f t="shared" si="14"/>
        <v>0</v>
      </c>
      <c r="L12" s="131">
        <f t="shared" si="14"/>
        <v>0</v>
      </c>
      <c r="M12" s="131">
        <f t="shared" si="14"/>
        <v>0</v>
      </c>
      <c r="N12" s="131">
        <f t="shared" si="14"/>
        <v>0</v>
      </c>
      <c r="O12" s="131">
        <f t="shared" si="14"/>
        <v>0</v>
      </c>
      <c r="P12" s="131">
        <f t="shared" si="14"/>
        <v>0</v>
      </c>
      <c r="Q12" s="131">
        <f t="shared" si="14"/>
        <v>0</v>
      </c>
      <c r="R12" s="131">
        <f t="shared" si="14"/>
        <v>0</v>
      </c>
      <c r="S12" s="131">
        <f t="shared" si="14"/>
        <v>0</v>
      </c>
      <c r="T12" s="131">
        <f t="shared" si="14"/>
        <v>0</v>
      </c>
      <c r="U12" s="131">
        <f t="shared" si="14"/>
        <v>0</v>
      </c>
      <c r="V12" s="131">
        <f t="shared" si="14"/>
        <v>0</v>
      </c>
      <c r="W12" s="131">
        <f t="shared" si="14"/>
        <v>0</v>
      </c>
      <c r="X12" s="131">
        <f t="shared" si="14"/>
        <v>0</v>
      </c>
      <c r="Y12" s="131">
        <f t="shared" si="14"/>
        <v>0</v>
      </c>
      <c r="Z12" s="131">
        <f t="shared" si="14"/>
        <v>0</v>
      </c>
      <c r="AA12" s="131">
        <f t="shared" si="14"/>
        <v>0</v>
      </c>
      <c r="AB12" s="131">
        <f t="shared" si="14"/>
        <v>0</v>
      </c>
      <c r="AC12" s="131">
        <f t="shared" si="14"/>
        <v>0</v>
      </c>
      <c r="AD12" s="131">
        <f t="shared" si="14"/>
        <v>0</v>
      </c>
      <c r="AE12" s="131">
        <f t="shared" si="14"/>
        <v>0</v>
      </c>
      <c r="AF12" s="131">
        <f t="shared" si="14"/>
        <v>0</v>
      </c>
      <c r="AG12" s="131">
        <f t="shared" si="14"/>
        <v>0</v>
      </c>
      <c r="AH12" s="131">
        <f t="shared" si="14"/>
        <v>0</v>
      </c>
      <c r="AI12" s="131">
        <f t="shared" si="14"/>
        <v>0</v>
      </c>
      <c r="AJ12" s="131">
        <f t="shared" si="14"/>
        <v>0</v>
      </c>
      <c r="AK12" s="131">
        <f t="shared" si="14"/>
        <v>0</v>
      </c>
      <c r="AL12" s="49"/>
      <c r="AM12" s="49"/>
      <c r="AN12" s="49"/>
    </row>
    <row r="13" spans="1:40" ht="15.5" x14ac:dyDescent="0.35">
      <c r="A13" s="47"/>
      <c r="B13" s="47"/>
      <c r="C13" s="54"/>
      <c r="D13" s="47"/>
      <c r="E13" s="53"/>
      <c r="F13" s="53"/>
      <c r="G13" s="53"/>
      <c r="H13" s="53"/>
      <c r="I13" s="53"/>
      <c r="J13" s="53"/>
      <c r="K13" s="53"/>
      <c r="L13" s="53"/>
      <c r="M13" s="53"/>
      <c r="N13" s="53"/>
      <c r="O13" s="53"/>
      <c r="P13" s="53"/>
      <c r="Q13" s="49"/>
      <c r="R13" s="49"/>
      <c r="S13" s="49"/>
      <c r="T13" s="49"/>
      <c r="U13" s="49"/>
      <c r="V13" s="49"/>
      <c r="W13" s="49"/>
      <c r="X13" s="49"/>
      <c r="Y13" s="49"/>
      <c r="Z13" s="49"/>
      <c r="AA13" s="49"/>
      <c r="AB13" s="49"/>
      <c r="AC13" s="49"/>
      <c r="AD13" s="49"/>
      <c r="AE13" s="49"/>
      <c r="AF13" s="49"/>
      <c r="AG13" s="49"/>
      <c r="AH13" s="49"/>
      <c r="AI13" s="49"/>
      <c r="AJ13" s="49"/>
      <c r="AK13" s="49"/>
      <c r="AL13" s="49"/>
      <c r="AM13" s="49"/>
      <c r="AN13" s="49"/>
    </row>
    <row r="14" spans="1:40" x14ac:dyDescent="0.35">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row>
    <row r="15" spans="1:40" x14ac:dyDescent="0.35">
      <c r="A15" s="49"/>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row>
    <row r="16" spans="1:40" ht="23" customHeight="1" x14ac:dyDescent="0.5">
      <c r="A16" s="51" t="s">
        <v>78</v>
      </c>
      <c r="B16" s="47"/>
      <c r="C16" s="54"/>
      <c r="D16" s="47"/>
      <c r="E16" s="53"/>
      <c r="F16" s="53"/>
      <c r="G16" s="53"/>
      <c r="H16" s="53"/>
      <c r="I16" s="53"/>
      <c r="J16" s="53"/>
      <c r="K16" s="53"/>
      <c r="L16" s="53"/>
      <c r="M16" s="53"/>
      <c r="N16" s="53"/>
      <c r="O16" s="53"/>
      <c r="P16" s="53"/>
      <c r="Q16" s="49"/>
      <c r="R16" s="49"/>
      <c r="S16" s="49"/>
      <c r="T16" s="49"/>
      <c r="U16" s="49"/>
      <c r="V16" s="49"/>
      <c r="W16" s="49"/>
      <c r="X16" s="49"/>
      <c r="Y16" s="49"/>
      <c r="Z16" s="49"/>
      <c r="AA16" s="49"/>
      <c r="AB16" s="49"/>
      <c r="AC16" s="49"/>
      <c r="AD16" s="49"/>
      <c r="AE16" s="49"/>
      <c r="AF16" s="49"/>
      <c r="AG16" s="49"/>
      <c r="AH16" s="49"/>
      <c r="AI16" s="49"/>
      <c r="AJ16" s="49"/>
      <c r="AK16" s="49"/>
      <c r="AL16" s="49"/>
      <c r="AM16" s="49"/>
      <c r="AN16" s="49"/>
    </row>
    <row r="17" spans="1:40" ht="31" x14ac:dyDescent="0.35">
      <c r="A17" s="126" t="s">
        <v>34</v>
      </c>
      <c r="B17" s="126" t="s">
        <v>35</v>
      </c>
      <c r="C17" s="126" t="s">
        <v>25</v>
      </c>
      <c r="D17" s="126" t="s">
        <v>36</v>
      </c>
      <c r="E17" s="126" t="s">
        <v>37</v>
      </c>
      <c r="F17" s="126" t="s">
        <v>79</v>
      </c>
      <c r="G17" s="126" t="s">
        <v>323</v>
      </c>
      <c r="H17" s="126" t="s">
        <v>39</v>
      </c>
      <c r="I17" s="126" t="s">
        <v>40</v>
      </c>
      <c r="J17" s="126" t="s">
        <v>41</v>
      </c>
      <c r="K17" s="126" t="s">
        <v>42</v>
      </c>
      <c r="L17" s="126" t="s">
        <v>43</v>
      </c>
      <c r="M17" s="126" t="s">
        <v>44</v>
      </c>
      <c r="N17" s="126" t="s">
        <v>45</v>
      </c>
      <c r="O17" s="126" t="s">
        <v>46</v>
      </c>
      <c r="P17" s="126" t="s">
        <v>47</v>
      </c>
      <c r="Q17" s="126" t="s">
        <v>48</v>
      </c>
      <c r="R17" s="126" t="s">
        <v>49</v>
      </c>
      <c r="S17" s="126" t="s">
        <v>50</v>
      </c>
      <c r="T17" s="126" t="s">
        <v>51</v>
      </c>
      <c r="U17" s="126" t="s">
        <v>52</v>
      </c>
      <c r="V17" s="126" t="s">
        <v>53</v>
      </c>
      <c r="W17" s="126" t="s">
        <v>54</v>
      </c>
      <c r="X17" s="126" t="s">
        <v>55</v>
      </c>
      <c r="Y17" s="126" t="s">
        <v>56</v>
      </c>
      <c r="Z17" s="126" t="s">
        <v>57</v>
      </c>
      <c r="AA17" s="126" t="s">
        <v>58</v>
      </c>
      <c r="AB17" s="126" t="s">
        <v>59</v>
      </c>
      <c r="AC17" s="126" t="s">
        <v>60</v>
      </c>
      <c r="AD17" s="126" t="s">
        <v>61</v>
      </c>
      <c r="AE17" s="126" t="s">
        <v>62</v>
      </c>
      <c r="AF17" s="126" t="s">
        <v>63</v>
      </c>
      <c r="AG17" s="126" t="s">
        <v>64</v>
      </c>
      <c r="AH17" s="126" t="s">
        <v>65</v>
      </c>
      <c r="AI17" s="126" t="s">
        <v>66</v>
      </c>
      <c r="AJ17" s="126" t="s">
        <v>67</v>
      </c>
      <c r="AK17" s="126" t="s">
        <v>68</v>
      </c>
      <c r="AL17" s="49"/>
      <c r="AM17" s="49"/>
      <c r="AN17" s="49"/>
    </row>
    <row r="18" spans="1:40" x14ac:dyDescent="0.35">
      <c r="A18" s="127" t="s">
        <v>78</v>
      </c>
      <c r="B18" s="127">
        <f>ROW()</f>
        <v>18</v>
      </c>
      <c r="C18" s="128" t="s">
        <v>80</v>
      </c>
      <c r="D18" s="129" t="s">
        <v>70</v>
      </c>
      <c r="E18" s="129" t="s">
        <v>81</v>
      </c>
      <c r="F18" s="129" t="s">
        <v>71</v>
      </c>
      <c r="G18" s="130" t="s">
        <v>178</v>
      </c>
      <c r="H18" s="132">
        <f>SUM(H27:H30)</f>
        <v>0</v>
      </c>
      <c r="I18" s="132">
        <f t="shared" ref="I18:P18" si="15">SUM(I27:I30)</f>
        <v>0</v>
      </c>
      <c r="J18" s="132">
        <f t="shared" si="15"/>
        <v>0</v>
      </c>
      <c r="K18" s="132">
        <f t="shared" si="15"/>
        <v>0</v>
      </c>
      <c r="L18" s="132">
        <f t="shared" si="15"/>
        <v>0</v>
      </c>
      <c r="M18" s="132">
        <f t="shared" si="15"/>
        <v>0</v>
      </c>
      <c r="N18" s="132">
        <f t="shared" si="15"/>
        <v>0</v>
      </c>
      <c r="O18" s="132">
        <f t="shared" si="15"/>
        <v>0</v>
      </c>
      <c r="P18" s="132">
        <f t="shared" si="15"/>
        <v>0</v>
      </c>
      <c r="Q18" s="132">
        <f t="shared" ref="Q18:AK18" si="16">SUM(Q27:Q30)</f>
        <v>0</v>
      </c>
      <c r="R18" s="132">
        <f t="shared" si="16"/>
        <v>0</v>
      </c>
      <c r="S18" s="132">
        <f t="shared" si="16"/>
        <v>0</v>
      </c>
      <c r="T18" s="132">
        <f t="shared" si="16"/>
        <v>0</v>
      </c>
      <c r="U18" s="132">
        <f t="shared" si="16"/>
        <v>0</v>
      </c>
      <c r="V18" s="132">
        <f t="shared" si="16"/>
        <v>0</v>
      </c>
      <c r="W18" s="132">
        <f t="shared" si="16"/>
        <v>0</v>
      </c>
      <c r="X18" s="132">
        <f t="shared" si="16"/>
        <v>0</v>
      </c>
      <c r="Y18" s="132">
        <f t="shared" si="16"/>
        <v>0</v>
      </c>
      <c r="Z18" s="132">
        <f t="shared" si="16"/>
        <v>0</v>
      </c>
      <c r="AA18" s="132">
        <f t="shared" si="16"/>
        <v>0</v>
      </c>
      <c r="AB18" s="132">
        <f t="shared" si="16"/>
        <v>0</v>
      </c>
      <c r="AC18" s="132">
        <f t="shared" si="16"/>
        <v>0</v>
      </c>
      <c r="AD18" s="132">
        <f t="shared" si="16"/>
        <v>0</v>
      </c>
      <c r="AE18" s="132">
        <f t="shared" si="16"/>
        <v>0</v>
      </c>
      <c r="AF18" s="132">
        <f t="shared" si="16"/>
        <v>0</v>
      </c>
      <c r="AG18" s="132">
        <f t="shared" si="16"/>
        <v>0</v>
      </c>
      <c r="AH18" s="132">
        <f t="shared" si="16"/>
        <v>0</v>
      </c>
      <c r="AI18" s="132">
        <f t="shared" si="16"/>
        <v>0</v>
      </c>
      <c r="AJ18" s="132">
        <f t="shared" si="16"/>
        <v>0</v>
      </c>
      <c r="AK18" s="132">
        <f t="shared" si="16"/>
        <v>0</v>
      </c>
      <c r="AL18" s="49"/>
      <c r="AM18" s="49" t="s">
        <v>72</v>
      </c>
      <c r="AN18" s="49" t="b">
        <f>SUM(H18:AK26)=SUM(H27:AK81)</f>
        <v>1</v>
      </c>
    </row>
    <row r="19" spans="1:40" x14ac:dyDescent="0.35">
      <c r="A19" s="127" t="s">
        <v>78</v>
      </c>
      <c r="B19" s="127">
        <f>ROW()</f>
        <v>19</v>
      </c>
      <c r="C19" s="128" t="s">
        <v>80</v>
      </c>
      <c r="D19" s="129" t="s">
        <v>70</v>
      </c>
      <c r="E19" s="129" t="s">
        <v>82</v>
      </c>
      <c r="F19" s="129" t="s">
        <v>71</v>
      </c>
      <c r="G19" s="130" t="s">
        <v>178</v>
      </c>
      <c r="H19" s="131">
        <f t="shared" ref="H19:P19" si="17">SUM(H31:H36)</f>
        <v>0</v>
      </c>
      <c r="I19" s="131">
        <f t="shared" si="17"/>
        <v>0</v>
      </c>
      <c r="J19" s="131">
        <f t="shared" si="17"/>
        <v>0</v>
      </c>
      <c r="K19" s="131">
        <f t="shared" si="17"/>
        <v>0</v>
      </c>
      <c r="L19" s="131">
        <f t="shared" si="17"/>
        <v>0</v>
      </c>
      <c r="M19" s="131">
        <f t="shared" si="17"/>
        <v>0</v>
      </c>
      <c r="N19" s="131">
        <f t="shared" si="17"/>
        <v>0</v>
      </c>
      <c r="O19" s="131">
        <f t="shared" si="17"/>
        <v>0</v>
      </c>
      <c r="P19" s="131">
        <f t="shared" si="17"/>
        <v>0</v>
      </c>
      <c r="Q19" s="131">
        <f t="shared" ref="Q19:AK19" si="18">SUM(Q31:Q36)</f>
        <v>0</v>
      </c>
      <c r="R19" s="131">
        <f t="shared" si="18"/>
        <v>0</v>
      </c>
      <c r="S19" s="131">
        <f t="shared" si="18"/>
        <v>0</v>
      </c>
      <c r="T19" s="131">
        <f t="shared" si="18"/>
        <v>0</v>
      </c>
      <c r="U19" s="131">
        <f t="shared" si="18"/>
        <v>0</v>
      </c>
      <c r="V19" s="131">
        <f t="shared" si="18"/>
        <v>0</v>
      </c>
      <c r="W19" s="131">
        <f t="shared" si="18"/>
        <v>0</v>
      </c>
      <c r="X19" s="131">
        <f t="shared" si="18"/>
        <v>0</v>
      </c>
      <c r="Y19" s="131">
        <f t="shared" si="18"/>
        <v>0</v>
      </c>
      <c r="Z19" s="131">
        <f t="shared" si="18"/>
        <v>0</v>
      </c>
      <c r="AA19" s="131">
        <f t="shared" si="18"/>
        <v>0</v>
      </c>
      <c r="AB19" s="131">
        <f t="shared" si="18"/>
        <v>0</v>
      </c>
      <c r="AC19" s="131">
        <f t="shared" si="18"/>
        <v>0</v>
      </c>
      <c r="AD19" s="131">
        <f t="shared" si="18"/>
        <v>0</v>
      </c>
      <c r="AE19" s="131">
        <f t="shared" si="18"/>
        <v>0</v>
      </c>
      <c r="AF19" s="131">
        <f t="shared" si="18"/>
        <v>0</v>
      </c>
      <c r="AG19" s="131">
        <f t="shared" si="18"/>
        <v>0</v>
      </c>
      <c r="AH19" s="131">
        <f t="shared" si="18"/>
        <v>0</v>
      </c>
      <c r="AI19" s="131">
        <f t="shared" si="18"/>
        <v>0</v>
      </c>
      <c r="AJ19" s="131">
        <f t="shared" si="18"/>
        <v>0</v>
      </c>
      <c r="AK19" s="131">
        <f t="shared" si="18"/>
        <v>0</v>
      </c>
      <c r="AL19" s="49"/>
      <c r="AM19" s="49"/>
      <c r="AN19" s="49"/>
    </row>
    <row r="20" spans="1:40" x14ac:dyDescent="0.35">
      <c r="A20" s="127" t="s">
        <v>78</v>
      </c>
      <c r="B20" s="127">
        <f>ROW()</f>
        <v>20</v>
      </c>
      <c r="C20" s="128" t="s">
        <v>80</v>
      </c>
      <c r="D20" s="129" t="s">
        <v>70</v>
      </c>
      <c r="E20" s="129" t="s">
        <v>83</v>
      </c>
      <c r="F20" s="129" t="s">
        <v>71</v>
      </c>
      <c r="G20" s="130" t="s">
        <v>178</v>
      </c>
      <c r="H20" s="131">
        <f>SUM(H37:H48)</f>
        <v>0</v>
      </c>
      <c r="I20" s="131">
        <f t="shared" ref="I20:P20" si="19">SUM(I37:I48)</f>
        <v>0</v>
      </c>
      <c r="J20" s="131">
        <f t="shared" si="19"/>
        <v>0</v>
      </c>
      <c r="K20" s="131">
        <f t="shared" si="19"/>
        <v>0</v>
      </c>
      <c r="L20" s="131">
        <f t="shared" si="19"/>
        <v>0</v>
      </c>
      <c r="M20" s="131">
        <f t="shared" si="19"/>
        <v>0</v>
      </c>
      <c r="N20" s="131">
        <f t="shared" si="19"/>
        <v>0</v>
      </c>
      <c r="O20" s="131">
        <f t="shared" si="19"/>
        <v>0</v>
      </c>
      <c r="P20" s="131">
        <f t="shared" si="19"/>
        <v>0</v>
      </c>
      <c r="Q20" s="131">
        <f t="shared" ref="Q20:AK20" si="20">SUM(Q37:Q48)</f>
        <v>0</v>
      </c>
      <c r="R20" s="131">
        <f t="shared" si="20"/>
        <v>0</v>
      </c>
      <c r="S20" s="131">
        <f t="shared" si="20"/>
        <v>0</v>
      </c>
      <c r="T20" s="131">
        <f t="shared" si="20"/>
        <v>0</v>
      </c>
      <c r="U20" s="131">
        <f t="shared" si="20"/>
        <v>0</v>
      </c>
      <c r="V20" s="131">
        <f t="shared" si="20"/>
        <v>0</v>
      </c>
      <c r="W20" s="131">
        <f t="shared" si="20"/>
        <v>0</v>
      </c>
      <c r="X20" s="131">
        <f t="shared" si="20"/>
        <v>0</v>
      </c>
      <c r="Y20" s="131">
        <f t="shared" si="20"/>
        <v>0</v>
      </c>
      <c r="Z20" s="131">
        <f t="shared" si="20"/>
        <v>0</v>
      </c>
      <c r="AA20" s="131">
        <f t="shared" si="20"/>
        <v>0</v>
      </c>
      <c r="AB20" s="131">
        <f t="shared" si="20"/>
        <v>0</v>
      </c>
      <c r="AC20" s="131">
        <f t="shared" si="20"/>
        <v>0</v>
      </c>
      <c r="AD20" s="131">
        <f t="shared" si="20"/>
        <v>0</v>
      </c>
      <c r="AE20" s="131">
        <f t="shared" si="20"/>
        <v>0</v>
      </c>
      <c r="AF20" s="131">
        <f t="shared" si="20"/>
        <v>0</v>
      </c>
      <c r="AG20" s="131">
        <f t="shared" si="20"/>
        <v>0</v>
      </c>
      <c r="AH20" s="131">
        <f t="shared" si="20"/>
        <v>0</v>
      </c>
      <c r="AI20" s="131">
        <f t="shared" si="20"/>
        <v>0</v>
      </c>
      <c r="AJ20" s="131">
        <f t="shared" si="20"/>
        <v>0</v>
      </c>
      <c r="AK20" s="131">
        <f t="shared" si="20"/>
        <v>0</v>
      </c>
      <c r="AL20" s="49"/>
      <c r="AM20" s="52"/>
      <c r="AN20" s="49"/>
    </row>
    <row r="21" spans="1:40" x14ac:dyDescent="0.35">
      <c r="A21" s="127" t="s">
        <v>78</v>
      </c>
      <c r="B21" s="127">
        <f>ROW()</f>
        <v>21</v>
      </c>
      <c r="C21" s="128" t="s">
        <v>80</v>
      </c>
      <c r="D21" s="129" t="s">
        <v>73</v>
      </c>
      <c r="E21" s="129" t="s">
        <v>81</v>
      </c>
      <c r="F21" s="129" t="s">
        <v>71</v>
      </c>
      <c r="G21" s="130" t="s">
        <v>178</v>
      </c>
      <c r="H21" s="132">
        <f t="shared" ref="H21:P21" si="21">SUM(H49:H52)</f>
        <v>0</v>
      </c>
      <c r="I21" s="132">
        <f t="shared" si="21"/>
        <v>0</v>
      </c>
      <c r="J21" s="132">
        <f t="shared" si="21"/>
        <v>0</v>
      </c>
      <c r="K21" s="132">
        <f t="shared" si="21"/>
        <v>0</v>
      </c>
      <c r="L21" s="132">
        <f t="shared" si="21"/>
        <v>0</v>
      </c>
      <c r="M21" s="132">
        <f t="shared" si="21"/>
        <v>0</v>
      </c>
      <c r="N21" s="132">
        <f t="shared" si="21"/>
        <v>0</v>
      </c>
      <c r="O21" s="132">
        <f t="shared" si="21"/>
        <v>0</v>
      </c>
      <c r="P21" s="132">
        <f t="shared" si="21"/>
        <v>0</v>
      </c>
      <c r="Q21" s="132">
        <f t="shared" ref="Q21:AK21" si="22">SUM(Q49:Q52)</f>
        <v>0</v>
      </c>
      <c r="R21" s="132">
        <f t="shared" si="22"/>
        <v>0</v>
      </c>
      <c r="S21" s="132">
        <f t="shared" si="22"/>
        <v>0</v>
      </c>
      <c r="T21" s="132">
        <f t="shared" si="22"/>
        <v>0</v>
      </c>
      <c r="U21" s="132">
        <f t="shared" si="22"/>
        <v>0</v>
      </c>
      <c r="V21" s="132">
        <f t="shared" si="22"/>
        <v>0</v>
      </c>
      <c r="W21" s="132">
        <f t="shared" si="22"/>
        <v>0</v>
      </c>
      <c r="X21" s="132">
        <f t="shared" si="22"/>
        <v>0</v>
      </c>
      <c r="Y21" s="132">
        <f t="shared" si="22"/>
        <v>0</v>
      </c>
      <c r="Z21" s="132">
        <f t="shared" si="22"/>
        <v>0</v>
      </c>
      <c r="AA21" s="132">
        <f t="shared" si="22"/>
        <v>0</v>
      </c>
      <c r="AB21" s="132">
        <f t="shared" si="22"/>
        <v>0</v>
      </c>
      <c r="AC21" s="132">
        <f t="shared" si="22"/>
        <v>0</v>
      </c>
      <c r="AD21" s="132">
        <f t="shared" si="22"/>
        <v>0</v>
      </c>
      <c r="AE21" s="132">
        <f t="shared" si="22"/>
        <v>0</v>
      </c>
      <c r="AF21" s="132">
        <f t="shared" si="22"/>
        <v>0</v>
      </c>
      <c r="AG21" s="132">
        <f t="shared" si="22"/>
        <v>0</v>
      </c>
      <c r="AH21" s="132">
        <f t="shared" si="22"/>
        <v>0</v>
      </c>
      <c r="AI21" s="132">
        <f t="shared" si="22"/>
        <v>0</v>
      </c>
      <c r="AJ21" s="132">
        <f t="shared" si="22"/>
        <v>0</v>
      </c>
      <c r="AK21" s="132">
        <f t="shared" si="22"/>
        <v>0</v>
      </c>
      <c r="AL21" s="49"/>
      <c r="AM21" s="52"/>
      <c r="AN21" s="49"/>
    </row>
    <row r="22" spans="1:40" x14ac:dyDescent="0.35">
      <c r="A22" s="127" t="s">
        <v>78</v>
      </c>
      <c r="B22" s="127">
        <f>ROW()</f>
        <v>22</v>
      </c>
      <c r="C22" s="128" t="s">
        <v>80</v>
      </c>
      <c r="D22" s="129" t="s">
        <v>73</v>
      </c>
      <c r="E22" s="133" t="s">
        <v>82</v>
      </c>
      <c r="F22" s="129" t="s">
        <v>71</v>
      </c>
      <c r="G22" s="130" t="s">
        <v>178</v>
      </c>
      <c r="H22" s="131">
        <f t="shared" ref="H22:P22" si="23">SUM(H53:H58)</f>
        <v>0</v>
      </c>
      <c r="I22" s="131">
        <f t="shared" si="23"/>
        <v>0</v>
      </c>
      <c r="J22" s="131">
        <f t="shared" si="23"/>
        <v>0</v>
      </c>
      <c r="K22" s="131">
        <f t="shared" si="23"/>
        <v>0</v>
      </c>
      <c r="L22" s="131">
        <f t="shared" si="23"/>
        <v>0</v>
      </c>
      <c r="M22" s="131">
        <f t="shared" si="23"/>
        <v>0</v>
      </c>
      <c r="N22" s="131">
        <f t="shared" si="23"/>
        <v>0</v>
      </c>
      <c r="O22" s="131">
        <f t="shared" si="23"/>
        <v>0</v>
      </c>
      <c r="P22" s="131">
        <f t="shared" si="23"/>
        <v>0</v>
      </c>
      <c r="Q22" s="131">
        <f t="shared" ref="Q22:AK22" si="24">SUM(Q53:Q58)</f>
        <v>0</v>
      </c>
      <c r="R22" s="131">
        <f t="shared" si="24"/>
        <v>0</v>
      </c>
      <c r="S22" s="131">
        <f t="shared" si="24"/>
        <v>0</v>
      </c>
      <c r="T22" s="131">
        <f t="shared" si="24"/>
        <v>0</v>
      </c>
      <c r="U22" s="131">
        <f t="shared" si="24"/>
        <v>0</v>
      </c>
      <c r="V22" s="131">
        <f t="shared" si="24"/>
        <v>0</v>
      </c>
      <c r="W22" s="131">
        <f t="shared" si="24"/>
        <v>0</v>
      </c>
      <c r="X22" s="131">
        <f t="shared" si="24"/>
        <v>0</v>
      </c>
      <c r="Y22" s="131">
        <f t="shared" si="24"/>
        <v>0</v>
      </c>
      <c r="Z22" s="131">
        <f t="shared" si="24"/>
        <v>0</v>
      </c>
      <c r="AA22" s="131">
        <f t="shared" si="24"/>
        <v>0</v>
      </c>
      <c r="AB22" s="131">
        <f t="shared" si="24"/>
        <v>0</v>
      </c>
      <c r="AC22" s="131">
        <f t="shared" si="24"/>
        <v>0</v>
      </c>
      <c r="AD22" s="131">
        <f t="shared" si="24"/>
        <v>0</v>
      </c>
      <c r="AE22" s="131">
        <f t="shared" si="24"/>
        <v>0</v>
      </c>
      <c r="AF22" s="131">
        <f t="shared" si="24"/>
        <v>0</v>
      </c>
      <c r="AG22" s="131">
        <f t="shared" si="24"/>
        <v>0</v>
      </c>
      <c r="AH22" s="131">
        <f t="shared" si="24"/>
        <v>0</v>
      </c>
      <c r="AI22" s="131">
        <f t="shared" si="24"/>
        <v>0</v>
      </c>
      <c r="AJ22" s="131">
        <f t="shared" si="24"/>
        <v>0</v>
      </c>
      <c r="AK22" s="131">
        <f t="shared" si="24"/>
        <v>0</v>
      </c>
      <c r="AL22" s="49"/>
      <c r="AM22" s="49"/>
      <c r="AN22" s="49"/>
    </row>
    <row r="23" spans="1:40" x14ac:dyDescent="0.35">
      <c r="A23" s="127" t="s">
        <v>78</v>
      </c>
      <c r="B23" s="127">
        <f>ROW()</f>
        <v>23</v>
      </c>
      <c r="C23" s="128" t="s">
        <v>80</v>
      </c>
      <c r="D23" s="129" t="s">
        <v>73</v>
      </c>
      <c r="E23" s="129" t="s">
        <v>83</v>
      </c>
      <c r="F23" s="129" t="s">
        <v>71</v>
      </c>
      <c r="G23" s="130" t="s">
        <v>178</v>
      </c>
      <c r="H23" s="131">
        <f t="shared" ref="H23:P23" si="25">SUM(H59:H65)</f>
        <v>0</v>
      </c>
      <c r="I23" s="131">
        <f t="shared" si="25"/>
        <v>0</v>
      </c>
      <c r="J23" s="131">
        <f t="shared" si="25"/>
        <v>0</v>
      </c>
      <c r="K23" s="131">
        <f t="shared" si="25"/>
        <v>0</v>
      </c>
      <c r="L23" s="131">
        <f t="shared" si="25"/>
        <v>0</v>
      </c>
      <c r="M23" s="131">
        <f t="shared" si="25"/>
        <v>0</v>
      </c>
      <c r="N23" s="131">
        <f t="shared" si="25"/>
        <v>0</v>
      </c>
      <c r="O23" s="131">
        <f t="shared" si="25"/>
        <v>0</v>
      </c>
      <c r="P23" s="131">
        <f t="shared" si="25"/>
        <v>0</v>
      </c>
      <c r="Q23" s="131">
        <f t="shared" ref="Q23:AK23" si="26">SUM(Q59:Q65)</f>
        <v>0</v>
      </c>
      <c r="R23" s="131">
        <f t="shared" si="26"/>
        <v>0</v>
      </c>
      <c r="S23" s="131">
        <f t="shared" si="26"/>
        <v>0</v>
      </c>
      <c r="T23" s="131">
        <f t="shared" si="26"/>
        <v>0</v>
      </c>
      <c r="U23" s="131">
        <f t="shared" si="26"/>
        <v>0</v>
      </c>
      <c r="V23" s="131">
        <f t="shared" si="26"/>
        <v>0</v>
      </c>
      <c r="W23" s="131">
        <f t="shared" si="26"/>
        <v>0</v>
      </c>
      <c r="X23" s="131">
        <f t="shared" si="26"/>
        <v>0</v>
      </c>
      <c r="Y23" s="131">
        <f t="shared" si="26"/>
        <v>0</v>
      </c>
      <c r="Z23" s="131">
        <f t="shared" si="26"/>
        <v>0</v>
      </c>
      <c r="AA23" s="131">
        <f t="shared" si="26"/>
        <v>0</v>
      </c>
      <c r="AB23" s="131">
        <f t="shared" si="26"/>
        <v>0</v>
      </c>
      <c r="AC23" s="131">
        <f t="shared" si="26"/>
        <v>0</v>
      </c>
      <c r="AD23" s="131">
        <f t="shared" si="26"/>
        <v>0</v>
      </c>
      <c r="AE23" s="131">
        <f t="shared" si="26"/>
        <v>0</v>
      </c>
      <c r="AF23" s="131">
        <f t="shared" si="26"/>
        <v>0</v>
      </c>
      <c r="AG23" s="131">
        <f t="shared" si="26"/>
        <v>0</v>
      </c>
      <c r="AH23" s="131">
        <f t="shared" si="26"/>
        <v>0</v>
      </c>
      <c r="AI23" s="131">
        <f t="shared" si="26"/>
        <v>0</v>
      </c>
      <c r="AJ23" s="131">
        <f t="shared" si="26"/>
        <v>0</v>
      </c>
      <c r="AK23" s="131">
        <f t="shared" si="26"/>
        <v>0</v>
      </c>
      <c r="AL23" s="49"/>
      <c r="AM23" s="49"/>
      <c r="AN23" s="49"/>
    </row>
    <row r="24" spans="1:40" x14ac:dyDescent="0.35">
      <c r="A24" s="127" t="s">
        <v>78</v>
      </c>
      <c r="B24" s="127">
        <f>ROW()</f>
        <v>24</v>
      </c>
      <c r="C24" s="128" t="s">
        <v>80</v>
      </c>
      <c r="D24" s="129" t="s">
        <v>74</v>
      </c>
      <c r="E24" s="129" t="s">
        <v>81</v>
      </c>
      <c r="F24" s="129" t="s">
        <v>71</v>
      </c>
      <c r="G24" s="130" t="s">
        <v>178</v>
      </c>
      <c r="H24" s="132">
        <f t="shared" ref="H24:P24" si="27">SUM(H66:H69)</f>
        <v>0</v>
      </c>
      <c r="I24" s="132">
        <f>SUM(I66:I69)</f>
        <v>0</v>
      </c>
      <c r="J24" s="132">
        <f t="shared" si="27"/>
        <v>0</v>
      </c>
      <c r="K24" s="132">
        <f t="shared" si="27"/>
        <v>0</v>
      </c>
      <c r="L24" s="132">
        <f t="shared" si="27"/>
        <v>0</v>
      </c>
      <c r="M24" s="132">
        <f t="shared" si="27"/>
        <v>0</v>
      </c>
      <c r="N24" s="132">
        <f t="shared" si="27"/>
        <v>0</v>
      </c>
      <c r="O24" s="132">
        <f t="shared" si="27"/>
        <v>0</v>
      </c>
      <c r="P24" s="132">
        <f t="shared" si="27"/>
        <v>0</v>
      </c>
      <c r="Q24" s="132">
        <f t="shared" ref="Q24:AK24" si="28">SUM(Q66:Q69)</f>
        <v>0</v>
      </c>
      <c r="R24" s="132">
        <f t="shared" si="28"/>
        <v>0</v>
      </c>
      <c r="S24" s="132">
        <f t="shared" si="28"/>
        <v>0</v>
      </c>
      <c r="T24" s="132">
        <f t="shared" si="28"/>
        <v>0</v>
      </c>
      <c r="U24" s="132">
        <f t="shared" si="28"/>
        <v>0</v>
      </c>
      <c r="V24" s="132">
        <f t="shared" si="28"/>
        <v>0</v>
      </c>
      <c r="W24" s="132">
        <f t="shared" si="28"/>
        <v>0</v>
      </c>
      <c r="X24" s="132">
        <f t="shared" si="28"/>
        <v>0</v>
      </c>
      <c r="Y24" s="132">
        <f t="shared" si="28"/>
        <v>0</v>
      </c>
      <c r="Z24" s="132">
        <f t="shared" si="28"/>
        <v>0</v>
      </c>
      <c r="AA24" s="132">
        <f t="shared" si="28"/>
        <v>0</v>
      </c>
      <c r="AB24" s="132">
        <f t="shared" si="28"/>
        <v>0</v>
      </c>
      <c r="AC24" s="132">
        <f t="shared" si="28"/>
        <v>0</v>
      </c>
      <c r="AD24" s="132">
        <f t="shared" si="28"/>
        <v>0</v>
      </c>
      <c r="AE24" s="132">
        <f t="shared" si="28"/>
        <v>0</v>
      </c>
      <c r="AF24" s="132">
        <f t="shared" si="28"/>
        <v>0</v>
      </c>
      <c r="AG24" s="132">
        <f t="shared" si="28"/>
        <v>0</v>
      </c>
      <c r="AH24" s="132">
        <f t="shared" si="28"/>
        <v>0</v>
      </c>
      <c r="AI24" s="132">
        <f t="shared" si="28"/>
        <v>0</v>
      </c>
      <c r="AJ24" s="132">
        <f t="shared" si="28"/>
        <v>0</v>
      </c>
      <c r="AK24" s="132">
        <f t="shared" si="28"/>
        <v>0</v>
      </c>
      <c r="AL24" s="49"/>
      <c r="AM24" s="49"/>
      <c r="AN24" s="49"/>
    </row>
    <row r="25" spans="1:40" x14ac:dyDescent="0.35">
      <c r="A25" s="127" t="s">
        <v>78</v>
      </c>
      <c r="B25" s="127">
        <f>ROW()</f>
        <v>25</v>
      </c>
      <c r="C25" s="128" t="s">
        <v>80</v>
      </c>
      <c r="D25" s="129" t="s">
        <v>74</v>
      </c>
      <c r="E25" s="133" t="s">
        <v>82</v>
      </c>
      <c r="F25" s="129" t="s">
        <v>71</v>
      </c>
      <c r="G25" s="130" t="s">
        <v>178</v>
      </c>
      <c r="H25" s="131">
        <f t="shared" ref="H25:P25" si="29">SUM(H70:H75)</f>
        <v>0</v>
      </c>
      <c r="I25" s="131">
        <f t="shared" si="29"/>
        <v>0</v>
      </c>
      <c r="J25" s="131">
        <f t="shared" si="29"/>
        <v>0</v>
      </c>
      <c r="K25" s="131">
        <f t="shared" si="29"/>
        <v>0</v>
      </c>
      <c r="L25" s="131">
        <f t="shared" si="29"/>
        <v>0</v>
      </c>
      <c r="M25" s="131">
        <f t="shared" si="29"/>
        <v>0</v>
      </c>
      <c r="N25" s="131">
        <f t="shared" si="29"/>
        <v>0</v>
      </c>
      <c r="O25" s="131">
        <f t="shared" si="29"/>
        <v>0</v>
      </c>
      <c r="P25" s="131">
        <f t="shared" si="29"/>
        <v>0</v>
      </c>
      <c r="Q25" s="131">
        <f t="shared" ref="Q25:AK25" si="30">SUM(Q70:Q75)</f>
        <v>0</v>
      </c>
      <c r="R25" s="131">
        <f t="shared" si="30"/>
        <v>0</v>
      </c>
      <c r="S25" s="131">
        <f t="shared" si="30"/>
        <v>0</v>
      </c>
      <c r="T25" s="131">
        <f t="shared" si="30"/>
        <v>0</v>
      </c>
      <c r="U25" s="131">
        <f t="shared" si="30"/>
        <v>0</v>
      </c>
      <c r="V25" s="131">
        <f t="shared" si="30"/>
        <v>0</v>
      </c>
      <c r="W25" s="131">
        <f t="shared" si="30"/>
        <v>0</v>
      </c>
      <c r="X25" s="131">
        <f t="shared" si="30"/>
        <v>0</v>
      </c>
      <c r="Y25" s="131">
        <f t="shared" si="30"/>
        <v>0</v>
      </c>
      <c r="Z25" s="131">
        <f t="shared" si="30"/>
        <v>0</v>
      </c>
      <c r="AA25" s="131">
        <f t="shared" si="30"/>
        <v>0</v>
      </c>
      <c r="AB25" s="131">
        <f t="shared" si="30"/>
        <v>0</v>
      </c>
      <c r="AC25" s="131">
        <f t="shared" si="30"/>
        <v>0</v>
      </c>
      <c r="AD25" s="131">
        <f t="shared" si="30"/>
        <v>0</v>
      </c>
      <c r="AE25" s="131">
        <f t="shared" si="30"/>
        <v>0</v>
      </c>
      <c r="AF25" s="131">
        <f t="shared" si="30"/>
        <v>0</v>
      </c>
      <c r="AG25" s="131">
        <f t="shared" si="30"/>
        <v>0</v>
      </c>
      <c r="AH25" s="131">
        <f t="shared" si="30"/>
        <v>0</v>
      </c>
      <c r="AI25" s="131">
        <f t="shared" si="30"/>
        <v>0</v>
      </c>
      <c r="AJ25" s="131">
        <f t="shared" si="30"/>
        <v>0</v>
      </c>
      <c r="AK25" s="131">
        <f t="shared" si="30"/>
        <v>0</v>
      </c>
      <c r="AL25" s="49"/>
      <c r="AM25" s="49"/>
      <c r="AN25" s="49"/>
    </row>
    <row r="26" spans="1:40" x14ac:dyDescent="0.35">
      <c r="A26" s="127" t="s">
        <v>78</v>
      </c>
      <c r="B26" s="127">
        <f>ROW()</f>
        <v>26</v>
      </c>
      <c r="C26" s="128" t="s">
        <v>80</v>
      </c>
      <c r="D26" s="129" t="s">
        <v>74</v>
      </c>
      <c r="E26" s="129" t="s">
        <v>83</v>
      </c>
      <c r="F26" s="129" t="s">
        <v>71</v>
      </c>
      <c r="G26" s="130" t="s">
        <v>178</v>
      </c>
      <c r="H26" s="131">
        <f t="shared" ref="H26:P26" si="31">SUM(H76:H81)</f>
        <v>0</v>
      </c>
      <c r="I26" s="131">
        <f t="shared" si="31"/>
        <v>0</v>
      </c>
      <c r="J26" s="131">
        <f t="shared" si="31"/>
        <v>0</v>
      </c>
      <c r="K26" s="131">
        <f t="shared" si="31"/>
        <v>0</v>
      </c>
      <c r="L26" s="131">
        <f t="shared" si="31"/>
        <v>0</v>
      </c>
      <c r="M26" s="131">
        <f t="shared" si="31"/>
        <v>0</v>
      </c>
      <c r="N26" s="131">
        <f t="shared" si="31"/>
        <v>0</v>
      </c>
      <c r="O26" s="131">
        <f t="shared" si="31"/>
        <v>0</v>
      </c>
      <c r="P26" s="131">
        <f t="shared" si="31"/>
        <v>0</v>
      </c>
      <c r="Q26" s="131">
        <f t="shared" ref="Q26:AK26" si="32">SUM(Q76:Q81)</f>
        <v>0</v>
      </c>
      <c r="R26" s="131">
        <f t="shared" si="32"/>
        <v>0</v>
      </c>
      <c r="S26" s="131">
        <f t="shared" si="32"/>
        <v>0</v>
      </c>
      <c r="T26" s="131">
        <f t="shared" si="32"/>
        <v>0</v>
      </c>
      <c r="U26" s="131">
        <f t="shared" si="32"/>
        <v>0</v>
      </c>
      <c r="V26" s="131">
        <f t="shared" si="32"/>
        <v>0</v>
      </c>
      <c r="W26" s="131">
        <f t="shared" si="32"/>
        <v>0</v>
      </c>
      <c r="X26" s="131">
        <f t="shared" si="32"/>
        <v>0</v>
      </c>
      <c r="Y26" s="131">
        <f t="shared" si="32"/>
        <v>0</v>
      </c>
      <c r="Z26" s="131">
        <f t="shared" si="32"/>
        <v>0</v>
      </c>
      <c r="AA26" s="131">
        <f t="shared" si="32"/>
        <v>0</v>
      </c>
      <c r="AB26" s="131">
        <f t="shared" si="32"/>
        <v>0</v>
      </c>
      <c r="AC26" s="131">
        <f t="shared" si="32"/>
        <v>0</v>
      </c>
      <c r="AD26" s="131">
        <f t="shared" si="32"/>
        <v>0</v>
      </c>
      <c r="AE26" s="131">
        <f t="shared" si="32"/>
        <v>0</v>
      </c>
      <c r="AF26" s="131">
        <f t="shared" si="32"/>
        <v>0</v>
      </c>
      <c r="AG26" s="131">
        <f t="shared" si="32"/>
        <v>0</v>
      </c>
      <c r="AH26" s="131">
        <f t="shared" si="32"/>
        <v>0</v>
      </c>
      <c r="AI26" s="131">
        <f t="shared" si="32"/>
        <v>0</v>
      </c>
      <c r="AJ26" s="131">
        <f t="shared" si="32"/>
        <v>0</v>
      </c>
      <c r="AK26" s="131">
        <f t="shared" si="32"/>
        <v>0</v>
      </c>
      <c r="AL26" s="49"/>
      <c r="AM26" s="49"/>
      <c r="AN26" s="49"/>
    </row>
    <row r="27" spans="1:40" x14ac:dyDescent="0.35">
      <c r="A27" s="127" t="s">
        <v>78</v>
      </c>
      <c r="B27" s="127">
        <f>ROW()</f>
        <v>27</v>
      </c>
      <c r="C27" s="128" t="s">
        <v>84</v>
      </c>
      <c r="D27" s="127" t="s">
        <v>70</v>
      </c>
      <c r="E27" s="127" t="s">
        <v>81</v>
      </c>
      <c r="F27" s="127" t="s">
        <v>85</v>
      </c>
      <c r="G27" s="130" t="s">
        <v>178</v>
      </c>
      <c r="H27" s="48">
        <f t="shared" ref="H27:P27" si="33">H49+H66</f>
        <v>0</v>
      </c>
      <c r="I27" s="48">
        <f t="shared" si="33"/>
        <v>0</v>
      </c>
      <c r="J27" s="48">
        <f t="shared" si="33"/>
        <v>0</v>
      </c>
      <c r="K27" s="48">
        <f t="shared" si="33"/>
        <v>0</v>
      </c>
      <c r="L27" s="48">
        <f t="shared" si="33"/>
        <v>0</v>
      </c>
      <c r="M27" s="48">
        <f t="shared" si="33"/>
        <v>0</v>
      </c>
      <c r="N27" s="48">
        <f t="shared" si="33"/>
        <v>0</v>
      </c>
      <c r="O27" s="48">
        <f t="shared" si="33"/>
        <v>0</v>
      </c>
      <c r="P27" s="48">
        <f t="shared" si="33"/>
        <v>0</v>
      </c>
      <c r="Q27" s="48">
        <f t="shared" ref="Q27:AK27" si="34">Q49+Q66</f>
        <v>0</v>
      </c>
      <c r="R27" s="48">
        <f t="shared" si="34"/>
        <v>0</v>
      </c>
      <c r="S27" s="48">
        <f t="shared" si="34"/>
        <v>0</v>
      </c>
      <c r="T27" s="48">
        <f t="shared" si="34"/>
        <v>0</v>
      </c>
      <c r="U27" s="48">
        <f t="shared" si="34"/>
        <v>0</v>
      </c>
      <c r="V27" s="48">
        <f t="shared" si="34"/>
        <v>0</v>
      </c>
      <c r="W27" s="48">
        <f t="shared" si="34"/>
        <v>0</v>
      </c>
      <c r="X27" s="48">
        <f t="shared" si="34"/>
        <v>0</v>
      </c>
      <c r="Y27" s="48">
        <f t="shared" si="34"/>
        <v>0</v>
      </c>
      <c r="Z27" s="48">
        <f t="shared" si="34"/>
        <v>0</v>
      </c>
      <c r="AA27" s="48">
        <f t="shared" si="34"/>
        <v>0</v>
      </c>
      <c r="AB27" s="48">
        <f t="shared" si="34"/>
        <v>0</v>
      </c>
      <c r="AC27" s="48">
        <f t="shared" si="34"/>
        <v>0</v>
      </c>
      <c r="AD27" s="48">
        <f t="shared" si="34"/>
        <v>0</v>
      </c>
      <c r="AE27" s="48">
        <f t="shared" si="34"/>
        <v>0</v>
      </c>
      <c r="AF27" s="48">
        <f t="shared" si="34"/>
        <v>0</v>
      </c>
      <c r="AG27" s="48">
        <f t="shared" si="34"/>
        <v>0</v>
      </c>
      <c r="AH27" s="48">
        <f t="shared" si="34"/>
        <v>0</v>
      </c>
      <c r="AI27" s="48">
        <f t="shared" si="34"/>
        <v>0</v>
      </c>
      <c r="AJ27" s="48">
        <f t="shared" si="34"/>
        <v>0</v>
      </c>
      <c r="AK27" s="48">
        <f t="shared" si="34"/>
        <v>0</v>
      </c>
      <c r="AL27" s="49"/>
      <c r="AM27" s="49"/>
      <c r="AN27" s="49"/>
    </row>
    <row r="28" spans="1:40" x14ac:dyDescent="0.35">
      <c r="A28" s="127" t="s">
        <v>78</v>
      </c>
      <c r="B28" s="127">
        <f>ROW()</f>
        <v>28</v>
      </c>
      <c r="C28" s="128" t="s">
        <v>86</v>
      </c>
      <c r="D28" s="127" t="s">
        <v>70</v>
      </c>
      <c r="E28" s="127" t="s">
        <v>81</v>
      </c>
      <c r="F28" s="127" t="s">
        <v>87</v>
      </c>
      <c r="G28" s="130" t="s">
        <v>178</v>
      </c>
      <c r="H28" s="48">
        <f t="shared" ref="H28:P28" si="35">H50+H67</f>
        <v>0</v>
      </c>
      <c r="I28" s="48">
        <f t="shared" si="35"/>
        <v>0</v>
      </c>
      <c r="J28" s="48">
        <f t="shared" si="35"/>
        <v>0</v>
      </c>
      <c r="K28" s="48">
        <f t="shared" si="35"/>
        <v>0</v>
      </c>
      <c r="L28" s="48">
        <f t="shared" si="35"/>
        <v>0</v>
      </c>
      <c r="M28" s="48">
        <f t="shared" si="35"/>
        <v>0</v>
      </c>
      <c r="N28" s="48">
        <f t="shared" si="35"/>
        <v>0</v>
      </c>
      <c r="O28" s="48">
        <f t="shared" si="35"/>
        <v>0</v>
      </c>
      <c r="P28" s="48">
        <f t="shared" si="35"/>
        <v>0</v>
      </c>
      <c r="Q28" s="48">
        <f t="shared" ref="Q28:AK28" si="36">Q50+Q67</f>
        <v>0</v>
      </c>
      <c r="R28" s="48">
        <f t="shared" si="36"/>
        <v>0</v>
      </c>
      <c r="S28" s="48">
        <f t="shared" si="36"/>
        <v>0</v>
      </c>
      <c r="T28" s="48">
        <f t="shared" si="36"/>
        <v>0</v>
      </c>
      <c r="U28" s="48">
        <f t="shared" si="36"/>
        <v>0</v>
      </c>
      <c r="V28" s="48">
        <f t="shared" si="36"/>
        <v>0</v>
      </c>
      <c r="W28" s="48">
        <f t="shared" si="36"/>
        <v>0</v>
      </c>
      <c r="X28" s="48">
        <f t="shared" si="36"/>
        <v>0</v>
      </c>
      <c r="Y28" s="48">
        <f t="shared" si="36"/>
        <v>0</v>
      </c>
      <c r="Z28" s="48">
        <f t="shared" si="36"/>
        <v>0</v>
      </c>
      <c r="AA28" s="48">
        <f t="shared" si="36"/>
        <v>0</v>
      </c>
      <c r="AB28" s="48">
        <f t="shared" si="36"/>
        <v>0</v>
      </c>
      <c r="AC28" s="48">
        <f t="shared" si="36"/>
        <v>0</v>
      </c>
      <c r="AD28" s="48">
        <f t="shared" si="36"/>
        <v>0</v>
      </c>
      <c r="AE28" s="48">
        <f t="shared" si="36"/>
        <v>0</v>
      </c>
      <c r="AF28" s="48">
        <f t="shared" si="36"/>
        <v>0</v>
      </c>
      <c r="AG28" s="48">
        <f t="shared" si="36"/>
        <v>0</v>
      </c>
      <c r="AH28" s="48">
        <f t="shared" si="36"/>
        <v>0</v>
      </c>
      <c r="AI28" s="48">
        <f t="shared" si="36"/>
        <v>0</v>
      </c>
      <c r="AJ28" s="48">
        <f t="shared" si="36"/>
        <v>0</v>
      </c>
      <c r="AK28" s="48">
        <f t="shared" si="36"/>
        <v>0</v>
      </c>
      <c r="AL28" s="49"/>
      <c r="AM28" s="49"/>
      <c r="AN28" s="49"/>
    </row>
    <row r="29" spans="1:40" x14ac:dyDescent="0.35">
      <c r="A29" s="127" t="s">
        <v>78</v>
      </c>
      <c r="B29" s="127">
        <f>ROW()</f>
        <v>29</v>
      </c>
      <c r="C29" s="128" t="s">
        <v>88</v>
      </c>
      <c r="D29" s="127" t="s">
        <v>70</v>
      </c>
      <c r="E29" s="127" t="s">
        <v>81</v>
      </c>
      <c r="F29" s="127" t="s">
        <v>89</v>
      </c>
      <c r="G29" s="130" t="s">
        <v>178</v>
      </c>
      <c r="H29" s="48">
        <f t="shared" ref="H29:P29" si="37">H51+H68</f>
        <v>0</v>
      </c>
      <c r="I29" s="48">
        <f t="shared" si="37"/>
        <v>0</v>
      </c>
      <c r="J29" s="48">
        <f t="shared" si="37"/>
        <v>0</v>
      </c>
      <c r="K29" s="48">
        <f t="shared" si="37"/>
        <v>0</v>
      </c>
      <c r="L29" s="48">
        <f t="shared" si="37"/>
        <v>0</v>
      </c>
      <c r="M29" s="48">
        <f t="shared" si="37"/>
        <v>0</v>
      </c>
      <c r="N29" s="48">
        <f t="shared" si="37"/>
        <v>0</v>
      </c>
      <c r="O29" s="48">
        <f t="shared" si="37"/>
        <v>0</v>
      </c>
      <c r="P29" s="48">
        <f t="shared" si="37"/>
        <v>0</v>
      </c>
      <c r="Q29" s="48">
        <f t="shared" ref="Q29:AK29" si="38">Q51+Q68</f>
        <v>0</v>
      </c>
      <c r="R29" s="48">
        <f t="shared" si="38"/>
        <v>0</v>
      </c>
      <c r="S29" s="48">
        <f t="shared" si="38"/>
        <v>0</v>
      </c>
      <c r="T29" s="48">
        <f t="shared" si="38"/>
        <v>0</v>
      </c>
      <c r="U29" s="48">
        <f t="shared" si="38"/>
        <v>0</v>
      </c>
      <c r="V29" s="48">
        <f t="shared" si="38"/>
        <v>0</v>
      </c>
      <c r="W29" s="48">
        <f t="shared" si="38"/>
        <v>0</v>
      </c>
      <c r="X29" s="48">
        <f t="shared" si="38"/>
        <v>0</v>
      </c>
      <c r="Y29" s="48">
        <f t="shared" si="38"/>
        <v>0</v>
      </c>
      <c r="Z29" s="48">
        <f t="shared" si="38"/>
        <v>0</v>
      </c>
      <c r="AA29" s="48">
        <f t="shared" si="38"/>
        <v>0</v>
      </c>
      <c r="AB29" s="48">
        <f t="shared" si="38"/>
        <v>0</v>
      </c>
      <c r="AC29" s="48">
        <f t="shared" si="38"/>
        <v>0</v>
      </c>
      <c r="AD29" s="48">
        <f t="shared" si="38"/>
        <v>0</v>
      </c>
      <c r="AE29" s="48">
        <f t="shared" si="38"/>
        <v>0</v>
      </c>
      <c r="AF29" s="48">
        <f t="shared" si="38"/>
        <v>0</v>
      </c>
      <c r="AG29" s="48">
        <f t="shared" si="38"/>
        <v>0</v>
      </c>
      <c r="AH29" s="48">
        <f t="shared" si="38"/>
        <v>0</v>
      </c>
      <c r="AI29" s="48">
        <f t="shared" si="38"/>
        <v>0</v>
      </c>
      <c r="AJ29" s="48">
        <f t="shared" si="38"/>
        <v>0</v>
      </c>
      <c r="AK29" s="48">
        <f t="shared" si="38"/>
        <v>0</v>
      </c>
      <c r="AL29" s="49"/>
      <c r="AM29" s="49"/>
      <c r="AN29" s="49"/>
    </row>
    <row r="30" spans="1:40" x14ac:dyDescent="0.35">
      <c r="A30" s="127" t="s">
        <v>78</v>
      </c>
      <c r="B30" s="127">
        <f>ROW()</f>
        <v>30</v>
      </c>
      <c r="C30" s="128" t="s">
        <v>90</v>
      </c>
      <c r="D30" s="127" t="s">
        <v>70</v>
      </c>
      <c r="E30" s="127" t="s">
        <v>81</v>
      </c>
      <c r="F30" s="127" t="s">
        <v>32</v>
      </c>
      <c r="G30" s="130" t="s">
        <v>178</v>
      </c>
      <c r="H30" s="48">
        <f t="shared" ref="H30:P30" si="39">H52+H69</f>
        <v>0</v>
      </c>
      <c r="I30" s="48">
        <f t="shared" si="39"/>
        <v>0</v>
      </c>
      <c r="J30" s="48">
        <f t="shared" si="39"/>
        <v>0</v>
      </c>
      <c r="K30" s="48">
        <f t="shared" si="39"/>
        <v>0</v>
      </c>
      <c r="L30" s="48">
        <f t="shared" si="39"/>
        <v>0</v>
      </c>
      <c r="M30" s="48">
        <f t="shared" si="39"/>
        <v>0</v>
      </c>
      <c r="N30" s="48">
        <f t="shared" si="39"/>
        <v>0</v>
      </c>
      <c r="O30" s="48">
        <f t="shared" si="39"/>
        <v>0</v>
      </c>
      <c r="P30" s="48">
        <f t="shared" si="39"/>
        <v>0</v>
      </c>
      <c r="Q30" s="48">
        <f t="shared" ref="Q30:AK30" si="40">Q52+Q69</f>
        <v>0</v>
      </c>
      <c r="R30" s="48">
        <f t="shared" si="40"/>
        <v>0</v>
      </c>
      <c r="S30" s="48">
        <f t="shared" si="40"/>
        <v>0</v>
      </c>
      <c r="T30" s="48">
        <f t="shared" si="40"/>
        <v>0</v>
      </c>
      <c r="U30" s="48">
        <f t="shared" si="40"/>
        <v>0</v>
      </c>
      <c r="V30" s="48">
        <f t="shared" si="40"/>
        <v>0</v>
      </c>
      <c r="W30" s="48">
        <f t="shared" si="40"/>
        <v>0</v>
      </c>
      <c r="X30" s="48">
        <f t="shared" si="40"/>
        <v>0</v>
      </c>
      <c r="Y30" s="48">
        <f t="shared" si="40"/>
        <v>0</v>
      </c>
      <c r="Z30" s="48">
        <f t="shared" si="40"/>
        <v>0</v>
      </c>
      <c r="AA30" s="48">
        <f t="shared" si="40"/>
        <v>0</v>
      </c>
      <c r="AB30" s="48">
        <f t="shared" si="40"/>
        <v>0</v>
      </c>
      <c r="AC30" s="48">
        <f t="shared" si="40"/>
        <v>0</v>
      </c>
      <c r="AD30" s="48">
        <f t="shared" si="40"/>
        <v>0</v>
      </c>
      <c r="AE30" s="48">
        <f t="shared" si="40"/>
        <v>0</v>
      </c>
      <c r="AF30" s="48">
        <f t="shared" si="40"/>
        <v>0</v>
      </c>
      <c r="AG30" s="48">
        <f t="shared" si="40"/>
        <v>0</v>
      </c>
      <c r="AH30" s="48">
        <f t="shared" si="40"/>
        <v>0</v>
      </c>
      <c r="AI30" s="48">
        <f t="shared" si="40"/>
        <v>0</v>
      </c>
      <c r="AJ30" s="48">
        <f t="shared" si="40"/>
        <v>0</v>
      </c>
      <c r="AK30" s="48">
        <f t="shared" si="40"/>
        <v>0</v>
      </c>
      <c r="AL30" s="49"/>
      <c r="AM30" s="49"/>
      <c r="AN30" s="49"/>
    </row>
    <row r="31" spans="1:40" x14ac:dyDescent="0.35">
      <c r="A31" s="127" t="s">
        <v>78</v>
      </c>
      <c r="B31" s="127">
        <f>ROW()</f>
        <v>31</v>
      </c>
      <c r="C31" s="128" t="s">
        <v>91</v>
      </c>
      <c r="D31" s="127" t="s">
        <v>70</v>
      </c>
      <c r="E31" s="130" t="s">
        <v>82</v>
      </c>
      <c r="F31" s="127" t="s">
        <v>92</v>
      </c>
      <c r="G31" s="130" t="s">
        <v>178</v>
      </c>
      <c r="H31" s="48">
        <f t="shared" ref="H31:P31" si="41">H53+H70</f>
        <v>0</v>
      </c>
      <c r="I31" s="48">
        <f t="shared" si="41"/>
        <v>0</v>
      </c>
      <c r="J31" s="48">
        <f t="shared" si="41"/>
        <v>0</v>
      </c>
      <c r="K31" s="48">
        <f t="shared" si="41"/>
        <v>0</v>
      </c>
      <c r="L31" s="48">
        <f t="shared" si="41"/>
        <v>0</v>
      </c>
      <c r="M31" s="48">
        <f t="shared" si="41"/>
        <v>0</v>
      </c>
      <c r="N31" s="48">
        <f t="shared" si="41"/>
        <v>0</v>
      </c>
      <c r="O31" s="48">
        <f t="shared" si="41"/>
        <v>0</v>
      </c>
      <c r="P31" s="48">
        <f t="shared" si="41"/>
        <v>0</v>
      </c>
      <c r="Q31" s="48">
        <f t="shared" ref="Q31:AK31" si="42">Q53+Q70</f>
        <v>0</v>
      </c>
      <c r="R31" s="48">
        <f t="shared" si="42"/>
        <v>0</v>
      </c>
      <c r="S31" s="48">
        <f t="shared" si="42"/>
        <v>0</v>
      </c>
      <c r="T31" s="48">
        <f t="shared" si="42"/>
        <v>0</v>
      </c>
      <c r="U31" s="48">
        <f t="shared" si="42"/>
        <v>0</v>
      </c>
      <c r="V31" s="48">
        <f t="shared" si="42"/>
        <v>0</v>
      </c>
      <c r="W31" s="48">
        <f t="shared" si="42"/>
        <v>0</v>
      </c>
      <c r="X31" s="48">
        <f t="shared" si="42"/>
        <v>0</v>
      </c>
      <c r="Y31" s="48">
        <f t="shared" si="42"/>
        <v>0</v>
      </c>
      <c r="Z31" s="48">
        <f t="shared" si="42"/>
        <v>0</v>
      </c>
      <c r="AA31" s="48">
        <f t="shared" si="42"/>
        <v>0</v>
      </c>
      <c r="AB31" s="48">
        <f t="shared" si="42"/>
        <v>0</v>
      </c>
      <c r="AC31" s="48">
        <f t="shared" si="42"/>
        <v>0</v>
      </c>
      <c r="AD31" s="48">
        <f t="shared" si="42"/>
        <v>0</v>
      </c>
      <c r="AE31" s="48">
        <f t="shared" si="42"/>
        <v>0</v>
      </c>
      <c r="AF31" s="48">
        <f t="shared" si="42"/>
        <v>0</v>
      </c>
      <c r="AG31" s="48">
        <f t="shared" si="42"/>
        <v>0</v>
      </c>
      <c r="AH31" s="48">
        <f t="shared" si="42"/>
        <v>0</v>
      </c>
      <c r="AI31" s="48">
        <f t="shared" si="42"/>
        <v>0</v>
      </c>
      <c r="AJ31" s="48">
        <f t="shared" si="42"/>
        <v>0</v>
      </c>
      <c r="AK31" s="48">
        <f t="shared" si="42"/>
        <v>0</v>
      </c>
      <c r="AL31" s="49"/>
      <c r="AM31" s="49"/>
      <c r="AN31" s="49"/>
    </row>
    <row r="32" spans="1:40" x14ac:dyDescent="0.35">
      <c r="A32" s="127" t="s">
        <v>78</v>
      </c>
      <c r="B32" s="127">
        <f>ROW()</f>
        <v>32</v>
      </c>
      <c r="C32" s="128" t="s">
        <v>93</v>
      </c>
      <c r="D32" s="127" t="s">
        <v>70</v>
      </c>
      <c r="E32" s="130" t="s">
        <v>82</v>
      </c>
      <c r="F32" s="130" t="s">
        <v>94</v>
      </c>
      <c r="G32" s="130" t="s">
        <v>178</v>
      </c>
      <c r="H32" s="48">
        <f t="shared" ref="H32:P32" si="43">H54+H71</f>
        <v>0</v>
      </c>
      <c r="I32" s="48">
        <f t="shared" si="43"/>
        <v>0</v>
      </c>
      <c r="J32" s="48">
        <f t="shared" si="43"/>
        <v>0</v>
      </c>
      <c r="K32" s="48">
        <f t="shared" si="43"/>
        <v>0</v>
      </c>
      <c r="L32" s="48">
        <f t="shared" si="43"/>
        <v>0</v>
      </c>
      <c r="M32" s="48">
        <f t="shared" si="43"/>
        <v>0</v>
      </c>
      <c r="N32" s="48">
        <f t="shared" si="43"/>
        <v>0</v>
      </c>
      <c r="O32" s="48">
        <f t="shared" si="43"/>
        <v>0</v>
      </c>
      <c r="P32" s="48">
        <f t="shared" si="43"/>
        <v>0</v>
      </c>
      <c r="Q32" s="48">
        <f t="shared" ref="Q32:AK32" si="44">Q54+Q71</f>
        <v>0</v>
      </c>
      <c r="R32" s="48">
        <f t="shared" si="44"/>
        <v>0</v>
      </c>
      <c r="S32" s="48">
        <f t="shared" si="44"/>
        <v>0</v>
      </c>
      <c r="T32" s="48">
        <f t="shared" si="44"/>
        <v>0</v>
      </c>
      <c r="U32" s="48">
        <f t="shared" si="44"/>
        <v>0</v>
      </c>
      <c r="V32" s="48">
        <f t="shared" si="44"/>
        <v>0</v>
      </c>
      <c r="W32" s="48">
        <f t="shared" si="44"/>
        <v>0</v>
      </c>
      <c r="X32" s="48">
        <f t="shared" si="44"/>
        <v>0</v>
      </c>
      <c r="Y32" s="48">
        <f t="shared" si="44"/>
        <v>0</v>
      </c>
      <c r="Z32" s="48">
        <f t="shared" si="44"/>
        <v>0</v>
      </c>
      <c r="AA32" s="48">
        <f t="shared" si="44"/>
        <v>0</v>
      </c>
      <c r="AB32" s="48">
        <f t="shared" si="44"/>
        <v>0</v>
      </c>
      <c r="AC32" s="48">
        <f t="shared" si="44"/>
        <v>0</v>
      </c>
      <c r="AD32" s="48">
        <f t="shared" si="44"/>
        <v>0</v>
      </c>
      <c r="AE32" s="48">
        <f t="shared" si="44"/>
        <v>0</v>
      </c>
      <c r="AF32" s="48">
        <f t="shared" si="44"/>
        <v>0</v>
      </c>
      <c r="AG32" s="48">
        <f t="shared" si="44"/>
        <v>0</v>
      </c>
      <c r="AH32" s="48">
        <f t="shared" si="44"/>
        <v>0</v>
      </c>
      <c r="AI32" s="48">
        <f t="shared" si="44"/>
        <v>0</v>
      </c>
      <c r="AJ32" s="48">
        <f t="shared" si="44"/>
        <v>0</v>
      </c>
      <c r="AK32" s="48">
        <f t="shared" si="44"/>
        <v>0</v>
      </c>
      <c r="AL32" s="49"/>
      <c r="AM32" s="49"/>
      <c r="AN32" s="49"/>
    </row>
    <row r="33" spans="1:38" x14ac:dyDescent="0.35">
      <c r="A33" s="127" t="s">
        <v>78</v>
      </c>
      <c r="B33" s="127">
        <f>ROW()</f>
        <v>33</v>
      </c>
      <c r="C33" s="128" t="s">
        <v>95</v>
      </c>
      <c r="D33" s="127" t="s">
        <v>70</v>
      </c>
      <c r="E33" s="130" t="s">
        <v>82</v>
      </c>
      <c r="F33" s="127" t="s">
        <v>96</v>
      </c>
      <c r="G33" s="130" t="s">
        <v>178</v>
      </c>
      <c r="H33" s="48">
        <f t="shared" ref="H33:P33" si="45">H55+H72</f>
        <v>0</v>
      </c>
      <c r="I33" s="48">
        <f t="shared" si="45"/>
        <v>0</v>
      </c>
      <c r="J33" s="48">
        <f t="shared" si="45"/>
        <v>0</v>
      </c>
      <c r="K33" s="48">
        <f t="shared" si="45"/>
        <v>0</v>
      </c>
      <c r="L33" s="48">
        <f t="shared" si="45"/>
        <v>0</v>
      </c>
      <c r="M33" s="48">
        <f t="shared" si="45"/>
        <v>0</v>
      </c>
      <c r="N33" s="48">
        <f t="shared" si="45"/>
        <v>0</v>
      </c>
      <c r="O33" s="48">
        <f t="shared" si="45"/>
        <v>0</v>
      </c>
      <c r="P33" s="48">
        <f t="shared" si="45"/>
        <v>0</v>
      </c>
      <c r="Q33" s="48">
        <f t="shared" ref="Q33:AK33" si="46">Q55+Q72</f>
        <v>0</v>
      </c>
      <c r="R33" s="48">
        <f t="shared" si="46"/>
        <v>0</v>
      </c>
      <c r="S33" s="48">
        <f t="shared" si="46"/>
        <v>0</v>
      </c>
      <c r="T33" s="48">
        <f t="shared" si="46"/>
        <v>0</v>
      </c>
      <c r="U33" s="48">
        <f t="shared" si="46"/>
        <v>0</v>
      </c>
      <c r="V33" s="48">
        <f t="shared" si="46"/>
        <v>0</v>
      </c>
      <c r="W33" s="48">
        <f t="shared" si="46"/>
        <v>0</v>
      </c>
      <c r="X33" s="48">
        <f t="shared" si="46"/>
        <v>0</v>
      </c>
      <c r="Y33" s="48">
        <f t="shared" si="46"/>
        <v>0</v>
      </c>
      <c r="Z33" s="48">
        <f t="shared" si="46"/>
        <v>0</v>
      </c>
      <c r="AA33" s="48">
        <f t="shared" si="46"/>
        <v>0</v>
      </c>
      <c r="AB33" s="48">
        <f t="shared" si="46"/>
        <v>0</v>
      </c>
      <c r="AC33" s="48">
        <f t="shared" si="46"/>
        <v>0</v>
      </c>
      <c r="AD33" s="48">
        <f t="shared" si="46"/>
        <v>0</v>
      </c>
      <c r="AE33" s="48">
        <f t="shared" si="46"/>
        <v>0</v>
      </c>
      <c r="AF33" s="48">
        <f t="shared" si="46"/>
        <v>0</v>
      </c>
      <c r="AG33" s="48">
        <f t="shared" si="46"/>
        <v>0</v>
      </c>
      <c r="AH33" s="48">
        <f t="shared" si="46"/>
        <v>0</v>
      </c>
      <c r="AI33" s="48">
        <f t="shared" si="46"/>
        <v>0</v>
      </c>
      <c r="AJ33" s="48">
        <f t="shared" si="46"/>
        <v>0</v>
      </c>
      <c r="AK33" s="48">
        <f t="shared" si="46"/>
        <v>0</v>
      </c>
      <c r="AL33" s="49"/>
    </row>
    <row r="34" spans="1:38" x14ac:dyDescent="0.35">
      <c r="A34" s="127" t="s">
        <v>78</v>
      </c>
      <c r="B34" s="127">
        <f>ROW()</f>
        <v>34</v>
      </c>
      <c r="C34" s="128" t="s">
        <v>97</v>
      </c>
      <c r="D34" s="127" t="s">
        <v>70</v>
      </c>
      <c r="E34" s="130" t="s">
        <v>82</v>
      </c>
      <c r="F34" s="127" t="s">
        <v>98</v>
      </c>
      <c r="G34" s="130" t="s">
        <v>178</v>
      </c>
      <c r="H34" s="48">
        <f t="shared" ref="H34:P34" si="47">H56+H73</f>
        <v>0</v>
      </c>
      <c r="I34" s="48">
        <f t="shared" si="47"/>
        <v>0</v>
      </c>
      <c r="J34" s="48">
        <f t="shared" si="47"/>
        <v>0</v>
      </c>
      <c r="K34" s="48">
        <f t="shared" si="47"/>
        <v>0</v>
      </c>
      <c r="L34" s="48">
        <f t="shared" si="47"/>
        <v>0</v>
      </c>
      <c r="M34" s="48">
        <f t="shared" si="47"/>
        <v>0</v>
      </c>
      <c r="N34" s="48">
        <f t="shared" si="47"/>
        <v>0</v>
      </c>
      <c r="O34" s="48">
        <f t="shared" si="47"/>
        <v>0</v>
      </c>
      <c r="P34" s="48">
        <f t="shared" si="47"/>
        <v>0</v>
      </c>
      <c r="Q34" s="48">
        <f t="shared" ref="Q34:AK34" si="48">Q56+Q73</f>
        <v>0</v>
      </c>
      <c r="R34" s="48">
        <f t="shared" si="48"/>
        <v>0</v>
      </c>
      <c r="S34" s="48">
        <f t="shared" si="48"/>
        <v>0</v>
      </c>
      <c r="T34" s="48">
        <f t="shared" si="48"/>
        <v>0</v>
      </c>
      <c r="U34" s="48">
        <f t="shared" si="48"/>
        <v>0</v>
      </c>
      <c r="V34" s="48">
        <f t="shared" si="48"/>
        <v>0</v>
      </c>
      <c r="W34" s="48">
        <f t="shared" si="48"/>
        <v>0</v>
      </c>
      <c r="X34" s="48">
        <f t="shared" si="48"/>
        <v>0</v>
      </c>
      <c r="Y34" s="48">
        <f t="shared" si="48"/>
        <v>0</v>
      </c>
      <c r="Z34" s="48">
        <f t="shared" si="48"/>
        <v>0</v>
      </c>
      <c r="AA34" s="48">
        <f t="shared" si="48"/>
        <v>0</v>
      </c>
      <c r="AB34" s="48">
        <f t="shared" si="48"/>
        <v>0</v>
      </c>
      <c r="AC34" s="48">
        <f t="shared" si="48"/>
        <v>0</v>
      </c>
      <c r="AD34" s="48">
        <f t="shared" si="48"/>
        <v>0</v>
      </c>
      <c r="AE34" s="48">
        <f t="shared" si="48"/>
        <v>0</v>
      </c>
      <c r="AF34" s="48">
        <f t="shared" si="48"/>
        <v>0</v>
      </c>
      <c r="AG34" s="48">
        <f t="shared" si="48"/>
        <v>0</v>
      </c>
      <c r="AH34" s="48">
        <f t="shared" si="48"/>
        <v>0</v>
      </c>
      <c r="AI34" s="48">
        <f t="shared" si="48"/>
        <v>0</v>
      </c>
      <c r="AJ34" s="48">
        <f t="shared" si="48"/>
        <v>0</v>
      </c>
      <c r="AK34" s="48">
        <f t="shared" si="48"/>
        <v>0</v>
      </c>
      <c r="AL34" s="49"/>
    </row>
    <row r="35" spans="1:38" x14ac:dyDescent="0.35">
      <c r="A35" s="127" t="s">
        <v>78</v>
      </c>
      <c r="B35" s="127">
        <f>ROW()</f>
        <v>35</v>
      </c>
      <c r="C35" s="128" t="s">
        <v>99</v>
      </c>
      <c r="D35" s="127" t="s">
        <v>70</v>
      </c>
      <c r="E35" s="130" t="s">
        <v>82</v>
      </c>
      <c r="F35" s="127" t="s">
        <v>100</v>
      </c>
      <c r="G35" s="130" t="s">
        <v>178</v>
      </c>
      <c r="H35" s="48">
        <f t="shared" ref="H35:P35" si="49">H57+H74</f>
        <v>0</v>
      </c>
      <c r="I35" s="48">
        <f t="shared" si="49"/>
        <v>0</v>
      </c>
      <c r="J35" s="48">
        <f t="shared" si="49"/>
        <v>0</v>
      </c>
      <c r="K35" s="48">
        <f t="shared" si="49"/>
        <v>0</v>
      </c>
      <c r="L35" s="48">
        <f t="shared" si="49"/>
        <v>0</v>
      </c>
      <c r="M35" s="48">
        <f t="shared" si="49"/>
        <v>0</v>
      </c>
      <c r="N35" s="48">
        <f t="shared" si="49"/>
        <v>0</v>
      </c>
      <c r="O35" s="48">
        <f t="shared" si="49"/>
        <v>0</v>
      </c>
      <c r="P35" s="48">
        <f t="shared" si="49"/>
        <v>0</v>
      </c>
      <c r="Q35" s="48">
        <f t="shared" ref="Q35:AK35" si="50">Q57+Q74</f>
        <v>0</v>
      </c>
      <c r="R35" s="48">
        <f t="shared" si="50"/>
        <v>0</v>
      </c>
      <c r="S35" s="48">
        <f t="shared" si="50"/>
        <v>0</v>
      </c>
      <c r="T35" s="48">
        <f t="shared" si="50"/>
        <v>0</v>
      </c>
      <c r="U35" s="48">
        <f t="shared" si="50"/>
        <v>0</v>
      </c>
      <c r="V35" s="48">
        <f t="shared" si="50"/>
        <v>0</v>
      </c>
      <c r="W35" s="48">
        <f t="shared" si="50"/>
        <v>0</v>
      </c>
      <c r="X35" s="48">
        <f t="shared" si="50"/>
        <v>0</v>
      </c>
      <c r="Y35" s="48">
        <f t="shared" si="50"/>
        <v>0</v>
      </c>
      <c r="Z35" s="48">
        <f t="shared" si="50"/>
        <v>0</v>
      </c>
      <c r="AA35" s="48">
        <f t="shared" si="50"/>
        <v>0</v>
      </c>
      <c r="AB35" s="48">
        <f t="shared" si="50"/>
        <v>0</v>
      </c>
      <c r="AC35" s="48">
        <f t="shared" si="50"/>
        <v>0</v>
      </c>
      <c r="AD35" s="48">
        <f t="shared" si="50"/>
        <v>0</v>
      </c>
      <c r="AE35" s="48">
        <f t="shared" si="50"/>
        <v>0</v>
      </c>
      <c r="AF35" s="48">
        <f t="shared" si="50"/>
        <v>0</v>
      </c>
      <c r="AG35" s="48">
        <f t="shared" si="50"/>
        <v>0</v>
      </c>
      <c r="AH35" s="48">
        <f t="shared" si="50"/>
        <v>0</v>
      </c>
      <c r="AI35" s="48">
        <f t="shared" si="50"/>
        <v>0</v>
      </c>
      <c r="AJ35" s="48">
        <f t="shared" si="50"/>
        <v>0</v>
      </c>
      <c r="AK35" s="48">
        <f t="shared" si="50"/>
        <v>0</v>
      </c>
      <c r="AL35" s="49"/>
    </row>
    <row r="36" spans="1:38" x14ac:dyDescent="0.35">
      <c r="A36" s="127" t="s">
        <v>78</v>
      </c>
      <c r="B36" s="127">
        <f>ROW()</f>
        <v>36</v>
      </c>
      <c r="C36" s="128" t="s">
        <v>101</v>
      </c>
      <c r="D36" s="127" t="s">
        <v>70</v>
      </c>
      <c r="E36" s="130" t="s">
        <v>82</v>
      </c>
      <c r="F36" s="127" t="s">
        <v>32</v>
      </c>
      <c r="G36" s="130" t="s">
        <v>178</v>
      </c>
      <c r="H36" s="48">
        <f t="shared" ref="H36:P36" si="51">H58+H75</f>
        <v>0</v>
      </c>
      <c r="I36" s="48">
        <f t="shared" si="51"/>
        <v>0</v>
      </c>
      <c r="J36" s="48">
        <f t="shared" si="51"/>
        <v>0</v>
      </c>
      <c r="K36" s="48">
        <f t="shared" si="51"/>
        <v>0</v>
      </c>
      <c r="L36" s="48">
        <f t="shared" si="51"/>
        <v>0</v>
      </c>
      <c r="M36" s="48">
        <f t="shared" si="51"/>
        <v>0</v>
      </c>
      <c r="N36" s="48">
        <f t="shared" si="51"/>
        <v>0</v>
      </c>
      <c r="O36" s="48">
        <f t="shared" si="51"/>
        <v>0</v>
      </c>
      <c r="P36" s="48">
        <f t="shared" si="51"/>
        <v>0</v>
      </c>
      <c r="Q36" s="48">
        <f t="shared" ref="Q36:AK36" si="52">Q58+Q75</f>
        <v>0</v>
      </c>
      <c r="R36" s="48">
        <f t="shared" si="52"/>
        <v>0</v>
      </c>
      <c r="S36" s="48">
        <f t="shared" si="52"/>
        <v>0</v>
      </c>
      <c r="T36" s="48">
        <f t="shared" si="52"/>
        <v>0</v>
      </c>
      <c r="U36" s="48">
        <f t="shared" si="52"/>
        <v>0</v>
      </c>
      <c r="V36" s="48">
        <f t="shared" si="52"/>
        <v>0</v>
      </c>
      <c r="W36" s="48">
        <f t="shared" si="52"/>
        <v>0</v>
      </c>
      <c r="X36" s="48">
        <f t="shared" si="52"/>
        <v>0</v>
      </c>
      <c r="Y36" s="48">
        <f t="shared" si="52"/>
        <v>0</v>
      </c>
      <c r="Z36" s="48">
        <f t="shared" si="52"/>
        <v>0</v>
      </c>
      <c r="AA36" s="48">
        <f t="shared" si="52"/>
        <v>0</v>
      </c>
      <c r="AB36" s="48">
        <f t="shared" si="52"/>
        <v>0</v>
      </c>
      <c r="AC36" s="48">
        <f t="shared" si="52"/>
        <v>0</v>
      </c>
      <c r="AD36" s="48">
        <f t="shared" si="52"/>
        <v>0</v>
      </c>
      <c r="AE36" s="48">
        <f t="shared" si="52"/>
        <v>0</v>
      </c>
      <c r="AF36" s="48">
        <f t="shared" si="52"/>
        <v>0</v>
      </c>
      <c r="AG36" s="48">
        <f t="shared" si="52"/>
        <v>0</v>
      </c>
      <c r="AH36" s="48">
        <f t="shared" si="52"/>
        <v>0</v>
      </c>
      <c r="AI36" s="48">
        <f t="shared" si="52"/>
        <v>0</v>
      </c>
      <c r="AJ36" s="48">
        <f t="shared" si="52"/>
        <v>0</v>
      </c>
      <c r="AK36" s="48">
        <f t="shared" si="52"/>
        <v>0</v>
      </c>
      <c r="AL36" s="49"/>
    </row>
    <row r="37" spans="1:38" x14ac:dyDescent="0.35">
      <c r="A37" s="127" t="s">
        <v>78</v>
      </c>
      <c r="B37" s="127">
        <f>ROW()</f>
        <v>37</v>
      </c>
      <c r="C37" s="128" t="s">
        <v>102</v>
      </c>
      <c r="D37" s="127" t="s">
        <v>70</v>
      </c>
      <c r="E37" s="127" t="s">
        <v>83</v>
      </c>
      <c r="F37" s="130" t="s">
        <v>103</v>
      </c>
      <c r="G37" s="130" t="s">
        <v>178</v>
      </c>
      <c r="H37" s="48">
        <f t="shared" ref="H37:P37" si="53">H59</f>
        <v>0</v>
      </c>
      <c r="I37" s="48">
        <f t="shared" si="53"/>
        <v>0</v>
      </c>
      <c r="J37" s="48">
        <f t="shared" si="53"/>
        <v>0</v>
      </c>
      <c r="K37" s="48">
        <f t="shared" si="53"/>
        <v>0</v>
      </c>
      <c r="L37" s="48">
        <f t="shared" si="53"/>
        <v>0</v>
      </c>
      <c r="M37" s="48">
        <f t="shared" si="53"/>
        <v>0</v>
      </c>
      <c r="N37" s="48">
        <f t="shared" si="53"/>
        <v>0</v>
      </c>
      <c r="O37" s="48">
        <f t="shared" si="53"/>
        <v>0</v>
      </c>
      <c r="P37" s="48">
        <f t="shared" si="53"/>
        <v>0</v>
      </c>
      <c r="Q37" s="48">
        <f t="shared" ref="Q37:AK37" si="54">Q59</f>
        <v>0</v>
      </c>
      <c r="R37" s="48">
        <f t="shared" si="54"/>
        <v>0</v>
      </c>
      <c r="S37" s="48">
        <f t="shared" si="54"/>
        <v>0</v>
      </c>
      <c r="T37" s="48">
        <f t="shared" si="54"/>
        <v>0</v>
      </c>
      <c r="U37" s="48">
        <f t="shared" si="54"/>
        <v>0</v>
      </c>
      <c r="V37" s="48">
        <f t="shared" si="54"/>
        <v>0</v>
      </c>
      <c r="W37" s="48">
        <f t="shared" si="54"/>
        <v>0</v>
      </c>
      <c r="X37" s="48">
        <f t="shared" si="54"/>
        <v>0</v>
      </c>
      <c r="Y37" s="48">
        <f t="shared" si="54"/>
        <v>0</v>
      </c>
      <c r="Z37" s="48">
        <f t="shared" si="54"/>
        <v>0</v>
      </c>
      <c r="AA37" s="48">
        <f t="shared" si="54"/>
        <v>0</v>
      </c>
      <c r="AB37" s="48">
        <f t="shared" si="54"/>
        <v>0</v>
      </c>
      <c r="AC37" s="48">
        <f t="shared" si="54"/>
        <v>0</v>
      </c>
      <c r="AD37" s="48">
        <f t="shared" si="54"/>
        <v>0</v>
      </c>
      <c r="AE37" s="48">
        <f t="shared" si="54"/>
        <v>0</v>
      </c>
      <c r="AF37" s="48">
        <f t="shared" si="54"/>
        <v>0</v>
      </c>
      <c r="AG37" s="48">
        <f t="shared" si="54"/>
        <v>0</v>
      </c>
      <c r="AH37" s="48">
        <f t="shared" si="54"/>
        <v>0</v>
      </c>
      <c r="AI37" s="48">
        <f t="shared" si="54"/>
        <v>0</v>
      </c>
      <c r="AJ37" s="48">
        <f t="shared" si="54"/>
        <v>0</v>
      </c>
      <c r="AK37" s="48">
        <f t="shared" si="54"/>
        <v>0</v>
      </c>
      <c r="AL37" s="49"/>
    </row>
    <row r="38" spans="1:38" x14ac:dyDescent="0.35">
      <c r="A38" s="127" t="s">
        <v>78</v>
      </c>
      <c r="B38" s="127">
        <f>ROW()</f>
        <v>38</v>
      </c>
      <c r="C38" s="128" t="s">
        <v>104</v>
      </c>
      <c r="D38" s="127" t="s">
        <v>70</v>
      </c>
      <c r="E38" s="127" t="s">
        <v>83</v>
      </c>
      <c r="F38" s="130" t="s">
        <v>105</v>
      </c>
      <c r="G38" s="130" t="s">
        <v>178</v>
      </c>
      <c r="H38" s="48">
        <f t="shared" ref="H38:P38" si="55">H60</f>
        <v>0</v>
      </c>
      <c r="I38" s="48">
        <f t="shared" si="55"/>
        <v>0</v>
      </c>
      <c r="J38" s="48">
        <f t="shared" si="55"/>
        <v>0</v>
      </c>
      <c r="K38" s="48">
        <f t="shared" si="55"/>
        <v>0</v>
      </c>
      <c r="L38" s="48">
        <f t="shared" si="55"/>
        <v>0</v>
      </c>
      <c r="M38" s="48">
        <f t="shared" si="55"/>
        <v>0</v>
      </c>
      <c r="N38" s="48">
        <f t="shared" si="55"/>
        <v>0</v>
      </c>
      <c r="O38" s="48">
        <f t="shared" si="55"/>
        <v>0</v>
      </c>
      <c r="P38" s="48">
        <f t="shared" si="55"/>
        <v>0</v>
      </c>
      <c r="Q38" s="48">
        <f t="shared" ref="Q38:AK38" si="56">Q60</f>
        <v>0</v>
      </c>
      <c r="R38" s="48">
        <f t="shared" si="56"/>
        <v>0</v>
      </c>
      <c r="S38" s="48">
        <f t="shared" si="56"/>
        <v>0</v>
      </c>
      <c r="T38" s="48">
        <f t="shared" si="56"/>
        <v>0</v>
      </c>
      <c r="U38" s="48">
        <f t="shared" si="56"/>
        <v>0</v>
      </c>
      <c r="V38" s="48">
        <f t="shared" si="56"/>
        <v>0</v>
      </c>
      <c r="W38" s="48">
        <f t="shared" si="56"/>
        <v>0</v>
      </c>
      <c r="X38" s="48">
        <f t="shared" si="56"/>
        <v>0</v>
      </c>
      <c r="Y38" s="48">
        <f t="shared" si="56"/>
        <v>0</v>
      </c>
      <c r="Z38" s="48">
        <f t="shared" si="56"/>
        <v>0</v>
      </c>
      <c r="AA38" s="48">
        <f t="shared" si="56"/>
        <v>0</v>
      </c>
      <c r="AB38" s="48">
        <f t="shared" si="56"/>
        <v>0</v>
      </c>
      <c r="AC38" s="48">
        <f t="shared" si="56"/>
        <v>0</v>
      </c>
      <c r="AD38" s="48">
        <f t="shared" si="56"/>
        <v>0</v>
      </c>
      <c r="AE38" s="48">
        <f t="shared" si="56"/>
        <v>0</v>
      </c>
      <c r="AF38" s="48">
        <f t="shared" si="56"/>
        <v>0</v>
      </c>
      <c r="AG38" s="48">
        <f t="shared" si="56"/>
        <v>0</v>
      </c>
      <c r="AH38" s="48">
        <f t="shared" si="56"/>
        <v>0</v>
      </c>
      <c r="AI38" s="48">
        <f t="shared" si="56"/>
        <v>0</v>
      </c>
      <c r="AJ38" s="48">
        <f t="shared" si="56"/>
        <v>0</v>
      </c>
      <c r="AK38" s="48">
        <f t="shared" si="56"/>
        <v>0</v>
      </c>
      <c r="AL38" s="49"/>
    </row>
    <row r="39" spans="1:38" x14ac:dyDescent="0.35">
      <c r="A39" s="127" t="s">
        <v>78</v>
      </c>
      <c r="B39" s="127">
        <f>ROW()</f>
        <v>39</v>
      </c>
      <c r="C39" s="128" t="s">
        <v>106</v>
      </c>
      <c r="D39" s="127" t="s">
        <v>70</v>
      </c>
      <c r="E39" s="127" t="s">
        <v>83</v>
      </c>
      <c r="F39" s="127" t="s">
        <v>107</v>
      </c>
      <c r="G39" s="130" t="s">
        <v>178</v>
      </c>
      <c r="H39" s="48">
        <f t="shared" ref="H39:P39" si="57">H61</f>
        <v>0</v>
      </c>
      <c r="I39" s="48">
        <f t="shared" si="57"/>
        <v>0</v>
      </c>
      <c r="J39" s="48">
        <f t="shared" si="57"/>
        <v>0</v>
      </c>
      <c r="K39" s="48">
        <f t="shared" si="57"/>
        <v>0</v>
      </c>
      <c r="L39" s="48">
        <f t="shared" si="57"/>
        <v>0</v>
      </c>
      <c r="M39" s="48">
        <f t="shared" si="57"/>
        <v>0</v>
      </c>
      <c r="N39" s="48">
        <f t="shared" si="57"/>
        <v>0</v>
      </c>
      <c r="O39" s="48">
        <f t="shared" si="57"/>
        <v>0</v>
      </c>
      <c r="P39" s="48">
        <f t="shared" si="57"/>
        <v>0</v>
      </c>
      <c r="Q39" s="48">
        <f t="shared" ref="Q39:AK39" si="58">Q61</f>
        <v>0</v>
      </c>
      <c r="R39" s="48">
        <f t="shared" si="58"/>
        <v>0</v>
      </c>
      <c r="S39" s="48">
        <f t="shared" si="58"/>
        <v>0</v>
      </c>
      <c r="T39" s="48">
        <f t="shared" si="58"/>
        <v>0</v>
      </c>
      <c r="U39" s="48">
        <f t="shared" si="58"/>
        <v>0</v>
      </c>
      <c r="V39" s="48">
        <f t="shared" si="58"/>
        <v>0</v>
      </c>
      <c r="W39" s="48">
        <f t="shared" si="58"/>
        <v>0</v>
      </c>
      <c r="X39" s="48">
        <f t="shared" si="58"/>
        <v>0</v>
      </c>
      <c r="Y39" s="48">
        <f t="shared" si="58"/>
        <v>0</v>
      </c>
      <c r="Z39" s="48">
        <f t="shared" si="58"/>
        <v>0</v>
      </c>
      <c r="AA39" s="48">
        <f t="shared" si="58"/>
        <v>0</v>
      </c>
      <c r="AB39" s="48">
        <f t="shared" si="58"/>
        <v>0</v>
      </c>
      <c r="AC39" s="48">
        <f t="shared" si="58"/>
        <v>0</v>
      </c>
      <c r="AD39" s="48">
        <f t="shared" si="58"/>
        <v>0</v>
      </c>
      <c r="AE39" s="48">
        <f t="shared" si="58"/>
        <v>0</v>
      </c>
      <c r="AF39" s="48">
        <f t="shared" si="58"/>
        <v>0</v>
      </c>
      <c r="AG39" s="48">
        <f t="shared" si="58"/>
        <v>0</v>
      </c>
      <c r="AH39" s="48">
        <f t="shared" si="58"/>
        <v>0</v>
      </c>
      <c r="AI39" s="48">
        <f t="shared" si="58"/>
        <v>0</v>
      </c>
      <c r="AJ39" s="48">
        <f t="shared" si="58"/>
        <v>0</v>
      </c>
      <c r="AK39" s="48">
        <f t="shared" si="58"/>
        <v>0</v>
      </c>
      <c r="AL39" s="49"/>
    </row>
    <row r="40" spans="1:38" x14ac:dyDescent="0.35">
      <c r="A40" s="127" t="s">
        <v>78</v>
      </c>
      <c r="B40" s="127">
        <f>ROW()</f>
        <v>40</v>
      </c>
      <c r="C40" s="128" t="s">
        <v>108</v>
      </c>
      <c r="D40" s="127" t="s">
        <v>70</v>
      </c>
      <c r="E40" s="127" t="s">
        <v>83</v>
      </c>
      <c r="F40" s="127" t="s">
        <v>109</v>
      </c>
      <c r="G40" s="130" t="s">
        <v>178</v>
      </c>
      <c r="H40" s="48">
        <f t="shared" ref="H40:P40" si="59">H62</f>
        <v>0</v>
      </c>
      <c r="I40" s="48">
        <f>I62</f>
        <v>0</v>
      </c>
      <c r="J40" s="48">
        <f t="shared" si="59"/>
        <v>0</v>
      </c>
      <c r="K40" s="48">
        <f t="shared" si="59"/>
        <v>0</v>
      </c>
      <c r="L40" s="48">
        <f t="shared" si="59"/>
        <v>0</v>
      </c>
      <c r="M40" s="48">
        <f t="shared" si="59"/>
        <v>0</v>
      </c>
      <c r="N40" s="48">
        <f t="shared" si="59"/>
        <v>0</v>
      </c>
      <c r="O40" s="48">
        <f t="shared" si="59"/>
        <v>0</v>
      </c>
      <c r="P40" s="48">
        <f t="shared" si="59"/>
        <v>0</v>
      </c>
      <c r="Q40" s="48">
        <f t="shared" ref="Q40:AK40" si="60">Q62</f>
        <v>0</v>
      </c>
      <c r="R40" s="48">
        <f t="shared" si="60"/>
        <v>0</v>
      </c>
      <c r="S40" s="48">
        <f t="shared" si="60"/>
        <v>0</v>
      </c>
      <c r="T40" s="48">
        <f t="shared" si="60"/>
        <v>0</v>
      </c>
      <c r="U40" s="48">
        <f t="shared" si="60"/>
        <v>0</v>
      </c>
      <c r="V40" s="48">
        <f t="shared" si="60"/>
        <v>0</v>
      </c>
      <c r="W40" s="48">
        <f t="shared" si="60"/>
        <v>0</v>
      </c>
      <c r="X40" s="48">
        <f t="shared" si="60"/>
        <v>0</v>
      </c>
      <c r="Y40" s="48">
        <f t="shared" si="60"/>
        <v>0</v>
      </c>
      <c r="Z40" s="48">
        <f t="shared" si="60"/>
        <v>0</v>
      </c>
      <c r="AA40" s="48">
        <f t="shared" si="60"/>
        <v>0</v>
      </c>
      <c r="AB40" s="48">
        <f t="shared" si="60"/>
        <v>0</v>
      </c>
      <c r="AC40" s="48">
        <f t="shared" si="60"/>
        <v>0</v>
      </c>
      <c r="AD40" s="48">
        <f t="shared" si="60"/>
        <v>0</v>
      </c>
      <c r="AE40" s="48">
        <f t="shared" si="60"/>
        <v>0</v>
      </c>
      <c r="AF40" s="48">
        <f t="shared" si="60"/>
        <v>0</v>
      </c>
      <c r="AG40" s="48">
        <f t="shared" si="60"/>
        <v>0</v>
      </c>
      <c r="AH40" s="48">
        <f t="shared" si="60"/>
        <v>0</v>
      </c>
      <c r="AI40" s="48">
        <f t="shared" si="60"/>
        <v>0</v>
      </c>
      <c r="AJ40" s="48">
        <f t="shared" si="60"/>
        <v>0</v>
      </c>
      <c r="AK40" s="48">
        <f t="shared" si="60"/>
        <v>0</v>
      </c>
      <c r="AL40" s="49"/>
    </row>
    <row r="41" spans="1:38" x14ac:dyDescent="0.35">
      <c r="A41" s="127" t="s">
        <v>78</v>
      </c>
      <c r="B41" s="127">
        <f>ROW()</f>
        <v>41</v>
      </c>
      <c r="C41" s="128" t="s">
        <v>110</v>
      </c>
      <c r="D41" s="127" t="s">
        <v>70</v>
      </c>
      <c r="E41" s="127" t="s">
        <v>83</v>
      </c>
      <c r="F41" s="127" t="s">
        <v>111</v>
      </c>
      <c r="G41" s="130" t="s">
        <v>178</v>
      </c>
      <c r="H41" s="48">
        <f t="shared" ref="H41:P41" si="61">H63</f>
        <v>0</v>
      </c>
      <c r="I41" s="48">
        <f t="shared" si="61"/>
        <v>0</v>
      </c>
      <c r="J41" s="48">
        <f t="shared" si="61"/>
        <v>0</v>
      </c>
      <c r="K41" s="48">
        <f t="shared" si="61"/>
        <v>0</v>
      </c>
      <c r="L41" s="48">
        <f t="shared" si="61"/>
        <v>0</v>
      </c>
      <c r="M41" s="48">
        <f t="shared" si="61"/>
        <v>0</v>
      </c>
      <c r="N41" s="48">
        <f t="shared" si="61"/>
        <v>0</v>
      </c>
      <c r="O41" s="48">
        <f t="shared" si="61"/>
        <v>0</v>
      </c>
      <c r="P41" s="48">
        <f t="shared" si="61"/>
        <v>0</v>
      </c>
      <c r="Q41" s="48">
        <f t="shared" ref="Q41:AK41" si="62">Q63</f>
        <v>0</v>
      </c>
      <c r="R41" s="48">
        <f t="shared" si="62"/>
        <v>0</v>
      </c>
      <c r="S41" s="48">
        <f t="shared" si="62"/>
        <v>0</v>
      </c>
      <c r="T41" s="48">
        <f t="shared" si="62"/>
        <v>0</v>
      </c>
      <c r="U41" s="48">
        <f t="shared" si="62"/>
        <v>0</v>
      </c>
      <c r="V41" s="48">
        <f t="shared" si="62"/>
        <v>0</v>
      </c>
      <c r="W41" s="48">
        <f t="shared" si="62"/>
        <v>0</v>
      </c>
      <c r="X41" s="48">
        <f t="shared" si="62"/>
        <v>0</v>
      </c>
      <c r="Y41" s="48">
        <f t="shared" si="62"/>
        <v>0</v>
      </c>
      <c r="Z41" s="48">
        <f t="shared" si="62"/>
        <v>0</v>
      </c>
      <c r="AA41" s="48">
        <f t="shared" si="62"/>
        <v>0</v>
      </c>
      <c r="AB41" s="48">
        <f t="shared" si="62"/>
        <v>0</v>
      </c>
      <c r="AC41" s="48">
        <f t="shared" si="62"/>
        <v>0</v>
      </c>
      <c r="AD41" s="48">
        <f t="shared" si="62"/>
        <v>0</v>
      </c>
      <c r="AE41" s="48">
        <f t="shared" si="62"/>
        <v>0</v>
      </c>
      <c r="AF41" s="48">
        <f t="shared" si="62"/>
        <v>0</v>
      </c>
      <c r="AG41" s="48">
        <f t="shared" si="62"/>
        <v>0</v>
      </c>
      <c r="AH41" s="48">
        <f t="shared" si="62"/>
        <v>0</v>
      </c>
      <c r="AI41" s="48">
        <f t="shared" si="62"/>
        <v>0</v>
      </c>
      <c r="AJ41" s="48">
        <f t="shared" si="62"/>
        <v>0</v>
      </c>
      <c r="AK41" s="48">
        <f t="shared" si="62"/>
        <v>0</v>
      </c>
      <c r="AL41" s="49"/>
    </row>
    <row r="42" spans="1:38" x14ac:dyDescent="0.35">
      <c r="A42" s="127" t="s">
        <v>78</v>
      </c>
      <c r="B42" s="127">
        <f>ROW()</f>
        <v>42</v>
      </c>
      <c r="C42" s="128" t="s">
        <v>112</v>
      </c>
      <c r="D42" s="127" t="s">
        <v>70</v>
      </c>
      <c r="E42" s="127" t="s">
        <v>83</v>
      </c>
      <c r="F42" s="127" t="s">
        <v>113</v>
      </c>
      <c r="G42" s="130" t="s">
        <v>178</v>
      </c>
      <c r="H42" s="48">
        <f t="shared" ref="H42:P42" si="63">H64</f>
        <v>0</v>
      </c>
      <c r="I42" s="48">
        <f t="shared" si="63"/>
        <v>0</v>
      </c>
      <c r="J42" s="48">
        <f t="shared" si="63"/>
        <v>0</v>
      </c>
      <c r="K42" s="48">
        <f t="shared" si="63"/>
        <v>0</v>
      </c>
      <c r="L42" s="48">
        <f t="shared" si="63"/>
        <v>0</v>
      </c>
      <c r="M42" s="48">
        <f t="shared" si="63"/>
        <v>0</v>
      </c>
      <c r="N42" s="48">
        <f t="shared" si="63"/>
        <v>0</v>
      </c>
      <c r="O42" s="48">
        <f t="shared" si="63"/>
        <v>0</v>
      </c>
      <c r="P42" s="48">
        <f t="shared" si="63"/>
        <v>0</v>
      </c>
      <c r="Q42" s="48">
        <f t="shared" ref="Q42:AK42" si="64">Q64</f>
        <v>0</v>
      </c>
      <c r="R42" s="48">
        <f t="shared" si="64"/>
        <v>0</v>
      </c>
      <c r="S42" s="48">
        <f t="shared" si="64"/>
        <v>0</v>
      </c>
      <c r="T42" s="48">
        <f t="shared" si="64"/>
        <v>0</v>
      </c>
      <c r="U42" s="48">
        <f t="shared" si="64"/>
        <v>0</v>
      </c>
      <c r="V42" s="48">
        <f t="shared" si="64"/>
        <v>0</v>
      </c>
      <c r="W42" s="48">
        <f t="shared" si="64"/>
        <v>0</v>
      </c>
      <c r="X42" s="48">
        <f t="shared" si="64"/>
        <v>0</v>
      </c>
      <c r="Y42" s="48">
        <f t="shared" si="64"/>
        <v>0</v>
      </c>
      <c r="Z42" s="48">
        <f t="shared" si="64"/>
        <v>0</v>
      </c>
      <c r="AA42" s="48">
        <f t="shared" si="64"/>
        <v>0</v>
      </c>
      <c r="AB42" s="48">
        <f t="shared" si="64"/>
        <v>0</v>
      </c>
      <c r="AC42" s="48">
        <f t="shared" si="64"/>
        <v>0</v>
      </c>
      <c r="AD42" s="48">
        <f t="shared" si="64"/>
        <v>0</v>
      </c>
      <c r="AE42" s="48">
        <f t="shared" si="64"/>
        <v>0</v>
      </c>
      <c r="AF42" s="48">
        <f t="shared" si="64"/>
        <v>0</v>
      </c>
      <c r="AG42" s="48">
        <f t="shared" si="64"/>
        <v>0</v>
      </c>
      <c r="AH42" s="48">
        <f t="shared" si="64"/>
        <v>0</v>
      </c>
      <c r="AI42" s="48">
        <f t="shared" si="64"/>
        <v>0</v>
      </c>
      <c r="AJ42" s="48">
        <f t="shared" si="64"/>
        <v>0</v>
      </c>
      <c r="AK42" s="48">
        <f t="shared" si="64"/>
        <v>0</v>
      </c>
      <c r="AL42" s="49"/>
    </row>
    <row r="43" spans="1:38" x14ac:dyDescent="0.35">
      <c r="A43" s="127" t="s">
        <v>78</v>
      </c>
      <c r="B43" s="127">
        <f>ROW()</f>
        <v>43</v>
      </c>
      <c r="C43" s="128" t="s">
        <v>114</v>
      </c>
      <c r="D43" s="127" t="s">
        <v>70</v>
      </c>
      <c r="E43" s="127" t="s">
        <v>83</v>
      </c>
      <c r="F43" s="127" t="s">
        <v>115</v>
      </c>
      <c r="G43" s="130" t="s">
        <v>178</v>
      </c>
      <c r="H43" s="48">
        <f t="shared" ref="H43:P43" si="65">H76</f>
        <v>0</v>
      </c>
      <c r="I43" s="48">
        <f t="shared" si="65"/>
        <v>0</v>
      </c>
      <c r="J43" s="48">
        <f t="shared" si="65"/>
        <v>0</v>
      </c>
      <c r="K43" s="48">
        <f t="shared" si="65"/>
        <v>0</v>
      </c>
      <c r="L43" s="48">
        <f t="shared" si="65"/>
        <v>0</v>
      </c>
      <c r="M43" s="48">
        <f t="shared" si="65"/>
        <v>0</v>
      </c>
      <c r="N43" s="48">
        <f t="shared" si="65"/>
        <v>0</v>
      </c>
      <c r="O43" s="48">
        <f t="shared" si="65"/>
        <v>0</v>
      </c>
      <c r="P43" s="48">
        <f t="shared" si="65"/>
        <v>0</v>
      </c>
      <c r="Q43" s="48">
        <f t="shared" ref="Q43:AK43" si="66">Q76</f>
        <v>0</v>
      </c>
      <c r="R43" s="48">
        <f t="shared" si="66"/>
        <v>0</v>
      </c>
      <c r="S43" s="48">
        <f t="shared" si="66"/>
        <v>0</v>
      </c>
      <c r="T43" s="48">
        <f t="shared" si="66"/>
        <v>0</v>
      </c>
      <c r="U43" s="48">
        <f t="shared" si="66"/>
        <v>0</v>
      </c>
      <c r="V43" s="48">
        <f t="shared" si="66"/>
        <v>0</v>
      </c>
      <c r="W43" s="48">
        <f t="shared" si="66"/>
        <v>0</v>
      </c>
      <c r="X43" s="48">
        <f t="shared" si="66"/>
        <v>0</v>
      </c>
      <c r="Y43" s="48">
        <f t="shared" si="66"/>
        <v>0</v>
      </c>
      <c r="Z43" s="48">
        <f t="shared" si="66"/>
        <v>0</v>
      </c>
      <c r="AA43" s="48">
        <f t="shared" si="66"/>
        <v>0</v>
      </c>
      <c r="AB43" s="48">
        <f t="shared" si="66"/>
        <v>0</v>
      </c>
      <c r="AC43" s="48">
        <f t="shared" si="66"/>
        <v>0</v>
      </c>
      <c r="AD43" s="48">
        <f t="shared" si="66"/>
        <v>0</v>
      </c>
      <c r="AE43" s="48">
        <f t="shared" si="66"/>
        <v>0</v>
      </c>
      <c r="AF43" s="48">
        <f t="shared" si="66"/>
        <v>0</v>
      </c>
      <c r="AG43" s="48">
        <f t="shared" si="66"/>
        <v>0</v>
      </c>
      <c r="AH43" s="48">
        <f t="shared" si="66"/>
        <v>0</v>
      </c>
      <c r="AI43" s="48">
        <f t="shared" si="66"/>
        <v>0</v>
      </c>
      <c r="AJ43" s="48">
        <f t="shared" si="66"/>
        <v>0</v>
      </c>
      <c r="AK43" s="48">
        <f t="shared" si="66"/>
        <v>0</v>
      </c>
      <c r="AL43" s="49"/>
    </row>
    <row r="44" spans="1:38" x14ac:dyDescent="0.35">
      <c r="A44" s="127" t="s">
        <v>78</v>
      </c>
      <c r="B44" s="127">
        <f>ROW()</f>
        <v>44</v>
      </c>
      <c r="C44" s="128" t="s">
        <v>116</v>
      </c>
      <c r="D44" s="127" t="s">
        <v>70</v>
      </c>
      <c r="E44" s="127" t="s">
        <v>83</v>
      </c>
      <c r="F44" s="127" t="s">
        <v>117</v>
      </c>
      <c r="G44" s="130" t="s">
        <v>178</v>
      </c>
      <c r="H44" s="48">
        <f t="shared" ref="H44:P44" si="67">H77</f>
        <v>0</v>
      </c>
      <c r="I44" s="48">
        <f t="shared" si="67"/>
        <v>0</v>
      </c>
      <c r="J44" s="48">
        <f t="shared" si="67"/>
        <v>0</v>
      </c>
      <c r="K44" s="48">
        <f t="shared" si="67"/>
        <v>0</v>
      </c>
      <c r="L44" s="48">
        <f t="shared" si="67"/>
        <v>0</v>
      </c>
      <c r="M44" s="48">
        <f t="shared" si="67"/>
        <v>0</v>
      </c>
      <c r="N44" s="48">
        <f t="shared" si="67"/>
        <v>0</v>
      </c>
      <c r="O44" s="48">
        <f t="shared" si="67"/>
        <v>0</v>
      </c>
      <c r="P44" s="48">
        <f t="shared" si="67"/>
        <v>0</v>
      </c>
      <c r="Q44" s="48">
        <f t="shared" ref="Q44:AK44" si="68">Q77</f>
        <v>0</v>
      </c>
      <c r="R44" s="48">
        <f t="shared" si="68"/>
        <v>0</v>
      </c>
      <c r="S44" s="48">
        <f t="shared" si="68"/>
        <v>0</v>
      </c>
      <c r="T44" s="48">
        <f t="shared" si="68"/>
        <v>0</v>
      </c>
      <c r="U44" s="48">
        <f t="shared" si="68"/>
        <v>0</v>
      </c>
      <c r="V44" s="48">
        <f t="shared" si="68"/>
        <v>0</v>
      </c>
      <c r="W44" s="48">
        <f t="shared" si="68"/>
        <v>0</v>
      </c>
      <c r="X44" s="48">
        <f t="shared" si="68"/>
        <v>0</v>
      </c>
      <c r="Y44" s="48">
        <f t="shared" si="68"/>
        <v>0</v>
      </c>
      <c r="Z44" s="48">
        <f t="shared" si="68"/>
        <v>0</v>
      </c>
      <c r="AA44" s="48">
        <f t="shared" si="68"/>
        <v>0</v>
      </c>
      <c r="AB44" s="48">
        <f t="shared" si="68"/>
        <v>0</v>
      </c>
      <c r="AC44" s="48">
        <f t="shared" si="68"/>
        <v>0</v>
      </c>
      <c r="AD44" s="48">
        <f t="shared" si="68"/>
        <v>0</v>
      </c>
      <c r="AE44" s="48">
        <f t="shared" si="68"/>
        <v>0</v>
      </c>
      <c r="AF44" s="48">
        <f t="shared" si="68"/>
        <v>0</v>
      </c>
      <c r="AG44" s="48">
        <f t="shared" si="68"/>
        <v>0</v>
      </c>
      <c r="AH44" s="48">
        <f t="shared" si="68"/>
        <v>0</v>
      </c>
      <c r="AI44" s="48">
        <f t="shared" si="68"/>
        <v>0</v>
      </c>
      <c r="AJ44" s="48">
        <f t="shared" si="68"/>
        <v>0</v>
      </c>
      <c r="AK44" s="48">
        <f t="shared" si="68"/>
        <v>0</v>
      </c>
      <c r="AL44" s="49"/>
    </row>
    <row r="45" spans="1:38" x14ac:dyDescent="0.35">
      <c r="A45" s="127" t="s">
        <v>78</v>
      </c>
      <c r="B45" s="127">
        <f>ROW()</f>
        <v>45</v>
      </c>
      <c r="C45" s="128" t="s">
        <v>118</v>
      </c>
      <c r="D45" s="127" t="s">
        <v>70</v>
      </c>
      <c r="E45" s="127" t="s">
        <v>83</v>
      </c>
      <c r="F45" s="127" t="s">
        <v>119</v>
      </c>
      <c r="G45" s="130" t="s">
        <v>178</v>
      </c>
      <c r="H45" s="48">
        <f t="shared" ref="H45:P45" si="69">H78</f>
        <v>0</v>
      </c>
      <c r="I45" s="48">
        <f t="shared" si="69"/>
        <v>0</v>
      </c>
      <c r="J45" s="48">
        <f t="shared" si="69"/>
        <v>0</v>
      </c>
      <c r="K45" s="48">
        <f t="shared" si="69"/>
        <v>0</v>
      </c>
      <c r="L45" s="48">
        <f t="shared" si="69"/>
        <v>0</v>
      </c>
      <c r="M45" s="48">
        <f t="shared" si="69"/>
        <v>0</v>
      </c>
      <c r="N45" s="48">
        <f t="shared" si="69"/>
        <v>0</v>
      </c>
      <c r="O45" s="48">
        <f t="shared" si="69"/>
        <v>0</v>
      </c>
      <c r="P45" s="48">
        <f t="shared" si="69"/>
        <v>0</v>
      </c>
      <c r="Q45" s="48">
        <f t="shared" ref="Q45:AK45" si="70">Q78</f>
        <v>0</v>
      </c>
      <c r="R45" s="48">
        <f t="shared" si="70"/>
        <v>0</v>
      </c>
      <c r="S45" s="48">
        <f t="shared" si="70"/>
        <v>0</v>
      </c>
      <c r="T45" s="48">
        <f t="shared" si="70"/>
        <v>0</v>
      </c>
      <c r="U45" s="48">
        <f t="shared" si="70"/>
        <v>0</v>
      </c>
      <c r="V45" s="48">
        <f t="shared" si="70"/>
        <v>0</v>
      </c>
      <c r="W45" s="48">
        <f t="shared" si="70"/>
        <v>0</v>
      </c>
      <c r="X45" s="48">
        <f t="shared" si="70"/>
        <v>0</v>
      </c>
      <c r="Y45" s="48">
        <f t="shared" si="70"/>
        <v>0</v>
      </c>
      <c r="Z45" s="48">
        <f t="shared" si="70"/>
        <v>0</v>
      </c>
      <c r="AA45" s="48">
        <f t="shared" si="70"/>
        <v>0</v>
      </c>
      <c r="AB45" s="48">
        <f t="shared" si="70"/>
        <v>0</v>
      </c>
      <c r="AC45" s="48">
        <f t="shared" si="70"/>
        <v>0</v>
      </c>
      <c r="AD45" s="48">
        <f t="shared" si="70"/>
        <v>0</v>
      </c>
      <c r="AE45" s="48">
        <f t="shared" si="70"/>
        <v>0</v>
      </c>
      <c r="AF45" s="48">
        <f t="shared" si="70"/>
        <v>0</v>
      </c>
      <c r="AG45" s="48">
        <f t="shared" si="70"/>
        <v>0</v>
      </c>
      <c r="AH45" s="48">
        <f t="shared" si="70"/>
        <v>0</v>
      </c>
      <c r="AI45" s="48">
        <f t="shared" si="70"/>
        <v>0</v>
      </c>
      <c r="AJ45" s="48">
        <f t="shared" si="70"/>
        <v>0</v>
      </c>
      <c r="AK45" s="48">
        <f t="shared" si="70"/>
        <v>0</v>
      </c>
      <c r="AL45" s="49"/>
    </row>
    <row r="46" spans="1:38" x14ac:dyDescent="0.35">
      <c r="A46" s="127" t="s">
        <v>78</v>
      </c>
      <c r="B46" s="127">
        <f>ROW()</f>
        <v>46</v>
      </c>
      <c r="C46" s="128" t="s">
        <v>120</v>
      </c>
      <c r="D46" s="127" t="s">
        <v>70</v>
      </c>
      <c r="E46" s="127" t="s">
        <v>83</v>
      </c>
      <c r="F46" s="127" t="s">
        <v>121</v>
      </c>
      <c r="G46" s="130" t="s">
        <v>178</v>
      </c>
      <c r="H46" s="48">
        <f t="shared" ref="H46:P46" si="71">H79</f>
        <v>0</v>
      </c>
      <c r="I46" s="48">
        <f t="shared" si="71"/>
        <v>0</v>
      </c>
      <c r="J46" s="48">
        <f t="shared" si="71"/>
        <v>0</v>
      </c>
      <c r="K46" s="48">
        <f t="shared" si="71"/>
        <v>0</v>
      </c>
      <c r="L46" s="48">
        <f t="shared" si="71"/>
        <v>0</v>
      </c>
      <c r="M46" s="48">
        <f t="shared" si="71"/>
        <v>0</v>
      </c>
      <c r="N46" s="48">
        <f t="shared" si="71"/>
        <v>0</v>
      </c>
      <c r="O46" s="48">
        <f t="shared" si="71"/>
        <v>0</v>
      </c>
      <c r="P46" s="48">
        <f t="shared" si="71"/>
        <v>0</v>
      </c>
      <c r="Q46" s="48">
        <f t="shared" ref="Q46:AK46" si="72">Q79</f>
        <v>0</v>
      </c>
      <c r="R46" s="48">
        <f t="shared" si="72"/>
        <v>0</v>
      </c>
      <c r="S46" s="48">
        <f t="shared" si="72"/>
        <v>0</v>
      </c>
      <c r="T46" s="48">
        <f t="shared" si="72"/>
        <v>0</v>
      </c>
      <c r="U46" s="48">
        <f t="shared" si="72"/>
        <v>0</v>
      </c>
      <c r="V46" s="48">
        <f t="shared" si="72"/>
        <v>0</v>
      </c>
      <c r="W46" s="48">
        <f t="shared" si="72"/>
        <v>0</v>
      </c>
      <c r="X46" s="48">
        <f t="shared" si="72"/>
        <v>0</v>
      </c>
      <c r="Y46" s="48">
        <f t="shared" si="72"/>
        <v>0</v>
      </c>
      <c r="Z46" s="48">
        <f t="shared" si="72"/>
        <v>0</v>
      </c>
      <c r="AA46" s="48">
        <f t="shared" si="72"/>
        <v>0</v>
      </c>
      <c r="AB46" s="48">
        <f t="shared" si="72"/>
        <v>0</v>
      </c>
      <c r="AC46" s="48">
        <f t="shared" si="72"/>
        <v>0</v>
      </c>
      <c r="AD46" s="48">
        <f t="shared" si="72"/>
        <v>0</v>
      </c>
      <c r="AE46" s="48">
        <f t="shared" si="72"/>
        <v>0</v>
      </c>
      <c r="AF46" s="48">
        <f t="shared" si="72"/>
        <v>0</v>
      </c>
      <c r="AG46" s="48">
        <f t="shared" si="72"/>
        <v>0</v>
      </c>
      <c r="AH46" s="48">
        <f t="shared" si="72"/>
        <v>0</v>
      </c>
      <c r="AI46" s="48">
        <f t="shared" si="72"/>
        <v>0</v>
      </c>
      <c r="AJ46" s="48">
        <f t="shared" si="72"/>
        <v>0</v>
      </c>
      <c r="AK46" s="48">
        <f t="shared" si="72"/>
        <v>0</v>
      </c>
      <c r="AL46" s="49"/>
    </row>
    <row r="47" spans="1:38" x14ac:dyDescent="0.35">
      <c r="A47" s="127" t="s">
        <v>78</v>
      </c>
      <c r="B47" s="127">
        <f>ROW()</f>
        <v>47</v>
      </c>
      <c r="C47" s="128" t="s">
        <v>122</v>
      </c>
      <c r="D47" s="127" t="s">
        <v>70</v>
      </c>
      <c r="E47" s="127" t="s">
        <v>83</v>
      </c>
      <c r="F47" s="127" t="s">
        <v>123</v>
      </c>
      <c r="G47" s="130" t="s">
        <v>178</v>
      </c>
      <c r="H47" s="48">
        <f t="shared" ref="H47:P47" si="73">H80</f>
        <v>0</v>
      </c>
      <c r="I47" s="48">
        <f t="shared" si="73"/>
        <v>0</v>
      </c>
      <c r="J47" s="48">
        <f t="shared" si="73"/>
        <v>0</v>
      </c>
      <c r="K47" s="48">
        <f t="shared" si="73"/>
        <v>0</v>
      </c>
      <c r="L47" s="48">
        <f t="shared" si="73"/>
        <v>0</v>
      </c>
      <c r="M47" s="48">
        <f t="shared" si="73"/>
        <v>0</v>
      </c>
      <c r="N47" s="48">
        <f t="shared" si="73"/>
        <v>0</v>
      </c>
      <c r="O47" s="48">
        <f t="shared" si="73"/>
        <v>0</v>
      </c>
      <c r="P47" s="48">
        <f t="shared" si="73"/>
        <v>0</v>
      </c>
      <c r="Q47" s="48">
        <f t="shared" ref="Q47:AK47" si="74">Q80</f>
        <v>0</v>
      </c>
      <c r="R47" s="48">
        <f t="shared" si="74"/>
        <v>0</v>
      </c>
      <c r="S47" s="48">
        <f t="shared" si="74"/>
        <v>0</v>
      </c>
      <c r="T47" s="48">
        <f t="shared" si="74"/>
        <v>0</v>
      </c>
      <c r="U47" s="48">
        <f t="shared" si="74"/>
        <v>0</v>
      </c>
      <c r="V47" s="48">
        <f t="shared" si="74"/>
        <v>0</v>
      </c>
      <c r="W47" s="48">
        <f t="shared" si="74"/>
        <v>0</v>
      </c>
      <c r="X47" s="48">
        <f t="shared" si="74"/>
        <v>0</v>
      </c>
      <c r="Y47" s="48">
        <f t="shared" si="74"/>
        <v>0</v>
      </c>
      <c r="Z47" s="48">
        <f t="shared" si="74"/>
        <v>0</v>
      </c>
      <c r="AA47" s="48">
        <f t="shared" si="74"/>
        <v>0</v>
      </c>
      <c r="AB47" s="48">
        <f t="shared" si="74"/>
        <v>0</v>
      </c>
      <c r="AC47" s="48">
        <f t="shared" si="74"/>
        <v>0</v>
      </c>
      <c r="AD47" s="48">
        <f t="shared" si="74"/>
        <v>0</v>
      </c>
      <c r="AE47" s="48">
        <f t="shared" si="74"/>
        <v>0</v>
      </c>
      <c r="AF47" s="48">
        <f t="shared" si="74"/>
        <v>0</v>
      </c>
      <c r="AG47" s="48">
        <f t="shared" si="74"/>
        <v>0</v>
      </c>
      <c r="AH47" s="48">
        <f t="shared" si="74"/>
        <v>0</v>
      </c>
      <c r="AI47" s="48">
        <f t="shared" si="74"/>
        <v>0</v>
      </c>
      <c r="AJ47" s="48">
        <f t="shared" si="74"/>
        <v>0</v>
      </c>
      <c r="AK47" s="48">
        <f t="shared" si="74"/>
        <v>0</v>
      </c>
      <c r="AL47" s="49"/>
    </row>
    <row r="48" spans="1:38" x14ac:dyDescent="0.35">
      <c r="A48" s="127" t="s">
        <v>78</v>
      </c>
      <c r="B48" s="127">
        <f>ROW()</f>
        <v>48</v>
      </c>
      <c r="C48" s="128" t="s">
        <v>124</v>
      </c>
      <c r="D48" s="127" t="s">
        <v>70</v>
      </c>
      <c r="E48" s="127" t="s">
        <v>83</v>
      </c>
      <c r="F48" s="127" t="s">
        <v>32</v>
      </c>
      <c r="G48" s="130" t="s">
        <v>178</v>
      </c>
      <c r="H48" s="48">
        <f t="shared" ref="H48:P48" si="75">H65+H81</f>
        <v>0</v>
      </c>
      <c r="I48" s="48">
        <f t="shared" si="75"/>
        <v>0</v>
      </c>
      <c r="J48" s="48">
        <f t="shared" si="75"/>
        <v>0</v>
      </c>
      <c r="K48" s="48">
        <f t="shared" si="75"/>
        <v>0</v>
      </c>
      <c r="L48" s="48">
        <f t="shared" si="75"/>
        <v>0</v>
      </c>
      <c r="M48" s="48">
        <f t="shared" si="75"/>
        <v>0</v>
      </c>
      <c r="N48" s="48">
        <f t="shared" si="75"/>
        <v>0</v>
      </c>
      <c r="O48" s="48">
        <f t="shared" si="75"/>
        <v>0</v>
      </c>
      <c r="P48" s="48">
        <f t="shared" si="75"/>
        <v>0</v>
      </c>
      <c r="Q48" s="48">
        <f t="shared" ref="Q48:AK48" si="76">Q65+Q81</f>
        <v>0</v>
      </c>
      <c r="R48" s="48">
        <f t="shared" si="76"/>
        <v>0</v>
      </c>
      <c r="S48" s="48">
        <f t="shared" si="76"/>
        <v>0</v>
      </c>
      <c r="T48" s="48">
        <f t="shared" si="76"/>
        <v>0</v>
      </c>
      <c r="U48" s="48">
        <f t="shared" si="76"/>
        <v>0</v>
      </c>
      <c r="V48" s="48">
        <f t="shared" si="76"/>
        <v>0</v>
      </c>
      <c r="W48" s="48">
        <f t="shared" si="76"/>
        <v>0</v>
      </c>
      <c r="X48" s="48">
        <f t="shared" si="76"/>
        <v>0</v>
      </c>
      <c r="Y48" s="48">
        <f t="shared" si="76"/>
        <v>0</v>
      </c>
      <c r="Z48" s="48">
        <f t="shared" si="76"/>
        <v>0</v>
      </c>
      <c r="AA48" s="48">
        <f t="shared" si="76"/>
        <v>0</v>
      </c>
      <c r="AB48" s="48">
        <f t="shared" si="76"/>
        <v>0</v>
      </c>
      <c r="AC48" s="48">
        <f t="shared" si="76"/>
        <v>0</v>
      </c>
      <c r="AD48" s="48">
        <f t="shared" si="76"/>
        <v>0</v>
      </c>
      <c r="AE48" s="48">
        <f t="shared" si="76"/>
        <v>0</v>
      </c>
      <c r="AF48" s="48">
        <f t="shared" si="76"/>
        <v>0</v>
      </c>
      <c r="AG48" s="48">
        <f t="shared" si="76"/>
        <v>0</v>
      </c>
      <c r="AH48" s="48">
        <f t="shared" si="76"/>
        <v>0</v>
      </c>
      <c r="AI48" s="48">
        <f t="shared" si="76"/>
        <v>0</v>
      </c>
      <c r="AJ48" s="48">
        <f t="shared" si="76"/>
        <v>0</v>
      </c>
      <c r="AK48" s="48">
        <f t="shared" si="76"/>
        <v>0</v>
      </c>
      <c r="AL48" s="49"/>
    </row>
    <row r="49" spans="1:38" x14ac:dyDescent="0.35">
      <c r="A49" s="127" t="s">
        <v>78</v>
      </c>
      <c r="B49" s="127">
        <f>ROW()</f>
        <v>49</v>
      </c>
      <c r="C49" s="128" t="s">
        <v>84</v>
      </c>
      <c r="D49" s="127" t="s">
        <v>73</v>
      </c>
      <c r="E49" s="127" t="s">
        <v>81</v>
      </c>
      <c r="F49" s="127" t="s">
        <v>85</v>
      </c>
      <c r="G49" s="130" t="s">
        <v>178</v>
      </c>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49"/>
    </row>
    <row r="50" spans="1:38" x14ac:dyDescent="0.35">
      <c r="A50" s="127" t="s">
        <v>78</v>
      </c>
      <c r="B50" s="127">
        <f>ROW()</f>
        <v>50</v>
      </c>
      <c r="C50" s="128" t="s">
        <v>86</v>
      </c>
      <c r="D50" s="127" t="s">
        <v>73</v>
      </c>
      <c r="E50" s="127" t="s">
        <v>81</v>
      </c>
      <c r="F50" s="127" t="s">
        <v>87</v>
      </c>
      <c r="G50" s="130" t="s">
        <v>178</v>
      </c>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49"/>
    </row>
    <row r="51" spans="1:38" x14ac:dyDescent="0.35">
      <c r="A51" s="127" t="s">
        <v>78</v>
      </c>
      <c r="B51" s="127">
        <f>ROW()</f>
        <v>51</v>
      </c>
      <c r="C51" s="128" t="s">
        <v>88</v>
      </c>
      <c r="D51" s="127" t="s">
        <v>73</v>
      </c>
      <c r="E51" s="127" t="s">
        <v>81</v>
      </c>
      <c r="F51" s="127" t="s">
        <v>89</v>
      </c>
      <c r="G51" s="130" t="s">
        <v>178</v>
      </c>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49"/>
    </row>
    <row r="52" spans="1:38" x14ac:dyDescent="0.35">
      <c r="A52" s="127" t="s">
        <v>78</v>
      </c>
      <c r="B52" s="127">
        <f>ROW()</f>
        <v>52</v>
      </c>
      <c r="C52" s="128" t="s">
        <v>90</v>
      </c>
      <c r="D52" s="127" t="s">
        <v>73</v>
      </c>
      <c r="E52" s="127" t="s">
        <v>81</v>
      </c>
      <c r="F52" s="127" t="s">
        <v>32</v>
      </c>
      <c r="G52" s="130" t="s">
        <v>178</v>
      </c>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49"/>
    </row>
    <row r="53" spans="1:38" x14ac:dyDescent="0.35">
      <c r="A53" s="127" t="s">
        <v>78</v>
      </c>
      <c r="B53" s="127">
        <f>ROW()</f>
        <v>53</v>
      </c>
      <c r="C53" s="128" t="s">
        <v>91</v>
      </c>
      <c r="D53" s="127" t="s">
        <v>73</v>
      </c>
      <c r="E53" s="130" t="s">
        <v>82</v>
      </c>
      <c r="F53" s="127" t="s">
        <v>92</v>
      </c>
      <c r="G53" s="130" t="s">
        <v>178</v>
      </c>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49"/>
    </row>
    <row r="54" spans="1:38" x14ac:dyDescent="0.35">
      <c r="A54" s="127" t="s">
        <v>78</v>
      </c>
      <c r="B54" s="127">
        <f>ROW()</f>
        <v>54</v>
      </c>
      <c r="C54" s="128" t="s">
        <v>93</v>
      </c>
      <c r="D54" s="127" t="s">
        <v>73</v>
      </c>
      <c r="E54" s="130" t="s">
        <v>82</v>
      </c>
      <c r="F54" s="130" t="s">
        <v>94</v>
      </c>
      <c r="G54" s="130" t="s">
        <v>178</v>
      </c>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49"/>
    </row>
    <row r="55" spans="1:38" x14ac:dyDescent="0.35">
      <c r="A55" s="127" t="s">
        <v>78</v>
      </c>
      <c r="B55" s="127">
        <f>ROW()</f>
        <v>55</v>
      </c>
      <c r="C55" s="128" t="s">
        <v>95</v>
      </c>
      <c r="D55" s="127" t="s">
        <v>73</v>
      </c>
      <c r="E55" s="130" t="s">
        <v>82</v>
      </c>
      <c r="F55" s="127" t="s">
        <v>96</v>
      </c>
      <c r="G55" s="130" t="s">
        <v>178</v>
      </c>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49"/>
    </row>
    <row r="56" spans="1:38" x14ac:dyDescent="0.35">
      <c r="A56" s="127" t="s">
        <v>78</v>
      </c>
      <c r="B56" s="127">
        <f>ROW()</f>
        <v>56</v>
      </c>
      <c r="C56" s="128" t="s">
        <v>97</v>
      </c>
      <c r="D56" s="127" t="s">
        <v>73</v>
      </c>
      <c r="E56" s="130" t="s">
        <v>82</v>
      </c>
      <c r="F56" s="127" t="s">
        <v>98</v>
      </c>
      <c r="G56" s="130" t="s">
        <v>178</v>
      </c>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49"/>
    </row>
    <row r="57" spans="1:38" x14ac:dyDescent="0.35">
      <c r="A57" s="127" t="s">
        <v>78</v>
      </c>
      <c r="B57" s="127">
        <f>ROW()</f>
        <v>57</v>
      </c>
      <c r="C57" s="128" t="s">
        <v>99</v>
      </c>
      <c r="D57" s="127" t="s">
        <v>73</v>
      </c>
      <c r="E57" s="130" t="s">
        <v>82</v>
      </c>
      <c r="F57" s="127" t="s">
        <v>100</v>
      </c>
      <c r="G57" s="130" t="s">
        <v>178</v>
      </c>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49"/>
    </row>
    <row r="58" spans="1:38" x14ac:dyDescent="0.35">
      <c r="A58" s="127" t="s">
        <v>78</v>
      </c>
      <c r="B58" s="127">
        <f>ROW()</f>
        <v>58</v>
      </c>
      <c r="C58" s="128" t="s">
        <v>101</v>
      </c>
      <c r="D58" s="127" t="s">
        <v>73</v>
      </c>
      <c r="E58" s="130" t="s">
        <v>82</v>
      </c>
      <c r="F58" s="127" t="s">
        <v>32</v>
      </c>
      <c r="G58" s="130" t="s">
        <v>178</v>
      </c>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49"/>
    </row>
    <row r="59" spans="1:38" x14ac:dyDescent="0.35">
      <c r="A59" s="127" t="s">
        <v>78</v>
      </c>
      <c r="B59" s="127">
        <f>ROW()</f>
        <v>59</v>
      </c>
      <c r="C59" s="128" t="s">
        <v>102</v>
      </c>
      <c r="D59" s="127" t="s">
        <v>73</v>
      </c>
      <c r="E59" s="127" t="s">
        <v>83</v>
      </c>
      <c r="F59" s="130" t="s">
        <v>103</v>
      </c>
      <c r="G59" s="130" t="s">
        <v>178</v>
      </c>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49"/>
    </row>
    <row r="60" spans="1:38" x14ac:dyDescent="0.35">
      <c r="A60" s="127" t="s">
        <v>78</v>
      </c>
      <c r="B60" s="127">
        <f>ROW()</f>
        <v>60</v>
      </c>
      <c r="C60" s="128" t="s">
        <v>104</v>
      </c>
      <c r="D60" s="127" t="s">
        <v>73</v>
      </c>
      <c r="E60" s="127" t="s">
        <v>83</v>
      </c>
      <c r="F60" s="130" t="s">
        <v>105</v>
      </c>
      <c r="G60" s="130" t="s">
        <v>178</v>
      </c>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49"/>
    </row>
    <row r="61" spans="1:38" x14ac:dyDescent="0.35">
      <c r="A61" s="127" t="s">
        <v>78</v>
      </c>
      <c r="B61" s="127">
        <f>ROW()</f>
        <v>61</v>
      </c>
      <c r="C61" s="128" t="s">
        <v>106</v>
      </c>
      <c r="D61" s="127" t="s">
        <v>73</v>
      </c>
      <c r="E61" s="127" t="s">
        <v>83</v>
      </c>
      <c r="F61" s="127" t="s">
        <v>107</v>
      </c>
      <c r="G61" s="130" t="s">
        <v>178</v>
      </c>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49"/>
    </row>
    <row r="62" spans="1:38" x14ac:dyDescent="0.35">
      <c r="A62" s="127" t="s">
        <v>78</v>
      </c>
      <c r="B62" s="127">
        <f>ROW()</f>
        <v>62</v>
      </c>
      <c r="C62" s="128" t="s">
        <v>108</v>
      </c>
      <c r="D62" s="127" t="s">
        <v>73</v>
      </c>
      <c r="E62" s="127" t="s">
        <v>83</v>
      </c>
      <c r="F62" s="127" t="s">
        <v>109</v>
      </c>
      <c r="G62" s="130" t="s">
        <v>178</v>
      </c>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49"/>
    </row>
    <row r="63" spans="1:38" x14ac:dyDescent="0.35">
      <c r="A63" s="127" t="s">
        <v>78</v>
      </c>
      <c r="B63" s="127">
        <f>ROW()</f>
        <v>63</v>
      </c>
      <c r="C63" s="128" t="s">
        <v>110</v>
      </c>
      <c r="D63" s="127" t="s">
        <v>73</v>
      </c>
      <c r="E63" s="127" t="s">
        <v>83</v>
      </c>
      <c r="F63" s="127" t="s">
        <v>111</v>
      </c>
      <c r="G63" s="130" t="s">
        <v>178</v>
      </c>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49"/>
    </row>
    <row r="64" spans="1:38" ht="15" customHeight="1" x14ac:dyDescent="0.35">
      <c r="A64" s="127" t="s">
        <v>78</v>
      </c>
      <c r="B64" s="127">
        <f>ROW()</f>
        <v>64</v>
      </c>
      <c r="C64" s="128" t="s">
        <v>112</v>
      </c>
      <c r="D64" s="127" t="s">
        <v>73</v>
      </c>
      <c r="E64" s="127" t="s">
        <v>83</v>
      </c>
      <c r="F64" s="127" t="s">
        <v>113</v>
      </c>
      <c r="G64" s="130" t="s">
        <v>178</v>
      </c>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49"/>
    </row>
    <row r="65" spans="1:38" x14ac:dyDescent="0.35">
      <c r="A65" s="127" t="s">
        <v>78</v>
      </c>
      <c r="B65" s="127">
        <f>ROW()</f>
        <v>65</v>
      </c>
      <c r="C65" s="128" t="s">
        <v>124</v>
      </c>
      <c r="D65" s="127" t="s">
        <v>73</v>
      </c>
      <c r="E65" s="127" t="s">
        <v>83</v>
      </c>
      <c r="F65" s="127" t="s">
        <v>32</v>
      </c>
      <c r="G65" s="130" t="s">
        <v>178</v>
      </c>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49"/>
    </row>
    <row r="66" spans="1:38" x14ac:dyDescent="0.35">
      <c r="A66" s="127" t="s">
        <v>78</v>
      </c>
      <c r="B66" s="127">
        <f>ROW()</f>
        <v>66</v>
      </c>
      <c r="C66" s="128" t="s">
        <v>84</v>
      </c>
      <c r="D66" s="127" t="s">
        <v>74</v>
      </c>
      <c r="E66" s="127" t="s">
        <v>81</v>
      </c>
      <c r="F66" s="127" t="s">
        <v>85</v>
      </c>
      <c r="G66" s="130" t="s">
        <v>178</v>
      </c>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49"/>
    </row>
    <row r="67" spans="1:38" x14ac:dyDescent="0.35">
      <c r="A67" s="127" t="s">
        <v>78</v>
      </c>
      <c r="B67" s="127">
        <f>ROW()</f>
        <v>67</v>
      </c>
      <c r="C67" s="128" t="s">
        <v>86</v>
      </c>
      <c r="D67" s="127" t="s">
        <v>74</v>
      </c>
      <c r="E67" s="127" t="s">
        <v>81</v>
      </c>
      <c r="F67" s="127" t="s">
        <v>87</v>
      </c>
      <c r="G67" s="130" t="s">
        <v>178</v>
      </c>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49"/>
    </row>
    <row r="68" spans="1:38" x14ac:dyDescent="0.35">
      <c r="A68" s="127" t="s">
        <v>78</v>
      </c>
      <c r="B68" s="127">
        <f>ROW()</f>
        <v>68</v>
      </c>
      <c r="C68" s="128" t="s">
        <v>88</v>
      </c>
      <c r="D68" s="127" t="s">
        <v>74</v>
      </c>
      <c r="E68" s="127" t="s">
        <v>81</v>
      </c>
      <c r="F68" s="127" t="s">
        <v>89</v>
      </c>
      <c r="G68" s="130" t="s">
        <v>178</v>
      </c>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49"/>
    </row>
    <row r="69" spans="1:38" x14ac:dyDescent="0.35">
      <c r="A69" s="127" t="s">
        <v>78</v>
      </c>
      <c r="B69" s="127">
        <f>ROW()</f>
        <v>69</v>
      </c>
      <c r="C69" s="128" t="s">
        <v>90</v>
      </c>
      <c r="D69" s="127" t="s">
        <v>74</v>
      </c>
      <c r="E69" s="127" t="s">
        <v>81</v>
      </c>
      <c r="F69" s="127" t="s">
        <v>32</v>
      </c>
      <c r="G69" s="130" t="s">
        <v>178</v>
      </c>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49"/>
    </row>
    <row r="70" spans="1:38" x14ac:dyDescent="0.35">
      <c r="A70" s="127" t="s">
        <v>78</v>
      </c>
      <c r="B70" s="127">
        <f>ROW()</f>
        <v>70</v>
      </c>
      <c r="C70" s="128" t="s">
        <v>91</v>
      </c>
      <c r="D70" s="127" t="s">
        <v>74</v>
      </c>
      <c r="E70" s="130" t="s">
        <v>82</v>
      </c>
      <c r="F70" s="127" t="s">
        <v>92</v>
      </c>
      <c r="G70" s="130" t="s">
        <v>178</v>
      </c>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49"/>
    </row>
    <row r="71" spans="1:38" x14ac:dyDescent="0.35">
      <c r="A71" s="127" t="s">
        <v>78</v>
      </c>
      <c r="B71" s="127">
        <f>ROW()</f>
        <v>71</v>
      </c>
      <c r="C71" s="128" t="s">
        <v>93</v>
      </c>
      <c r="D71" s="127" t="s">
        <v>74</v>
      </c>
      <c r="E71" s="130" t="s">
        <v>82</v>
      </c>
      <c r="F71" s="130" t="s">
        <v>94</v>
      </c>
      <c r="G71" s="130" t="s">
        <v>178</v>
      </c>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49"/>
    </row>
    <row r="72" spans="1:38" x14ac:dyDescent="0.35">
      <c r="A72" s="127" t="s">
        <v>78</v>
      </c>
      <c r="B72" s="127">
        <f>ROW()</f>
        <v>72</v>
      </c>
      <c r="C72" s="128" t="s">
        <v>95</v>
      </c>
      <c r="D72" s="127" t="s">
        <v>74</v>
      </c>
      <c r="E72" s="130" t="s">
        <v>82</v>
      </c>
      <c r="F72" s="127" t="s">
        <v>96</v>
      </c>
      <c r="G72" s="130" t="s">
        <v>178</v>
      </c>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49"/>
    </row>
    <row r="73" spans="1:38" x14ac:dyDescent="0.35">
      <c r="A73" s="127" t="s">
        <v>78</v>
      </c>
      <c r="B73" s="127">
        <f>ROW()</f>
        <v>73</v>
      </c>
      <c r="C73" s="128" t="s">
        <v>97</v>
      </c>
      <c r="D73" s="127" t="s">
        <v>74</v>
      </c>
      <c r="E73" s="130" t="s">
        <v>82</v>
      </c>
      <c r="F73" s="127" t="s">
        <v>98</v>
      </c>
      <c r="G73" s="130" t="s">
        <v>178</v>
      </c>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49"/>
    </row>
    <row r="74" spans="1:38" x14ac:dyDescent="0.35">
      <c r="A74" s="127" t="s">
        <v>78</v>
      </c>
      <c r="B74" s="127">
        <f>ROW()</f>
        <v>74</v>
      </c>
      <c r="C74" s="128" t="s">
        <v>99</v>
      </c>
      <c r="D74" s="127" t="s">
        <v>74</v>
      </c>
      <c r="E74" s="130" t="s">
        <v>82</v>
      </c>
      <c r="F74" s="127" t="s">
        <v>100</v>
      </c>
      <c r="G74" s="130" t="s">
        <v>178</v>
      </c>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49"/>
    </row>
    <row r="75" spans="1:38" x14ac:dyDescent="0.35">
      <c r="A75" s="127" t="s">
        <v>78</v>
      </c>
      <c r="B75" s="127">
        <f>ROW()</f>
        <v>75</v>
      </c>
      <c r="C75" s="128" t="s">
        <v>101</v>
      </c>
      <c r="D75" s="127" t="s">
        <v>74</v>
      </c>
      <c r="E75" s="130" t="s">
        <v>82</v>
      </c>
      <c r="F75" s="127" t="s">
        <v>32</v>
      </c>
      <c r="G75" s="130" t="s">
        <v>178</v>
      </c>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49"/>
    </row>
    <row r="76" spans="1:38" x14ac:dyDescent="0.35">
      <c r="A76" s="127" t="s">
        <v>78</v>
      </c>
      <c r="B76" s="127">
        <f>ROW()</f>
        <v>76</v>
      </c>
      <c r="C76" s="128" t="s">
        <v>114</v>
      </c>
      <c r="D76" s="127" t="s">
        <v>74</v>
      </c>
      <c r="E76" s="127" t="s">
        <v>83</v>
      </c>
      <c r="F76" s="127" t="s">
        <v>115</v>
      </c>
      <c r="G76" s="130" t="s">
        <v>178</v>
      </c>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49"/>
    </row>
    <row r="77" spans="1:38" x14ac:dyDescent="0.35">
      <c r="A77" s="127" t="s">
        <v>78</v>
      </c>
      <c r="B77" s="127">
        <f>ROW()</f>
        <v>77</v>
      </c>
      <c r="C77" s="128" t="s">
        <v>116</v>
      </c>
      <c r="D77" s="127" t="s">
        <v>74</v>
      </c>
      <c r="E77" s="127" t="s">
        <v>83</v>
      </c>
      <c r="F77" s="127" t="s">
        <v>117</v>
      </c>
      <c r="G77" s="130" t="s">
        <v>178</v>
      </c>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49"/>
    </row>
    <row r="78" spans="1:38" x14ac:dyDescent="0.35">
      <c r="A78" s="127" t="s">
        <v>78</v>
      </c>
      <c r="B78" s="127">
        <f>ROW()</f>
        <v>78</v>
      </c>
      <c r="C78" s="128" t="s">
        <v>118</v>
      </c>
      <c r="D78" s="127" t="s">
        <v>74</v>
      </c>
      <c r="E78" s="127" t="s">
        <v>83</v>
      </c>
      <c r="F78" s="127" t="s">
        <v>119</v>
      </c>
      <c r="G78" s="130" t="s">
        <v>178</v>
      </c>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49"/>
    </row>
    <row r="79" spans="1:38" x14ac:dyDescent="0.35">
      <c r="A79" s="127" t="s">
        <v>78</v>
      </c>
      <c r="B79" s="127">
        <f>ROW()</f>
        <v>79</v>
      </c>
      <c r="C79" s="128" t="s">
        <v>120</v>
      </c>
      <c r="D79" s="127" t="s">
        <v>74</v>
      </c>
      <c r="E79" s="127" t="s">
        <v>83</v>
      </c>
      <c r="F79" s="127" t="s">
        <v>121</v>
      </c>
      <c r="G79" s="130" t="s">
        <v>178</v>
      </c>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49"/>
    </row>
    <row r="80" spans="1:38" x14ac:dyDescent="0.35">
      <c r="A80" s="127" t="s">
        <v>78</v>
      </c>
      <c r="B80" s="127">
        <f>ROW()</f>
        <v>80</v>
      </c>
      <c r="C80" s="128" t="s">
        <v>122</v>
      </c>
      <c r="D80" s="127" t="s">
        <v>74</v>
      </c>
      <c r="E80" s="127" t="s">
        <v>83</v>
      </c>
      <c r="F80" s="127" t="s">
        <v>123</v>
      </c>
      <c r="G80" s="130" t="s">
        <v>178</v>
      </c>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49"/>
    </row>
    <row r="81" spans="1:38" x14ac:dyDescent="0.35">
      <c r="A81" s="127" t="s">
        <v>78</v>
      </c>
      <c r="B81" s="127">
        <f>ROW()</f>
        <v>81</v>
      </c>
      <c r="C81" s="128" t="s">
        <v>124</v>
      </c>
      <c r="D81" s="127" t="s">
        <v>74</v>
      </c>
      <c r="E81" s="127" t="s">
        <v>83</v>
      </c>
      <c r="F81" s="127" t="s">
        <v>32</v>
      </c>
      <c r="G81" s="130" t="s">
        <v>178</v>
      </c>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49"/>
    </row>
    <row r="82" spans="1:38" x14ac:dyDescent="0.3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row>
    <row r="83" spans="1:38" x14ac:dyDescent="0.3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row>
    <row r="84" spans="1:38" x14ac:dyDescent="0.3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row>
    <row r="85" spans="1:38" ht="21" x14ac:dyDescent="0.5">
      <c r="A85" s="51" t="s">
        <v>125</v>
      </c>
      <c r="B85" s="50"/>
      <c r="C85" s="50"/>
      <c r="D85" s="50"/>
      <c r="E85" s="50"/>
      <c r="F85" s="50"/>
      <c r="G85" s="50"/>
      <c r="H85" s="50"/>
      <c r="I85" s="50"/>
      <c r="J85" s="50"/>
      <c r="K85" s="50"/>
      <c r="L85" s="50"/>
      <c r="M85" s="50"/>
      <c r="N85" s="50"/>
      <c r="O85" s="50"/>
      <c r="P85" s="49"/>
      <c r="Q85" s="49"/>
      <c r="R85" s="49"/>
      <c r="S85" s="49"/>
      <c r="T85" s="49"/>
      <c r="U85" s="49"/>
      <c r="V85" s="49"/>
      <c r="W85" s="49"/>
      <c r="X85" s="49"/>
      <c r="Y85" s="49"/>
      <c r="Z85" s="49"/>
      <c r="AA85" s="49"/>
      <c r="AB85" s="49"/>
      <c r="AC85" s="49"/>
      <c r="AD85" s="49"/>
      <c r="AE85" s="49"/>
      <c r="AF85" s="49"/>
      <c r="AG85" s="49"/>
      <c r="AH85" s="49"/>
      <c r="AI85" s="49"/>
      <c r="AJ85" s="49"/>
      <c r="AK85" s="49"/>
      <c r="AL85" s="49"/>
    </row>
    <row r="86" spans="1:38" ht="31" x14ac:dyDescent="0.35">
      <c r="A86" s="126" t="s">
        <v>34</v>
      </c>
      <c r="B86" s="126" t="s">
        <v>35</v>
      </c>
      <c r="C86" s="126" t="s">
        <v>25</v>
      </c>
      <c r="D86" s="126" t="s">
        <v>36</v>
      </c>
      <c r="E86" s="126" t="s">
        <v>37</v>
      </c>
      <c r="F86" s="126" t="s">
        <v>38</v>
      </c>
      <c r="G86" s="126" t="s">
        <v>323</v>
      </c>
      <c r="H86" s="126" t="s">
        <v>39</v>
      </c>
      <c r="I86" s="126" t="s">
        <v>40</v>
      </c>
      <c r="J86" s="126" t="s">
        <v>41</v>
      </c>
      <c r="K86" s="126" t="s">
        <v>42</v>
      </c>
      <c r="L86" s="126" t="s">
        <v>43</v>
      </c>
      <c r="M86" s="126" t="s">
        <v>44</v>
      </c>
      <c r="N86" s="126" t="s">
        <v>45</v>
      </c>
      <c r="O86" s="126" t="s">
        <v>46</v>
      </c>
      <c r="P86" s="126" t="s">
        <v>47</v>
      </c>
      <c r="Q86" s="126" t="s">
        <v>48</v>
      </c>
      <c r="R86" s="126" t="s">
        <v>49</v>
      </c>
      <c r="S86" s="126" t="s">
        <v>50</v>
      </c>
      <c r="T86" s="126" t="s">
        <v>51</v>
      </c>
      <c r="U86" s="126" t="s">
        <v>52</v>
      </c>
      <c r="V86" s="126" t="s">
        <v>53</v>
      </c>
      <c r="W86" s="126" t="s">
        <v>54</v>
      </c>
      <c r="X86" s="126" t="s">
        <v>55</v>
      </c>
      <c r="Y86" s="126" t="s">
        <v>56</v>
      </c>
      <c r="Z86" s="126" t="s">
        <v>57</v>
      </c>
      <c r="AA86" s="126" t="s">
        <v>58</v>
      </c>
      <c r="AB86" s="126" t="s">
        <v>59</v>
      </c>
      <c r="AC86" s="126" t="s">
        <v>60</v>
      </c>
      <c r="AD86" s="126" t="s">
        <v>61</v>
      </c>
      <c r="AE86" s="126" t="s">
        <v>62</v>
      </c>
      <c r="AF86" s="126" t="s">
        <v>63</v>
      </c>
      <c r="AG86" s="126" t="s">
        <v>64</v>
      </c>
      <c r="AH86" s="126" t="s">
        <v>65</v>
      </c>
      <c r="AI86" s="126" t="s">
        <v>66</v>
      </c>
      <c r="AJ86" s="126" t="s">
        <v>67</v>
      </c>
      <c r="AK86" s="126" t="s">
        <v>68</v>
      </c>
      <c r="AL86" s="49"/>
    </row>
    <row r="87" spans="1:38" x14ac:dyDescent="0.35">
      <c r="A87" s="127" t="s">
        <v>125</v>
      </c>
      <c r="B87" s="127">
        <f>ROW()</f>
        <v>87</v>
      </c>
      <c r="C87" s="128" t="s">
        <v>126</v>
      </c>
      <c r="D87" s="127" t="s">
        <v>70</v>
      </c>
      <c r="E87" s="127" t="s">
        <v>127</v>
      </c>
      <c r="F87" s="130"/>
      <c r="G87" s="130" t="s">
        <v>178</v>
      </c>
      <c r="H87" s="48">
        <f t="shared" ref="H87:P87" si="77">H92+H97</f>
        <v>0</v>
      </c>
      <c r="I87" s="48">
        <f t="shared" si="77"/>
        <v>0</v>
      </c>
      <c r="J87" s="48">
        <f t="shared" si="77"/>
        <v>0</v>
      </c>
      <c r="K87" s="48">
        <f t="shared" si="77"/>
        <v>0</v>
      </c>
      <c r="L87" s="48">
        <f t="shared" si="77"/>
        <v>0</v>
      </c>
      <c r="M87" s="48">
        <f t="shared" si="77"/>
        <v>0</v>
      </c>
      <c r="N87" s="48">
        <f t="shared" si="77"/>
        <v>0</v>
      </c>
      <c r="O87" s="48">
        <f t="shared" si="77"/>
        <v>0</v>
      </c>
      <c r="P87" s="48">
        <f t="shared" si="77"/>
        <v>0</v>
      </c>
      <c r="Q87" s="48">
        <f t="shared" ref="Q87:AK87" si="78">Q92+Q97</f>
        <v>0</v>
      </c>
      <c r="R87" s="48">
        <f t="shared" si="78"/>
        <v>0</v>
      </c>
      <c r="S87" s="48">
        <f t="shared" si="78"/>
        <v>0</v>
      </c>
      <c r="T87" s="48">
        <f t="shared" si="78"/>
        <v>0</v>
      </c>
      <c r="U87" s="48">
        <f t="shared" si="78"/>
        <v>0</v>
      </c>
      <c r="V87" s="48">
        <f t="shared" si="78"/>
        <v>0</v>
      </c>
      <c r="W87" s="48">
        <f t="shared" si="78"/>
        <v>0</v>
      </c>
      <c r="X87" s="48">
        <f t="shared" si="78"/>
        <v>0</v>
      </c>
      <c r="Y87" s="48">
        <f t="shared" si="78"/>
        <v>0</v>
      </c>
      <c r="Z87" s="48">
        <f t="shared" si="78"/>
        <v>0</v>
      </c>
      <c r="AA87" s="48">
        <f t="shared" si="78"/>
        <v>0</v>
      </c>
      <c r="AB87" s="48">
        <f t="shared" si="78"/>
        <v>0</v>
      </c>
      <c r="AC87" s="48">
        <f t="shared" si="78"/>
        <v>0</v>
      </c>
      <c r="AD87" s="48">
        <f t="shared" si="78"/>
        <v>0</v>
      </c>
      <c r="AE87" s="48">
        <f t="shared" si="78"/>
        <v>0</v>
      </c>
      <c r="AF87" s="48">
        <f t="shared" si="78"/>
        <v>0</v>
      </c>
      <c r="AG87" s="48">
        <f t="shared" si="78"/>
        <v>0</v>
      </c>
      <c r="AH87" s="48">
        <f t="shared" si="78"/>
        <v>0</v>
      </c>
      <c r="AI87" s="48">
        <f t="shared" si="78"/>
        <v>0</v>
      </c>
      <c r="AJ87" s="48">
        <f t="shared" si="78"/>
        <v>0</v>
      </c>
      <c r="AK87" s="48">
        <f t="shared" si="78"/>
        <v>0</v>
      </c>
      <c r="AL87" s="49"/>
    </row>
    <row r="88" spans="1:38" x14ac:dyDescent="0.35">
      <c r="A88" s="127" t="s">
        <v>125</v>
      </c>
      <c r="B88" s="127">
        <f>ROW()</f>
        <v>88</v>
      </c>
      <c r="C88" s="128" t="s">
        <v>128</v>
      </c>
      <c r="D88" s="127" t="s">
        <v>70</v>
      </c>
      <c r="E88" s="127" t="s">
        <v>129</v>
      </c>
      <c r="F88" s="130"/>
      <c r="G88" s="130" t="s">
        <v>178</v>
      </c>
      <c r="H88" s="48">
        <f t="shared" ref="H88:P88" si="79">H93+H98</f>
        <v>0</v>
      </c>
      <c r="I88" s="48">
        <f t="shared" si="79"/>
        <v>0</v>
      </c>
      <c r="J88" s="48">
        <f t="shared" si="79"/>
        <v>0</v>
      </c>
      <c r="K88" s="48">
        <f t="shared" si="79"/>
        <v>0</v>
      </c>
      <c r="L88" s="48">
        <f t="shared" si="79"/>
        <v>0</v>
      </c>
      <c r="M88" s="48">
        <f t="shared" si="79"/>
        <v>0</v>
      </c>
      <c r="N88" s="48">
        <f t="shared" si="79"/>
        <v>0</v>
      </c>
      <c r="O88" s="48">
        <f t="shared" si="79"/>
        <v>0</v>
      </c>
      <c r="P88" s="48">
        <f t="shared" si="79"/>
        <v>0</v>
      </c>
      <c r="Q88" s="48">
        <f t="shared" ref="Q88:AK88" si="80">Q93+Q98</f>
        <v>0</v>
      </c>
      <c r="R88" s="48">
        <f t="shared" si="80"/>
        <v>0</v>
      </c>
      <c r="S88" s="48">
        <f t="shared" si="80"/>
        <v>0</v>
      </c>
      <c r="T88" s="48">
        <f t="shared" si="80"/>
        <v>0</v>
      </c>
      <c r="U88" s="48">
        <f t="shared" si="80"/>
        <v>0</v>
      </c>
      <c r="V88" s="48">
        <f t="shared" si="80"/>
        <v>0</v>
      </c>
      <c r="W88" s="48">
        <f t="shared" si="80"/>
        <v>0</v>
      </c>
      <c r="X88" s="48">
        <f t="shared" si="80"/>
        <v>0</v>
      </c>
      <c r="Y88" s="48">
        <f t="shared" si="80"/>
        <v>0</v>
      </c>
      <c r="Z88" s="48">
        <f t="shared" si="80"/>
        <v>0</v>
      </c>
      <c r="AA88" s="48">
        <f t="shared" si="80"/>
        <v>0</v>
      </c>
      <c r="AB88" s="48">
        <f t="shared" si="80"/>
        <v>0</v>
      </c>
      <c r="AC88" s="48">
        <f t="shared" si="80"/>
        <v>0</v>
      </c>
      <c r="AD88" s="48">
        <f t="shared" si="80"/>
        <v>0</v>
      </c>
      <c r="AE88" s="48">
        <f t="shared" si="80"/>
        <v>0</v>
      </c>
      <c r="AF88" s="48">
        <f t="shared" si="80"/>
        <v>0</v>
      </c>
      <c r="AG88" s="48">
        <f t="shared" si="80"/>
        <v>0</v>
      </c>
      <c r="AH88" s="48">
        <f t="shared" si="80"/>
        <v>0</v>
      </c>
      <c r="AI88" s="48">
        <f t="shared" si="80"/>
        <v>0</v>
      </c>
      <c r="AJ88" s="48">
        <f t="shared" si="80"/>
        <v>0</v>
      </c>
      <c r="AK88" s="48">
        <f t="shared" si="80"/>
        <v>0</v>
      </c>
      <c r="AL88" s="49"/>
    </row>
    <row r="89" spans="1:38" x14ac:dyDescent="0.35">
      <c r="A89" s="127" t="s">
        <v>125</v>
      </c>
      <c r="B89" s="127">
        <f>ROW()</f>
        <v>89</v>
      </c>
      <c r="C89" s="128" t="s">
        <v>130</v>
      </c>
      <c r="D89" s="127" t="s">
        <v>70</v>
      </c>
      <c r="E89" s="127" t="s">
        <v>131</v>
      </c>
      <c r="F89" s="130"/>
      <c r="G89" s="130" t="s">
        <v>178</v>
      </c>
      <c r="H89" s="48">
        <f t="shared" ref="H89:P89" si="81">H94+H99</f>
        <v>0</v>
      </c>
      <c r="I89" s="48">
        <f t="shared" si="81"/>
        <v>0</v>
      </c>
      <c r="J89" s="48">
        <f t="shared" si="81"/>
        <v>0</v>
      </c>
      <c r="K89" s="48">
        <f t="shared" si="81"/>
        <v>0</v>
      </c>
      <c r="L89" s="48">
        <f t="shared" si="81"/>
        <v>0</v>
      </c>
      <c r="M89" s="48">
        <f t="shared" si="81"/>
        <v>0</v>
      </c>
      <c r="N89" s="48">
        <f t="shared" si="81"/>
        <v>0</v>
      </c>
      <c r="O89" s="48">
        <f t="shared" si="81"/>
        <v>0</v>
      </c>
      <c r="P89" s="48">
        <f t="shared" si="81"/>
        <v>0</v>
      </c>
      <c r="Q89" s="48">
        <f t="shared" ref="Q89:AK89" si="82">Q94+Q99</f>
        <v>0</v>
      </c>
      <c r="R89" s="48">
        <f t="shared" si="82"/>
        <v>0</v>
      </c>
      <c r="S89" s="48">
        <f t="shared" si="82"/>
        <v>0</v>
      </c>
      <c r="T89" s="48">
        <f t="shared" si="82"/>
        <v>0</v>
      </c>
      <c r="U89" s="48">
        <f t="shared" si="82"/>
        <v>0</v>
      </c>
      <c r="V89" s="48">
        <f t="shared" si="82"/>
        <v>0</v>
      </c>
      <c r="W89" s="48">
        <f t="shared" si="82"/>
        <v>0</v>
      </c>
      <c r="X89" s="48">
        <f t="shared" si="82"/>
        <v>0</v>
      </c>
      <c r="Y89" s="48">
        <f t="shared" si="82"/>
        <v>0</v>
      </c>
      <c r="Z89" s="48">
        <f t="shared" si="82"/>
        <v>0</v>
      </c>
      <c r="AA89" s="48">
        <f t="shared" si="82"/>
        <v>0</v>
      </c>
      <c r="AB89" s="48">
        <f t="shared" si="82"/>
        <v>0</v>
      </c>
      <c r="AC89" s="48">
        <f t="shared" si="82"/>
        <v>0</v>
      </c>
      <c r="AD89" s="48">
        <f t="shared" si="82"/>
        <v>0</v>
      </c>
      <c r="AE89" s="48">
        <f t="shared" si="82"/>
        <v>0</v>
      </c>
      <c r="AF89" s="48">
        <f t="shared" si="82"/>
        <v>0</v>
      </c>
      <c r="AG89" s="48">
        <f t="shared" si="82"/>
        <v>0</v>
      </c>
      <c r="AH89" s="48">
        <f t="shared" si="82"/>
        <v>0</v>
      </c>
      <c r="AI89" s="48">
        <f t="shared" si="82"/>
        <v>0</v>
      </c>
      <c r="AJ89" s="48">
        <f t="shared" si="82"/>
        <v>0</v>
      </c>
      <c r="AK89" s="48">
        <f t="shared" si="82"/>
        <v>0</v>
      </c>
      <c r="AL89" s="49"/>
    </row>
    <row r="90" spans="1:38" x14ac:dyDescent="0.35">
      <c r="A90" s="127" t="s">
        <v>125</v>
      </c>
      <c r="B90" s="127">
        <f>ROW()</f>
        <v>90</v>
      </c>
      <c r="C90" s="128" t="s">
        <v>132</v>
      </c>
      <c r="D90" s="127" t="s">
        <v>70</v>
      </c>
      <c r="E90" s="134" t="s">
        <v>133</v>
      </c>
      <c r="F90" s="130"/>
      <c r="G90" s="130" t="s">
        <v>178</v>
      </c>
      <c r="H90" s="48">
        <f t="shared" ref="H90:P90" si="83">H95+H100</f>
        <v>0</v>
      </c>
      <c r="I90" s="48">
        <f t="shared" si="83"/>
        <v>0</v>
      </c>
      <c r="J90" s="48">
        <f t="shared" si="83"/>
        <v>0</v>
      </c>
      <c r="K90" s="48">
        <f t="shared" si="83"/>
        <v>0</v>
      </c>
      <c r="L90" s="48">
        <f t="shared" si="83"/>
        <v>0</v>
      </c>
      <c r="M90" s="48">
        <f t="shared" si="83"/>
        <v>0</v>
      </c>
      <c r="N90" s="48">
        <f t="shared" si="83"/>
        <v>0</v>
      </c>
      <c r="O90" s="48">
        <f t="shared" si="83"/>
        <v>0</v>
      </c>
      <c r="P90" s="48">
        <f t="shared" si="83"/>
        <v>0</v>
      </c>
      <c r="Q90" s="48">
        <f t="shared" ref="Q90:AK90" si="84">Q95+Q100</f>
        <v>0</v>
      </c>
      <c r="R90" s="48">
        <f t="shared" si="84"/>
        <v>0</v>
      </c>
      <c r="S90" s="48">
        <f t="shared" si="84"/>
        <v>0</v>
      </c>
      <c r="T90" s="48">
        <f t="shared" si="84"/>
        <v>0</v>
      </c>
      <c r="U90" s="48">
        <f t="shared" si="84"/>
        <v>0</v>
      </c>
      <c r="V90" s="48">
        <f t="shared" si="84"/>
        <v>0</v>
      </c>
      <c r="W90" s="48">
        <f t="shared" si="84"/>
        <v>0</v>
      </c>
      <c r="X90" s="48">
        <f t="shared" si="84"/>
        <v>0</v>
      </c>
      <c r="Y90" s="48">
        <f t="shared" si="84"/>
        <v>0</v>
      </c>
      <c r="Z90" s="48">
        <f t="shared" si="84"/>
        <v>0</v>
      </c>
      <c r="AA90" s="48">
        <f t="shared" si="84"/>
        <v>0</v>
      </c>
      <c r="AB90" s="48">
        <f t="shared" si="84"/>
        <v>0</v>
      </c>
      <c r="AC90" s="48">
        <f t="shared" si="84"/>
        <v>0</v>
      </c>
      <c r="AD90" s="48">
        <f t="shared" si="84"/>
        <v>0</v>
      </c>
      <c r="AE90" s="48">
        <f t="shared" si="84"/>
        <v>0</v>
      </c>
      <c r="AF90" s="48">
        <f t="shared" si="84"/>
        <v>0</v>
      </c>
      <c r="AG90" s="48">
        <f t="shared" si="84"/>
        <v>0</v>
      </c>
      <c r="AH90" s="48">
        <f t="shared" si="84"/>
        <v>0</v>
      </c>
      <c r="AI90" s="48">
        <f t="shared" si="84"/>
        <v>0</v>
      </c>
      <c r="AJ90" s="48">
        <f t="shared" si="84"/>
        <v>0</v>
      </c>
      <c r="AK90" s="48">
        <f t="shared" si="84"/>
        <v>0</v>
      </c>
      <c r="AL90" s="49"/>
    </row>
    <row r="91" spans="1:38" x14ac:dyDescent="0.35">
      <c r="A91" s="127" t="s">
        <v>125</v>
      </c>
      <c r="B91" s="127">
        <f>ROW()</f>
        <v>91</v>
      </c>
      <c r="C91" s="128" t="s">
        <v>134</v>
      </c>
      <c r="D91" s="127" t="s">
        <v>70</v>
      </c>
      <c r="E91" s="127" t="s">
        <v>32</v>
      </c>
      <c r="F91" s="130"/>
      <c r="G91" s="130" t="s">
        <v>178</v>
      </c>
      <c r="H91" s="48">
        <f t="shared" ref="H91:P91" si="85">H96+H101</f>
        <v>0</v>
      </c>
      <c r="I91" s="48">
        <f t="shared" si="85"/>
        <v>0</v>
      </c>
      <c r="J91" s="48">
        <f t="shared" si="85"/>
        <v>0</v>
      </c>
      <c r="K91" s="48">
        <f t="shared" si="85"/>
        <v>0</v>
      </c>
      <c r="L91" s="48">
        <f t="shared" si="85"/>
        <v>0</v>
      </c>
      <c r="M91" s="48">
        <f t="shared" si="85"/>
        <v>0</v>
      </c>
      <c r="N91" s="48">
        <f t="shared" si="85"/>
        <v>0</v>
      </c>
      <c r="O91" s="48">
        <f t="shared" si="85"/>
        <v>0</v>
      </c>
      <c r="P91" s="48">
        <f t="shared" si="85"/>
        <v>0</v>
      </c>
      <c r="Q91" s="48">
        <f t="shared" ref="Q91:AK91" si="86">Q96+Q101</f>
        <v>0</v>
      </c>
      <c r="R91" s="48">
        <f t="shared" si="86"/>
        <v>0</v>
      </c>
      <c r="S91" s="48">
        <f t="shared" si="86"/>
        <v>0</v>
      </c>
      <c r="T91" s="48">
        <f t="shared" si="86"/>
        <v>0</v>
      </c>
      <c r="U91" s="48">
        <f t="shared" si="86"/>
        <v>0</v>
      </c>
      <c r="V91" s="48">
        <f t="shared" si="86"/>
        <v>0</v>
      </c>
      <c r="W91" s="48">
        <f t="shared" si="86"/>
        <v>0</v>
      </c>
      <c r="X91" s="48">
        <f t="shared" si="86"/>
        <v>0</v>
      </c>
      <c r="Y91" s="48">
        <f t="shared" si="86"/>
        <v>0</v>
      </c>
      <c r="Z91" s="48">
        <f t="shared" si="86"/>
        <v>0</v>
      </c>
      <c r="AA91" s="48">
        <f t="shared" si="86"/>
        <v>0</v>
      </c>
      <c r="AB91" s="48">
        <f t="shared" si="86"/>
        <v>0</v>
      </c>
      <c r="AC91" s="48">
        <f t="shared" si="86"/>
        <v>0</v>
      </c>
      <c r="AD91" s="48">
        <f t="shared" si="86"/>
        <v>0</v>
      </c>
      <c r="AE91" s="48">
        <f t="shared" si="86"/>
        <v>0</v>
      </c>
      <c r="AF91" s="48">
        <f t="shared" si="86"/>
        <v>0</v>
      </c>
      <c r="AG91" s="48">
        <f t="shared" si="86"/>
        <v>0</v>
      </c>
      <c r="AH91" s="48">
        <f t="shared" si="86"/>
        <v>0</v>
      </c>
      <c r="AI91" s="48">
        <f t="shared" si="86"/>
        <v>0</v>
      </c>
      <c r="AJ91" s="48">
        <f t="shared" si="86"/>
        <v>0</v>
      </c>
      <c r="AK91" s="48">
        <f t="shared" si="86"/>
        <v>0</v>
      </c>
      <c r="AL91" s="49"/>
    </row>
    <row r="92" spans="1:38" x14ac:dyDescent="0.35">
      <c r="A92" s="127" t="s">
        <v>125</v>
      </c>
      <c r="B92" s="127">
        <f>ROW()</f>
        <v>92</v>
      </c>
      <c r="C92" s="128" t="s">
        <v>126</v>
      </c>
      <c r="D92" s="127" t="s">
        <v>73</v>
      </c>
      <c r="E92" s="127" t="s">
        <v>127</v>
      </c>
      <c r="F92" s="130"/>
      <c r="G92" s="130" t="s">
        <v>178</v>
      </c>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49"/>
    </row>
    <row r="93" spans="1:38" x14ac:dyDescent="0.35">
      <c r="A93" s="127" t="s">
        <v>125</v>
      </c>
      <c r="B93" s="127">
        <f>ROW()</f>
        <v>93</v>
      </c>
      <c r="C93" s="128" t="s">
        <v>128</v>
      </c>
      <c r="D93" s="127" t="s">
        <v>73</v>
      </c>
      <c r="E93" s="127" t="s">
        <v>129</v>
      </c>
      <c r="F93" s="130"/>
      <c r="G93" s="130" t="s">
        <v>178</v>
      </c>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49"/>
    </row>
    <row r="94" spans="1:38" x14ac:dyDescent="0.35">
      <c r="A94" s="127" t="s">
        <v>125</v>
      </c>
      <c r="B94" s="127">
        <f>ROW()</f>
        <v>94</v>
      </c>
      <c r="C94" s="128" t="s">
        <v>130</v>
      </c>
      <c r="D94" s="127" t="s">
        <v>73</v>
      </c>
      <c r="E94" s="127" t="s">
        <v>131</v>
      </c>
      <c r="F94" s="130"/>
      <c r="G94" s="130" t="s">
        <v>178</v>
      </c>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49"/>
    </row>
    <row r="95" spans="1:38" x14ac:dyDescent="0.35">
      <c r="A95" s="127" t="s">
        <v>125</v>
      </c>
      <c r="B95" s="127">
        <f>ROW()</f>
        <v>95</v>
      </c>
      <c r="C95" s="128" t="s">
        <v>132</v>
      </c>
      <c r="D95" s="127" t="s">
        <v>73</v>
      </c>
      <c r="E95" s="134" t="s">
        <v>133</v>
      </c>
      <c r="F95" s="130"/>
      <c r="G95" s="130" t="s">
        <v>178</v>
      </c>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49"/>
    </row>
    <row r="96" spans="1:38" x14ac:dyDescent="0.35">
      <c r="A96" s="127" t="s">
        <v>125</v>
      </c>
      <c r="B96" s="127">
        <f>ROW()</f>
        <v>96</v>
      </c>
      <c r="C96" s="128" t="s">
        <v>134</v>
      </c>
      <c r="D96" s="127" t="s">
        <v>73</v>
      </c>
      <c r="E96" s="127" t="s">
        <v>32</v>
      </c>
      <c r="F96" s="130"/>
      <c r="G96" s="130" t="s">
        <v>178</v>
      </c>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49"/>
    </row>
    <row r="97" spans="1:38" x14ac:dyDescent="0.35">
      <c r="A97" s="127" t="s">
        <v>125</v>
      </c>
      <c r="B97" s="127">
        <f>ROW()</f>
        <v>97</v>
      </c>
      <c r="C97" s="128" t="s">
        <v>126</v>
      </c>
      <c r="D97" s="127" t="s">
        <v>74</v>
      </c>
      <c r="E97" s="127" t="s">
        <v>127</v>
      </c>
      <c r="F97" s="130"/>
      <c r="G97" s="130" t="s">
        <v>178</v>
      </c>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49"/>
    </row>
    <row r="98" spans="1:38" x14ac:dyDescent="0.35">
      <c r="A98" s="127" t="s">
        <v>125</v>
      </c>
      <c r="B98" s="127">
        <f>ROW()</f>
        <v>98</v>
      </c>
      <c r="C98" s="128" t="s">
        <v>128</v>
      </c>
      <c r="D98" s="127" t="s">
        <v>74</v>
      </c>
      <c r="E98" s="127" t="s">
        <v>129</v>
      </c>
      <c r="F98" s="130"/>
      <c r="G98" s="130" t="s">
        <v>178</v>
      </c>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49"/>
    </row>
    <row r="99" spans="1:38" x14ac:dyDescent="0.35">
      <c r="A99" s="127" t="s">
        <v>125</v>
      </c>
      <c r="B99" s="127">
        <f>ROW()</f>
        <v>99</v>
      </c>
      <c r="C99" s="128" t="s">
        <v>130</v>
      </c>
      <c r="D99" s="127" t="s">
        <v>74</v>
      </c>
      <c r="E99" s="127" t="s">
        <v>131</v>
      </c>
      <c r="F99" s="130"/>
      <c r="G99" s="130" t="s">
        <v>178</v>
      </c>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49"/>
    </row>
    <row r="100" spans="1:38" x14ac:dyDescent="0.35">
      <c r="A100" s="127" t="s">
        <v>125</v>
      </c>
      <c r="B100" s="127">
        <f>ROW()</f>
        <v>100</v>
      </c>
      <c r="C100" s="128" t="s">
        <v>132</v>
      </c>
      <c r="D100" s="127" t="s">
        <v>74</v>
      </c>
      <c r="E100" s="134" t="s">
        <v>133</v>
      </c>
      <c r="F100" s="130"/>
      <c r="G100" s="130" t="s">
        <v>178</v>
      </c>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49"/>
    </row>
    <row r="101" spans="1:38" x14ac:dyDescent="0.35">
      <c r="A101" s="127" t="s">
        <v>125</v>
      </c>
      <c r="B101" s="127">
        <f>ROW()</f>
        <v>101</v>
      </c>
      <c r="C101" s="128" t="s">
        <v>134</v>
      </c>
      <c r="D101" s="127" t="s">
        <v>74</v>
      </c>
      <c r="E101" s="127" t="s">
        <v>32</v>
      </c>
      <c r="F101" s="130"/>
      <c r="G101" s="130" t="s">
        <v>178</v>
      </c>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49"/>
    </row>
    <row r="102" spans="1:38" x14ac:dyDescent="0.3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row>
    <row r="103" spans="1:38" ht="15" customHeight="1" x14ac:dyDescent="0.3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row>
    <row r="104" spans="1:38" x14ac:dyDescent="0.3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row>
    <row r="105" spans="1:38" ht="21" x14ac:dyDescent="0.5">
      <c r="A105" s="51" t="s">
        <v>135</v>
      </c>
      <c r="B105" s="50"/>
      <c r="C105" s="50"/>
      <c r="D105" s="50"/>
      <c r="E105" s="50"/>
      <c r="F105" s="50"/>
      <c r="G105" s="50"/>
      <c r="H105" s="50"/>
      <c r="I105" s="50"/>
      <c r="J105" s="50"/>
      <c r="K105" s="50"/>
      <c r="L105" s="50"/>
      <c r="M105" s="50"/>
      <c r="N105" s="50"/>
      <c r="O105" s="50"/>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row>
    <row r="106" spans="1:38" ht="31" x14ac:dyDescent="0.35">
      <c r="A106" s="126" t="s">
        <v>34</v>
      </c>
      <c r="B106" s="126" t="s">
        <v>35</v>
      </c>
      <c r="C106" s="126" t="s">
        <v>25</v>
      </c>
      <c r="D106" s="126" t="s">
        <v>36</v>
      </c>
      <c r="E106" s="126" t="s">
        <v>136</v>
      </c>
      <c r="F106" s="126" t="s">
        <v>38</v>
      </c>
      <c r="G106" s="126" t="s">
        <v>323</v>
      </c>
      <c r="H106" s="126" t="s">
        <v>39</v>
      </c>
      <c r="I106" s="126" t="s">
        <v>40</v>
      </c>
      <c r="J106" s="126" t="s">
        <v>41</v>
      </c>
      <c r="K106" s="126" t="s">
        <v>42</v>
      </c>
      <c r="L106" s="126" t="s">
        <v>43</v>
      </c>
      <c r="M106" s="126" t="s">
        <v>44</v>
      </c>
      <c r="N106" s="126" t="s">
        <v>45</v>
      </c>
      <c r="O106" s="126" t="s">
        <v>46</v>
      </c>
      <c r="P106" s="126" t="s">
        <v>47</v>
      </c>
      <c r="Q106" s="126" t="s">
        <v>48</v>
      </c>
      <c r="R106" s="126" t="s">
        <v>49</v>
      </c>
      <c r="S106" s="126" t="s">
        <v>50</v>
      </c>
      <c r="T106" s="126" t="s">
        <v>51</v>
      </c>
      <c r="U106" s="126" t="s">
        <v>52</v>
      </c>
      <c r="V106" s="126" t="s">
        <v>53</v>
      </c>
      <c r="W106" s="126" t="s">
        <v>54</v>
      </c>
      <c r="X106" s="126" t="s">
        <v>55</v>
      </c>
      <c r="Y106" s="126" t="s">
        <v>56</v>
      </c>
      <c r="Z106" s="126" t="s">
        <v>57</v>
      </c>
      <c r="AA106" s="126" t="s">
        <v>58</v>
      </c>
      <c r="AB106" s="126" t="s">
        <v>59</v>
      </c>
      <c r="AC106" s="126" t="s">
        <v>60</v>
      </c>
      <c r="AD106" s="126" t="s">
        <v>61</v>
      </c>
      <c r="AE106" s="126" t="s">
        <v>62</v>
      </c>
      <c r="AF106" s="126" t="s">
        <v>63</v>
      </c>
      <c r="AG106" s="126" t="s">
        <v>64</v>
      </c>
      <c r="AH106" s="126" t="s">
        <v>65</v>
      </c>
      <c r="AI106" s="126" t="s">
        <v>66</v>
      </c>
      <c r="AJ106" s="126" t="s">
        <v>67</v>
      </c>
      <c r="AK106" s="126" t="s">
        <v>68</v>
      </c>
      <c r="AL106" s="49"/>
    </row>
    <row r="107" spans="1:38" x14ac:dyDescent="0.35">
      <c r="A107" s="127" t="s">
        <v>135</v>
      </c>
      <c r="B107" s="127">
        <f>ROW()</f>
        <v>107</v>
      </c>
      <c r="C107" s="128" t="s">
        <v>137</v>
      </c>
      <c r="D107" s="127" t="s">
        <v>70</v>
      </c>
      <c r="E107" s="134" t="s">
        <v>138</v>
      </c>
      <c r="F107" s="130"/>
      <c r="G107" s="130" t="s">
        <v>178</v>
      </c>
      <c r="H107" s="48">
        <f t="shared" ref="H107:P107" si="87">H109+H111</f>
        <v>0</v>
      </c>
      <c r="I107" s="48">
        <f t="shared" si="87"/>
        <v>0</v>
      </c>
      <c r="J107" s="48">
        <f t="shared" si="87"/>
        <v>0</v>
      </c>
      <c r="K107" s="48">
        <f t="shared" si="87"/>
        <v>0</v>
      </c>
      <c r="L107" s="48">
        <f t="shared" si="87"/>
        <v>0</v>
      </c>
      <c r="M107" s="48">
        <f t="shared" si="87"/>
        <v>0</v>
      </c>
      <c r="N107" s="48">
        <f t="shared" si="87"/>
        <v>0</v>
      </c>
      <c r="O107" s="48">
        <f t="shared" si="87"/>
        <v>0</v>
      </c>
      <c r="P107" s="48">
        <f t="shared" si="87"/>
        <v>0</v>
      </c>
      <c r="Q107" s="48">
        <f t="shared" ref="Q107:AK107" si="88">Q109+Q111</f>
        <v>0</v>
      </c>
      <c r="R107" s="48">
        <f t="shared" si="88"/>
        <v>0</v>
      </c>
      <c r="S107" s="48">
        <f t="shared" si="88"/>
        <v>0</v>
      </c>
      <c r="T107" s="48">
        <f t="shared" si="88"/>
        <v>0</v>
      </c>
      <c r="U107" s="48">
        <f t="shared" si="88"/>
        <v>0</v>
      </c>
      <c r="V107" s="48">
        <f t="shared" si="88"/>
        <v>0</v>
      </c>
      <c r="W107" s="48">
        <f t="shared" si="88"/>
        <v>0</v>
      </c>
      <c r="X107" s="48">
        <f t="shared" si="88"/>
        <v>0</v>
      </c>
      <c r="Y107" s="48">
        <f t="shared" si="88"/>
        <v>0</v>
      </c>
      <c r="Z107" s="48">
        <f t="shared" si="88"/>
        <v>0</v>
      </c>
      <c r="AA107" s="48">
        <f t="shared" si="88"/>
        <v>0</v>
      </c>
      <c r="AB107" s="48">
        <f t="shared" si="88"/>
        <v>0</v>
      </c>
      <c r="AC107" s="48">
        <f t="shared" si="88"/>
        <v>0</v>
      </c>
      <c r="AD107" s="48">
        <f t="shared" si="88"/>
        <v>0</v>
      </c>
      <c r="AE107" s="48">
        <f t="shared" si="88"/>
        <v>0</v>
      </c>
      <c r="AF107" s="48">
        <f t="shared" si="88"/>
        <v>0</v>
      </c>
      <c r="AG107" s="48">
        <f t="shared" si="88"/>
        <v>0</v>
      </c>
      <c r="AH107" s="48">
        <f t="shared" si="88"/>
        <v>0</v>
      </c>
      <c r="AI107" s="48">
        <f t="shared" si="88"/>
        <v>0</v>
      </c>
      <c r="AJ107" s="48">
        <f t="shared" si="88"/>
        <v>0</v>
      </c>
      <c r="AK107" s="48">
        <f t="shared" si="88"/>
        <v>0</v>
      </c>
      <c r="AL107" s="49"/>
    </row>
    <row r="108" spans="1:38" x14ac:dyDescent="0.35">
      <c r="A108" s="127" t="s">
        <v>135</v>
      </c>
      <c r="B108" s="127">
        <f>ROW()</f>
        <v>108</v>
      </c>
      <c r="C108" s="128" t="s">
        <v>137</v>
      </c>
      <c r="D108" s="127" t="s">
        <v>70</v>
      </c>
      <c r="E108" s="127" t="s">
        <v>139</v>
      </c>
      <c r="F108" s="130"/>
      <c r="G108" s="130" t="s">
        <v>178</v>
      </c>
      <c r="H108" s="48">
        <f t="shared" ref="H108:P108" si="89">H110+H112</f>
        <v>0</v>
      </c>
      <c r="I108" s="48">
        <f t="shared" si="89"/>
        <v>0</v>
      </c>
      <c r="J108" s="48">
        <f t="shared" si="89"/>
        <v>0</v>
      </c>
      <c r="K108" s="48">
        <f t="shared" si="89"/>
        <v>0</v>
      </c>
      <c r="L108" s="48">
        <f t="shared" si="89"/>
        <v>0</v>
      </c>
      <c r="M108" s="48">
        <f t="shared" si="89"/>
        <v>0</v>
      </c>
      <c r="N108" s="48">
        <f t="shared" si="89"/>
        <v>0</v>
      </c>
      <c r="O108" s="48">
        <f t="shared" si="89"/>
        <v>0</v>
      </c>
      <c r="P108" s="48">
        <f t="shared" si="89"/>
        <v>0</v>
      </c>
      <c r="Q108" s="48">
        <f t="shared" ref="Q108:AK108" si="90">Q110+Q112</f>
        <v>0</v>
      </c>
      <c r="R108" s="48">
        <f t="shared" si="90"/>
        <v>0</v>
      </c>
      <c r="S108" s="48">
        <f t="shared" si="90"/>
        <v>0</v>
      </c>
      <c r="T108" s="48">
        <f t="shared" si="90"/>
        <v>0</v>
      </c>
      <c r="U108" s="48">
        <f t="shared" si="90"/>
        <v>0</v>
      </c>
      <c r="V108" s="48">
        <f t="shared" si="90"/>
        <v>0</v>
      </c>
      <c r="W108" s="48">
        <f t="shared" si="90"/>
        <v>0</v>
      </c>
      <c r="X108" s="48">
        <f t="shared" si="90"/>
        <v>0</v>
      </c>
      <c r="Y108" s="48">
        <f t="shared" si="90"/>
        <v>0</v>
      </c>
      <c r="Z108" s="48">
        <f t="shared" si="90"/>
        <v>0</v>
      </c>
      <c r="AA108" s="48">
        <f t="shared" si="90"/>
        <v>0</v>
      </c>
      <c r="AB108" s="48">
        <f t="shared" si="90"/>
        <v>0</v>
      </c>
      <c r="AC108" s="48">
        <f t="shared" si="90"/>
        <v>0</v>
      </c>
      <c r="AD108" s="48">
        <f t="shared" si="90"/>
        <v>0</v>
      </c>
      <c r="AE108" s="48">
        <f t="shared" si="90"/>
        <v>0</v>
      </c>
      <c r="AF108" s="48">
        <f t="shared" si="90"/>
        <v>0</v>
      </c>
      <c r="AG108" s="48">
        <f t="shared" si="90"/>
        <v>0</v>
      </c>
      <c r="AH108" s="48">
        <f t="shared" si="90"/>
        <v>0</v>
      </c>
      <c r="AI108" s="48">
        <f t="shared" si="90"/>
        <v>0</v>
      </c>
      <c r="AJ108" s="48">
        <f t="shared" si="90"/>
        <v>0</v>
      </c>
      <c r="AK108" s="48">
        <f t="shared" si="90"/>
        <v>0</v>
      </c>
      <c r="AL108" s="49"/>
    </row>
    <row r="109" spans="1:38" x14ac:dyDescent="0.35">
      <c r="A109" s="127" t="s">
        <v>135</v>
      </c>
      <c r="B109" s="127">
        <f>ROW()</f>
        <v>109</v>
      </c>
      <c r="C109" s="128" t="s">
        <v>137</v>
      </c>
      <c r="D109" s="127" t="s">
        <v>73</v>
      </c>
      <c r="E109" s="134" t="s">
        <v>138</v>
      </c>
      <c r="F109" s="130"/>
      <c r="G109" s="130" t="s">
        <v>178</v>
      </c>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49"/>
    </row>
    <row r="110" spans="1:38" x14ac:dyDescent="0.35">
      <c r="A110" s="127" t="s">
        <v>135</v>
      </c>
      <c r="B110" s="127">
        <f>ROW()</f>
        <v>110</v>
      </c>
      <c r="C110" s="128" t="s">
        <v>137</v>
      </c>
      <c r="D110" s="127" t="s">
        <v>73</v>
      </c>
      <c r="E110" s="127" t="s">
        <v>139</v>
      </c>
      <c r="F110" s="130"/>
      <c r="G110" s="130" t="s">
        <v>178</v>
      </c>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49"/>
    </row>
    <row r="111" spans="1:38" x14ac:dyDescent="0.35">
      <c r="A111" s="127" t="s">
        <v>135</v>
      </c>
      <c r="B111" s="127">
        <f>ROW()</f>
        <v>111</v>
      </c>
      <c r="C111" s="128" t="s">
        <v>137</v>
      </c>
      <c r="D111" s="127" t="s">
        <v>74</v>
      </c>
      <c r="E111" s="134" t="s">
        <v>138</v>
      </c>
      <c r="F111" s="130"/>
      <c r="G111" s="130" t="s">
        <v>178</v>
      </c>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49"/>
    </row>
    <row r="112" spans="1:38" x14ac:dyDescent="0.35">
      <c r="A112" s="127" t="s">
        <v>135</v>
      </c>
      <c r="B112" s="127">
        <f>ROW()</f>
        <v>112</v>
      </c>
      <c r="C112" s="128" t="s">
        <v>137</v>
      </c>
      <c r="D112" s="127" t="s">
        <v>74</v>
      </c>
      <c r="E112" s="127" t="s">
        <v>139</v>
      </c>
      <c r="F112" s="130"/>
      <c r="G112" s="130" t="s">
        <v>178</v>
      </c>
      <c r="H112" s="125"/>
      <c r="I112" s="125"/>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49"/>
    </row>
    <row r="116" spans="1:37" ht="21" x14ac:dyDescent="0.5">
      <c r="A116" s="139" t="s">
        <v>365</v>
      </c>
      <c r="B116" s="50"/>
      <c r="C116" s="50"/>
      <c r="D116" s="50"/>
      <c r="E116" s="50"/>
      <c r="F116" s="50"/>
      <c r="G116" s="50"/>
      <c r="H116" s="50"/>
      <c r="I116" s="50"/>
      <c r="J116" s="50"/>
      <c r="K116" s="50"/>
      <c r="L116" s="50"/>
      <c r="M116" s="50"/>
      <c r="N116" s="50"/>
      <c r="O116" s="50"/>
      <c r="P116" s="49"/>
      <c r="Q116" s="49"/>
      <c r="R116" s="49"/>
      <c r="S116" s="49"/>
      <c r="T116" s="49"/>
      <c r="U116" s="49"/>
      <c r="V116" s="49"/>
      <c r="W116" s="49"/>
      <c r="X116" s="49"/>
      <c r="Y116" s="49"/>
      <c r="Z116" s="49"/>
      <c r="AA116" s="49"/>
      <c r="AB116" s="49"/>
      <c r="AC116" s="49"/>
      <c r="AD116" s="49"/>
      <c r="AE116" s="49"/>
      <c r="AF116" s="49"/>
      <c r="AG116" s="49"/>
      <c r="AH116" s="49"/>
      <c r="AI116" s="49"/>
      <c r="AJ116" s="49"/>
      <c r="AK116" s="49"/>
    </row>
    <row r="117" spans="1:37" x14ac:dyDescent="0.35">
      <c r="A117" s="138" t="s">
        <v>369</v>
      </c>
      <c r="B117" s="50"/>
      <c r="C117" s="50"/>
      <c r="D117" s="50"/>
      <c r="E117" s="50"/>
      <c r="F117" s="50"/>
      <c r="G117" s="50"/>
      <c r="H117" s="50"/>
      <c r="I117" s="50"/>
      <c r="J117" s="50"/>
      <c r="K117" s="50"/>
      <c r="L117" s="50"/>
      <c r="M117" s="50"/>
      <c r="N117" s="50"/>
      <c r="O117" s="50"/>
      <c r="P117" s="49"/>
      <c r="Q117" s="49"/>
      <c r="R117" s="49"/>
      <c r="S117" s="49"/>
      <c r="T117" s="49"/>
      <c r="U117" s="49"/>
      <c r="V117" s="49"/>
      <c r="W117" s="49"/>
      <c r="X117" s="49"/>
      <c r="Y117" s="49"/>
      <c r="Z117" s="49"/>
      <c r="AA117" s="49"/>
      <c r="AB117" s="49"/>
      <c r="AC117" s="49"/>
      <c r="AD117" s="49"/>
      <c r="AE117" s="49"/>
      <c r="AF117" s="49"/>
      <c r="AG117" s="49"/>
      <c r="AH117" s="49"/>
      <c r="AI117" s="49"/>
      <c r="AJ117" s="49"/>
      <c r="AK117" s="49"/>
    </row>
    <row r="118" spans="1:37" ht="31" x14ac:dyDescent="0.35">
      <c r="A118" s="126" t="s">
        <v>34</v>
      </c>
      <c r="B118" s="126" t="s">
        <v>35</v>
      </c>
      <c r="C118" s="126" t="s">
        <v>25</v>
      </c>
      <c r="D118" s="126" t="s">
        <v>36</v>
      </c>
      <c r="E118" s="126" t="s">
        <v>366</v>
      </c>
      <c r="F118" s="126" t="s">
        <v>367</v>
      </c>
      <c r="G118" s="126" t="s">
        <v>323</v>
      </c>
      <c r="H118" s="126" t="s">
        <v>39</v>
      </c>
      <c r="I118" s="126" t="s">
        <v>40</v>
      </c>
      <c r="J118" s="126" t="s">
        <v>41</v>
      </c>
      <c r="K118" s="126" t="s">
        <v>42</v>
      </c>
      <c r="L118" s="126" t="s">
        <v>43</v>
      </c>
      <c r="M118" s="126" t="s">
        <v>44</v>
      </c>
      <c r="N118" s="126" t="s">
        <v>45</v>
      </c>
      <c r="O118" s="126" t="s">
        <v>46</v>
      </c>
      <c r="P118" s="126" t="s">
        <v>47</v>
      </c>
      <c r="Q118" s="126" t="s">
        <v>48</v>
      </c>
      <c r="R118" s="126" t="s">
        <v>49</v>
      </c>
      <c r="S118" s="126" t="s">
        <v>50</v>
      </c>
      <c r="T118" s="126" t="s">
        <v>51</v>
      </c>
      <c r="U118" s="126" t="s">
        <v>52</v>
      </c>
      <c r="V118" s="126" t="s">
        <v>53</v>
      </c>
      <c r="W118" s="126" t="s">
        <v>54</v>
      </c>
      <c r="X118" s="126" t="s">
        <v>55</v>
      </c>
      <c r="Y118" s="126" t="s">
        <v>56</v>
      </c>
      <c r="Z118" s="126" t="s">
        <v>57</v>
      </c>
      <c r="AA118" s="126" t="s">
        <v>58</v>
      </c>
      <c r="AB118" s="126" t="s">
        <v>59</v>
      </c>
      <c r="AC118" s="126" t="s">
        <v>60</v>
      </c>
      <c r="AD118" s="126" t="s">
        <v>61</v>
      </c>
      <c r="AE118" s="126" t="s">
        <v>62</v>
      </c>
      <c r="AF118" s="126" t="s">
        <v>63</v>
      </c>
      <c r="AG118" s="126" t="s">
        <v>64</v>
      </c>
      <c r="AH118" s="126" t="s">
        <v>65</v>
      </c>
      <c r="AI118" s="126" t="s">
        <v>66</v>
      </c>
      <c r="AJ118" s="126" t="s">
        <v>67</v>
      </c>
      <c r="AK118" s="126" t="s">
        <v>68</v>
      </c>
    </row>
    <row r="119" spans="1:37" x14ac:dyDescent="0.35">
      <c r="A119" s="47" t="s">
        <v>365</v>
      </c>
      <c r="B119" s="47">
        <f>ROW()</f>
        <v>119</v>
      </c>
      <c r="C119" s="54" t="s">
        <v>372</v>
      </c>
      <c r="D119" s="136" t="s">
        <v>70</v>
      </c>
      <c r="E119" s="136" t="s">
        <v>71</v>
      </c>
      <c r="F119" s="136" t="s">
        <v>368</v>
      </c>
      <c r="G119" s="49" t="s">
        <v>178</v>
      </c>
      <c r="H119" s="140">
        <f>H120+H121</f>
        <v>0</v>
      </c>
      <c r="I119" s="140">
        <f t="shared" ref="I119:AK119" si="91">I120+I121</f>
        <v>0</v>
      </c>
      <c r="J119" s="140">
        <f t="shared" si="91"/>
        <v>0</v>
      </c>
      <c r="K119" s="140">
        <f t="shared" si="91"/>
        <v>0</v>
      </c>
      <c r="L119" s="140">
        <f t="shared" si="91"/>
        <v>0</v>
      </c>
      <c r="M119" s="140">
        <f t="shared" si="91"/>
        <v>0</v>
      </c>
      <c r="N119" s="140">
        <f t="shared" si="91"/>
        <v>0</v>
      </c>
      <c r="O119" s="140">
        <f t="shared" si="91"/>
        <v>0</v>
      </c>
      <c r="P119" s="140">
        <f t="shared" si="91"/>
        <v>0</v>
      </c>
      <c r="Q119" s="140">
        <f t="shared" si="91"/>
        <v>0</v>
      </c>
      <c r="R119" s="140">
        <f t="shared" si="91"/>
        <v>0</v>
      </c>
      <c r="S119" s="140">
        <f t="shared" si="91"/>
        <v>0</v>
      </c>
      <c r="T119" s="140">
        <f t="shared" si="91"/>
        <v>0</v>
      </c>
      <c r="U119" s="140">
        <f t="shared" si="91"/>
        <v>0</v>
      </c>
      <c r="V119" s="140">
        <f t="shared" si="91"/>
        <v>0</v>
      </c>
      <c r="W119" s="140">
        <f t="shared" si="91"/>
        <v>0</v>
      </c>
      <c r="X119" s="140">
        <f t="shared" si="91"/>
        <v>0</v>
      </c>
      <c r="Y119" s="140">
        <f t="shared" si="91"/>
        <v>0</v>
      </c>
      <c r="Z119" s="140">
        <f t="shared" si="91"/>
        <v>0</v>
      </c>
      <c r="AA119" s="140">
        <f t="shared" si="91"/>
        <v>0</v>
      </c>
      <c r="AB119" s="140">
        <f t="shared" si="91"/>
        <v>0</v>
      </c>
      <c r="AC119" s="140">
        <f t="shared" si="91"/>
        <v>0</v>
      </c>
      <c r="AD119" s="140">
        <f t="shared" si="91"/>
        <v>0</v>
      </c>
      <c r="AE119" s="140">
        <f t="shared" si="91"/>
        <v>0</v>
      </c>
      <c r="AF119" s="140">
        <f t="shared" si="91"/>
        <v>0</v>
      </c>
      <c r="AG119" s="140">
        <f t="shared" si="91"/>
        <v>0</v>
      </c>
      <c r="AH119" s="140">
        <f t="shared" si="91"/>
        <v>0</v>
      </c>
      <c r="AI119" s="140">
        <f t="shared" si="91"/>
        <v>0</v>
      </c>
      <c r="AJ119" s="140">
        <f t="shared" si="91"/>
        <v>0</v>
      </c>
      <c r="AK119" s="140">
        <f t="shared" si="91"/>
        <v>0</v>
      </c>
    </row>
    <row r="120" spans="1:37" x14ac:dyDescent="0.35">
      <c r="A120" s="47" t="s">
        <v>365</v>
      </c>
      <c r="B120" s="47">
        <f>ROW()</f>
        <v>120</v>
      </c>
      <c r="C120" s="54" t="s">
        <v>372</v>
      </c>
      <c r="D120" s="136" t="s">
        <v>73</v>
      </c>
      <c r="E120" s="136" t="s">
        <v>71</v>
      </c>
      <c r="F120" s="136" t="s">
        <v>368</v>
      </c>
      <c r="G120" s="49" t="s">
        <v>178</v>
      </c>
      <c r="H120" s="141">
        <f>SUMIF($D$122:$D$130,$D$120,H122:H130)</f>
        <v>0</v>
      </c>
      <c r="I120" s="141">
        <f>SUMIF($D$122:$D$130,$D$120,I122:I130)</f>
        <v>0</v>
      </c>
      <c r="J120" s="141">
        <f>SUMIF($D$122:$D$130,$D$120,J122:J130)</f>
        <v>0</v>
      </c>
      <c r="K120" s="141">
        <f>SUMIF($D$122:$D$130,$D$120,K122:K130)</f>
        <v>0</v>
      </c>
      <c r="L120" s="141">
        <f>SUMIF($D$122:$D$130,$D$120,L122:L130)</f>
        <v>0</v>
      </c>
      <c r="M120" s="141">
        <f>SUMIF($D$122:$D$130,$D$120,M122:M130)</f>
        <v>0</v>
      </c>
      <c r="N120" s="141">
        <f>SUMIF($D$122:$D$130,$D$120,N122:N130)</f>
        <v>0</v>
      </c>
      <c r="O120" s="141">
        <f>SUMIF($D$122:$D$130,$D$120,O122:O130)</f>
        <v>0</v>
      </c>
      <c r="P120" s="141">
        <f>SUMIF($D$122:$D$130,$D$120,P122:P130)</f>
        <v>0</v>
      </c>
      <c r="Q120" s="141">
        <f>SUMIF($D$122:$D$130,$D$120,Q122:Q130)</f>
        <v>0</v>
      </c>
      <c r="R120" s="141">
        <f>SUMIF($D$122:$D$130,$D$120,R122:R130)</f>
        <v>0</v>
      </c>
      <c r="S120" s="141">
        <f>SUMIF($D$122:$D$130,$D$120,S122:S130)</f>
        <v>0</v>
      </c>
      <c r="T120" s="141">
        <f>SUMIF($D$122:$D$130,$D$120,T122:T130)</f>
        <v>0</v>
      </c>
      <c r="U120" s="141">
        <f>SUMIF($D$122:$D$130,$D$120,U122:U130)</f>
        <v>0</v>
      </c>
      <c r="V120" s="141">
        <f>SUMIF($D$122:$D$130,$D$120,V122:V130)</f>
        <v>0</v>
      </c>
      <c r="W120" s="141">
        <f>SUMIF($D$122:$D$130,$D$120,W122:W130)</f>
        <v>0</v>
      </c>
      <c r="X120" s="141">
        <f>SUMIF($D$122:$D$130,$D$120,X122:X130)</f>
        <v>0</v>
      </c>
      <c r="Y120" s="141">
        <f>SUMIF($D$122:$D$130,$D$120,Y122:Y130)</f>
        <v>0</v>
      </c>
      <c r="Z120" s="141">
        <f>SUMIF($D$122:$D$130,$D$120,Z122:Z130)</f>
        <v>0</v>
      </c>
      <c r="AA120" s="141">
        <f>SUMIF($D$122:$D$130,$D$120,AA122:AA130)</f>
        <v>0</v>
      </c>
      <c r="AB120" s="141">
        <f>SUMIF($D$122:$D$130,$D$120,AB122:AB130)</f>
        <v>0</v>
      </c>
      <c r="AC120" s="141">
        <f>SUMIF($D$122:$D$130,$D$120,AC122:AC130)</f>
        <v>0</v>
      </c>
      <c r="AD120" s="141">
        <f>SUMIF($D$122:$D$130,$D$120,AD122:AD130)</f>
        <v>0</v>
      </c>
      <c r="AE120" s="141">
        <f>SUMIF($D$122:$D$130,$D$120,AE122:AE130)</f>
        <v>0</v>
      </c>
      <c r="AF120" s="141">
        <f>SUMIF($D$122:$D$130,$D$120,AF122:AF130)</f>
        <v>0</v>
      </c>
      <c r="AG120" s="141">
        <f>SUMIF($D$122:$D$130,$D$120,AG122:AG130)</f>
        <v>0</v>
      </c>
      <c r="AH120" s="141">
        <f>SUMIF($D$122:$D$130,$D$120,AH122:AH130)</f>
        <v>0</v>
      </c>
      <c r="AI120" s="141">
        <f>SUMIF($D$122:$D$130,$D$120,AI122:AI130)</f>
        <v>0</v>
      </c>
      <c r="AJ120" s="141">
        <f>SUMIF($D$122:$D$130,$D$120,AJ122:AJ130)</f>
        <v>0</v>
      </c>
      <c r="AK120" s="141">
        <f>SUMIF($D$122:$D$130,$D$120,AK122:AK130)</f>
        <v>0</v>
      </c>
    </row>
    <row r="121" spans="1:37" x14ac:dyDescent="0.35">
      <c r="A121" s="47" t="s">
        <v>365</v>
      </c>
      <c r="B121" s="47">
        <f>ROW()</f>
        <v>121</v>
      </c>
      <c r="C121" s="54" t="s">
        <v>372</v>
      </c>
      <c r="D121" s="136" t="s">
        <v>74</v>
      </c>
      <c r="E121" s="136" t="s">
        <v>71</v>
      </c>
      <c r="F121" s="136" t="s">
        <v>368</v>
      </c>
      <c r="G121" s="49" t="s">
        <v>178</v>
      </c>
      <c r="H121" s="141">
        <f>SUMIF($D$122:$D$130,$D$121,H122:H130)</f>
        <v>0</v>
      </c>
      <c r="I121" s="141">
        <f>SUMIF($D$122:$D$130,$D$121,I122:I130)</f>
        <v>0</v>
      </c>
      <c r="J121" s="141">
        <f>SUMIF($D$122:$D$130,$D$121,J122:J130)</f>
        <v>0</v>
      </c>
      <c r="K121" s="141">
        <f>SUMIF($D$122:$D$130,$D$121,K122:K130)</f>
        <v>0</v>
      </c>
      <c r="L121" s="141">
        <f>SUMIF($D$122:$D$130,$D$121,L122:L130)</f>
        <v>0</v>
      </c>
      <c r="M121" s="141">
        <f>SUMIF($D$122:$D$130,$D$121,M122:M130)</f>
        <v>0</v>
      </c>
      <c r="N121" s="141">
        <f>SUMIF($D$122:$D$130,$D$121,N122:N130)</f>
        <v>0</v>
      </c>
      <c r="O121" s="141">
        <f>SUMIF($D$122:$D$130,$D$121,O122:O130)</f>
        <v>0</v>
      </c>
      <c r="P121" s="141">
        <f>SUMIF($D$122:$D$130,$D$121,P122:P130)</f>
        <v>0</v>
      </c>
      <c r="Q121" s="141">
        <f>SUMIF($D$122:$D$130,$D$121,Q122:Q130)</f>
        <v>0</v>
      </c>
      <c r="R121" s="141">
        <f>SUMIF($D$122:$D$130,$D$121,R122:R130)</f>
        <v>0</v>
      </c>
      <c r="S121" s="141">
        <f>SUMIF($D$122:$D$130,$D$121,S122:S130)</f>
        <v>0</v>
      </c>
      <c r="T121" s="141">
        <f>SUMIF($D$122:$D$130,$D$121,T122:T130)</f>
        <v>0</v>
      </c>
      <c r="U121" s="141">
        <f>SUMIF($D$122:$D$130,$D$121,U122:U130)</f>
        <v>0</v>
      </c>
      <c r="V121" s="141">
        <f>SUMIF($D$122:$D$130,$D$121,V122:V130)</f>
        <v>0</v>
      </c>
      <c r="W121" s="141">
        <f>SUMIF($D$122:$D$130,$D$121,W122:W130)</f>
        <v>0</v>
      </c>
      <c r="X121" s="141">
        <f>SUMIF($D$122:$D$130,$D$121,X122:X130)</f>
        <v>0</v>
      </c>
      <c r="Y121" s="141">
        <f>SUMIF($D$122:$D$130,$D$121,Y122:Y130)</f>
        <v>0</v>
      </c>
      <c r="Z121" s="141">
        <f>SUMIF($D$122:$D$130,$D$121,Z122:Z130)</f>
        <v>0</v>
      </c>
      <c r="AA121" s="141">
        <f>SUMIF($D$122:$D$130,$D$121,AA122:AA130)</f>
        <v>0</v>
      </c>
      <c r="AB121" s="141">
        <f>SUMIF($D$122:$D$130,$D$121,AB122:AB130)</f>
        <v>0</v>
      </c>
      <c r="AC121" s="141">
        <f>SUMIF($D$122:$D$130,$D$121,AC122:AC130)</f>
        <v>0</v>
      </c>
      <c r="AD121" s="141">
        <f>SUMIF($D$122:$D$130,$D$121,AD122:AD130)</f>
        <v>0</v>
      </c>
      <c r="AE121" s="141">
        <f>SUMIF($D$122:$D$130,$D$121,AE122:AE130)</f>
        <v>0</v>
      </c>
      <c r="AF121" s="141">
        <f>SUMIF($D$122:$D$130,$D$121,AF122:AF130)</f>
        <v>0</v>
      </c>
      <c r="AG121" s="141">
        <f>SUMIF($D$122:$D$130,$D$121,AG122:AG130)</f>
        <v>0</v>
      </c>
      <c r="AH121" s="141">
        <f>SUMIF($D$122:$D$130,$D$121,AH122:AH130)</f>
        <v>0</v>
      </c>
      <c r="AI121" s="141">
        <f>SUMIF($D$122:$D$130,$D$121,AI122:AI130)</f>
        <v>0</v>
      </c>
      <c r="AJ121" s="141">
        <f>SUMIF($D$122:$D$130,$D$121,AJ122:AJ130)</f>
        <v>0</v>
      </c>
      <c r="AK121" s="141">
        <f>SUMIF($D$122:$D$130,$D$121,AK122:AK130)</f>
        <v>0</v>
      </c>
    </row>
    <row r="122" spans="1:37" x14ac:dyDescent="0.35">
      <c r="A122" s="47" t="s">
        <v>365</v>
      </c>
      <c r="B122" s="47">
        <f>ROW()</f>
        <v>122</v>
      </c>
      <c r="C122" s="54">
        <v>5.18</v>
      </c>
      <c r="D122" s="142" t="s">
        <v>371</v>
      </c>
      <c r="E122" s="110"/>
      <c r="F122" s="143" t="s">
        <v>371</v>
      </c>
      <c r="G122" s="49" t="s">
        <v>178</v>
      </c>
      <c r="H122" s="125"/>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row>
    <row r="123" spans="1:37" x14ac:dyDescent="0.35">
      <c r="A123" s="47" t="s">
        <v>365</v>
      </c>
      <c r="B123" s="47">
        <f>ROW()</f>
        <v>123</v>
      </c>
      <c r="C123" s="54">
        <v>5.18</v>
      </c>
      <c r="D123" s="142" t="s">
        <v>371</v>
      </c>
      <c r="E123" s="110"/>
      <c r="F123" s="143" t="s">
        <v>371</v>
      </c>
      <c r="G123" s="49" t="s">
        <v>178</v>
      </c>
      <c r="H123" s="125"/>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row>
    <row r="124" spans="1:37" ht="15" customHeight="1" x14ac:dyDescent="0.35">
      <c r="A124" s="47" t="s">
        <v>365</v>
      </c>
      <c r="B124" s="47">
        <f>ROW()</f>
        <v>124</v>
      </c>
      <c r="C124" s="54">
        <v>5.18</v>
      </c>
      <c r="D124" s="142" t="s">
        <v>371</v>
      </c>
      <c r="E124" s="110"/>
      <c r="F124" s="143" t="s">
        <v>371</v>
      </c>
      <c r="G124" s="49" t="s">
        <v>178</v>
      </c>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row>
    <row r="125" spans="1:37" x14ac:dyDescent="0.35">
      <c r="A125" s="47" t="s">
        <v>365</v>
      </c>
      <c r="B125" s="47">
        <f>ROW()</f>
        <v>125</v>
      </c>
      <c r="C125" s="54">
        <v>5.18</v>
      </c>
      <c r="D125" s="142" t="s">
        <v>371</v>
      </c>
      <c r="E125" s="110"/>
      <c r="F125" s="143" t="s">
        <v>371</v>
      </c>
      <c r="G125" s="49" t="s">
        <v>178</v>
      </c>
      <c r="H125" s="125"/>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row>
    <row r="126" spans="1:37" x14ac:dyDescent="0.35">
      <c r="A126" s="47" t="s">
        <v>365</v>
      </c>
      <c r="B126" s="47">
        <f>ROW()</f>
        <v>126</v>
      </c>
      <c r="C126" s="54">
        <v>5.18</v>
      </c>
      <c r="D126" s="142" t="s">
        <v>371</v>
      </c>
      <c r="E126" s="110"/>
      <c r="F126" s="143" t="s">
        <v>371</v>
      </c>
      <c r="G126" s="49" t="s">
        <v>178</v>
      </c>
      <c r="H126" s="125"/>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row>
    <row r="127" spans="1:37" x14ac:dyDescent="0.35">
      <c r="A127" s="47" t="s">
        <v>365</v>
      </c>
      <c r="B127" s="47">
        <f>ROW()</f>
        <v>127</v>
      </c>
      <c r="C127" s="54">
        <v>5.18</v>
      </c>
      <c r="D127" s="142" t="s">
        <v>371</v>
      </c>
      <c r="E127" s="110"/>
      <c r="F127" s="143" t="s">
        <v>371</v>
      </c>
      <c r="G127" s="49" t="s">
        <v>178</v>
      </c>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row>
    <row r="128" spans="1:37" x14ac:dyDescent="0.35">
      <c r="A128" s="47" t="s">
        <v>365</v>
      </c>
      <c r="B128" s="47">
        <f>ROW()</f>
        <v>128</v>
      </c>
      <c r="C128" s="54">
        <v>5.18</v>
      </c>
      <c r="D128" s="142" t="s">
        <v>371</v>
      </c>
      <c r="E128" s="110"/>
      <c r="F128" s="143" t="s">
        <v>371</v>
      </c>
      <c r="G128" s="49" t="s">
        <v>178</v>
      </c>
      <c r="H128" s="125"/>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row>
    <row r="129" spans="1:37" x14ac:dyDescent="0.35">
      <c r="A129" s="47" t="s">
        <v>365</v>
      </c>
      <c r="B129" s="47">
        <f>ROW()</f>
        <v>129</v>
      </c>
      <c r="C129" s="54">
        <v>5.18</v>
      </c>
      <c r="D129" s="142" t="s">
        <v>371</v>
      </c>
      <c r="E129" s="110"/>
      <c r="F129" s="143" t="s">
        <v>371</v>
      </c>
      <c r="G129" s="49" t="s">
        <v>178</v>
      </c>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row>
    <row r="130" spans="1:37" x14ac:dyDescent="0.35">
      <c r="A130" s="47" t="s">
        <v>365</v>
      </c>
      <c r="B130" s="47">
        <f>ROW()</f>
        <v>130</v>
      </c>
      <c r="C130" s="54">
        <v>5.18</v>
      </c>
      <c r="D130" s="142" t="s">
        <v>371</v>
      </c>
      <c r="E130" s="110"/>
      <c r="F130" s="143" t="s">
        <v>371</v>
      </c>
      <c r="G130" s="49" t="s">
        <v>178</v>
      </c>
      <c r="H130" s="125"/>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row>
    <row r="131" spans="1:37" x14ac:dyDescent="0.35">
      <c r="A131" s="177" t="s">
        <v>391</v>
      </c>
      <c r="B131" s="47"/>
      <c r="C131" s="174"/>
      <c r="D131" s="175"/>
      <c r="E131" s="175"/>
      <c r="F131" s="175"/>
      <c r="G131" s="49"/>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H131" s="176"/>
      <c r="AI131" s="176"/>
      <c r="AJ131" s="176"/>
      <c r="AK131" s="176"/>
    </row>
  </sheetData>
  <sheetProtection algorithmName="SHA-512" hashValue="/+0PUpdWfqBpdBnyTNr2l/twnxzSGv3bDz75570IiFvw8jCBWwgklkyNnOQWcmULKX2+Z/hDsNvwqy1wmXTT3A==" saltValue="i/otcS1dNuzztGnmk+dSNw==" spinCount="100000" sheet="1" formatCells="0" formatColumns="0" formatRows="0" insertRows="0" insertHyperlinks="0" deleteRows="0" sort="0" autoFilter="0"/>
  <phoneticPr fontId="31" type="noConversion"/>
  <dataValidations xWindow="170" yWindow="737" count="2">
    <dataValidation allowBlank="1" showInputMessage="1" showErrorMessage="1" promptTitle="Modifiable formulas" prompt="Formulas provided for convenience only and may not apply." sqref="H107:AK108 H27:AK48" xr:uid="{2E9A1CBE-5958-461E-A631-472E0E09ECDC}"/>
    <dataValidation allowBlank="1" showErrorMessage="1" promptTitle="Modifiable formulas" prompt="Formulas provided for convenience only and may not apply." sqref="H49:AK81" xr:uid="{4BD94BCC-42AD-4099-96F4-5F6BC42D6164}"/>
  </dataValidations>
  <pageMargins left="0.25" right="0.25" top="0.75" bottom="0.75" header="0.3" footer="0.3"/>
  <pageSetup paperSize="9" scale="47" fitToHeight="0" orientation="landscape" r:id="rId1"/>
  <rowBreaks count="1" manualBreakCount="1">
    <brk id="48" max="37" man="1"/>
  </rowBreaks>
  <colBreaks count="1" manualBreakCount="1">
    <brk id="17" max="1048575" man="1"/>
  </colBreaks>
  <tableParts count="5">
    <tablePart r:id="rId2"/>
    <tablePart r:id="rId3"/>
    <tablePart r:id="rId4"/>
    <tablePart r:id="rId5"/>
    <tablePart r:id="rId6"/>
  </tableParts>
  <extLst>
    <ext xmlns:x14="http://schemas.microsoft.com/office/spreadsheetml/2009/9/main" uri="{CCE6A557-97BC-4b89-ADB6-D9C93CAAB3DF}">
      <x14:dataValidations xmlns:xm="http://schemas.microsoft.com/office/excel/2006/main" xWindow="170" yWindow="737" count="2">
        <x14:dataValidation type="list" allowBlank="1" showInputMessage="1" showErrorMessage="1" xr:uid="{918FB773-7C82-4995-869C-3FF3733D6670}">
          <x14:formula1>
            <xm:f>dropdowns!$W$10:$W$11</xm:f>
          </x14:formula1>
          <xm:sqref>D122:D130</xm:sqref>
        </x14:dataValidation>
        <x14:dataValidation type="list" allowBlank="1" showInputMessage="1" showErrorMessage="1" xr:uid="{7DC5DEA8-D62C-480E-BD99-79D6474A1E0F}">
          <x14:formula1>
            <xm:f>dropdowns!$Z$4:$Z$32</xm:f>
          </x14:formula1>
          <xm:sqref>F122:F130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FC037-80EE-4686-9D22-EC963700C406}">
  <sheetPr codeName="Sheet21">
    <tabColor theme="4"/>
  </sheetPr>
  <dimension ref="A1:G18"/>
  <sheetViews>
    <sheetView showGridLines="0" zoomScale="70" zoomScaleNormal="70" zoomScaleSheetLayoutView="85" workbookViewId="0">
      <pane ySplit="1" topLeftCell="A2" activePane="bottomLeft" state="frozen"/>
      <selection activeCell="F35" sqref="F35"/>
      <selection pane="bottomLeft"/>
    </sheetView>
  </sheetViews>
  <sheetFormatPr defaultColWidth="8.81640625" defaultRowHeight="13" x14ac:dyDescent="0.3"/>
  <cols>
    <col min="1" max="1" width="29.453125" style="57" customWidth="1"/>
    <col min="2" max="2" width="9.90625" style="57" customWidth="1"/>
    <col min="3" max="3" width="15.90625" style="57" customWidth="1"/>
    <col min="4" max="4" width="23.90625" style="57" customWidth="1"/>
    <col min="5" max="5" width="29.1796875" style="57" customWidth="1"/>
    <col min="6" max="6" width="24" style="57" customWidth="1"/>
    <col min="7" max="7" width="138.08984375" style="57" customWidth="1"/>
    <col min="8" max="16384" width="8.81640625" style="57"/>
  </cols>
  <sheetData>
    <row r="1" spans="1:7" ht="24" customHeight="1" x14ac:dyDescent="0.3">
      <c r="A1" s="78" t="str">
        <f>"PERIODIC FORECAST INFORMATION"&amp;"     |     Disclosed: "&amp;TEXT(_disc_date,"dd mmmm yyyy")&amp;" ("&amp;_disc_current_year&amp;")     |     "&amp;_company_name</f>
        <v xml:space="preserve">PERIODIC FORECAST INFORMATION     |     Disclosed: 00 January 1900 ()     |     </v>
      </c>
      <c r="B1" s="55"/>
      <c r="C1" s="56"/>
      <c r="D1" s="56"/>
      <c r="E1" s="56"/>
      <c r="F1" s="56"/>
    </row>
    <row r="2" spans="1:7" s="162" customFormat="1" ht="23" customHeight="1" x14ac:dyDescent="0.3">
      <c r="A2" s="158" t="s">
        <v>382</v>
      </c>
      <c r="B2" s="159"/>
      <c r="C2" s="160"/>
      <c r="D2" s="161"/>
      <c r="E2" s="161"/>
      <c r="F2" s="160"/>
    </row>
    <row r="3" spans="1:7" s="162" customFormat="1" ht="14.4" customHeight="1" x14ac:dyDescent="0.3">
      <c r="A3" s="163" t="s">
        <v>383</v>
      </c>
      <c r="B3" s="159"/>
      <c r="C3" s="160"/>
      <c r="D3" s="161"/>
      <c r="E3" s="161"/>
      <c r="F3" s="160"/>
    </row>
    <row r="4" spans="1:7" s="165" customFormat="1" ht="36" customHeight="1" x14ac:dyDescent="0.4">
      <c r="A4" s="58" t="s">
        <v>34</v>
      </c>
      <c r="B4" s="59" t="s">
        <v>35</v>
      </c>
      <c r="C4" s="164" t="s">
        <v>25</v>
      </c>
      <c r="D4" s="170" t="s">
        <v>321</v>
      </c>
      <c r="E4" s="60" t="s">
        <v>384</v>
      </c>
      <c r="F4" s="60" t="s">
        <v>385</v>
      </c>
      <c r="G4" s="60" t="s">
        <v>141</v>
      </c>
    </row>
    <row r="5" spans="1:7" s="162" customFormat="1" ht="200.15" customHeight="1" x14ac:dyDescent="0.3">
      <c r="A5" s="166" t="s">
        <v>382</v>
      </c>
      <c r="B5" s="167">
        <f>ROW()</f>
        <v>5</v>
      </c>
      <c r="C5" s="167" t="s">
        <v>386</v>
      </c>
      <c r="D5" s="167" t="s">
        <v>389</v>
      </c>
      <c r="E5" s="167" t="s">
        <v>387</v>
      </c>
      <c r="F5" s="168" t="s">
        <v>70</v>
      </c>
      <c r="G5" s="169"/>
    </row>
    <row r="6" spans="1:7" s="162" customFormat="1" ht="14.4" customHeight="1" x14ac:dyDescent="0.3">
      <c r="A6" s="171"/>
      <c r="B6" s="171"/>
      <c r="C6" s="171"/>
      <c r="D6" s="171"/>
      <c r="E6" s="171"/>
      <c r="F6" s="172"/>
      <c r="G6" s="173"/>
    </row>
    <row r="7" spans="1:7" s="162" customFormat="1" ht="14.4" customHeight="1" x14ac:dyDescent="0.3">
      <c r="A7" s="171"/>
      <c r="B7" s="171"/>
      <c r="C7" s="171"/>
      <c r="D7" s="171"/>
      <c r="E7" s="171"/>
      <c r="F7" s="172"/>
      <c r="G7" s="173"/>
    </row>
    <row r="8" spans="1:7" s="162" customFormat="1" ht="14.4" customHeight="1" x14ac:dyDescent="0.3">
      <c r="A8" s="171"/>
      <c r="B8" s="171"/>
      <c r="C8" s="171"/>
      <c r="D8" s="171"/>
      <c r="E8" s="171"/>
      <c r="F8" s="172"/>
      <c r="G8" s="173"/>
    </row>
    <row r="9" spans="1:7" ht="23" customHeight="1" x14ac:dyDescent="0.5">
      <c r="A9" s="62" t="s">
        <v>140</v>
      </c>
      <c r="B9" s="56"/>
      <c r="C9" s="56"/>
      <c r="D9" s="56"/>
      <c r="E9" s="56"/>
      <c r="F9" s="56"/>
    </row>
    <row r="10" spans="1:7" s="61" customFormat="1" ht="31" x14ac:dyDescent="0.4">
      <c r="A10" s="58" t="s">
        <v>34</v>
      </c>
      <c r="B10" s="63" t="s">
        <v>35</v>
      </c>
      <c r="C10" s="59" t="s">
        <v>25</v>
      </c>
      <c r="D10" s="60" t="s">
        <v>321</v>
      </c>
      <c r="E10" s="60" t="s">
        <v>320</v>
      </c>
      <c r="F10" s="60" t="s">
        <v>388</v>
      </c>
      <c r="G10" s="60" t="s">
        <v>141</v>
      </c>
    </row>
    <row r="11" spans="1:7" ht="93.65" customHeight="1" x14ac:dyDescent="0.35">
      <c r="A11" s="148" t="s">
        <v>140</v>
      </c>
      <c r="B11" s="65">
        <v>11</v>
      </c>
      <c r="C11" s="93"/>
      <c r="D11" s="93"/>
      <c r="E11" s="93"/>
      <c r="F11" s="93"/>
      <c r="G11" s="93"/>
    </row>
    <row r="12" spans="1:7" ht="150" customHeight="1" x14ac:dyDescent="0.35">
      <c r="A12" s="64" t="s">
        <v>140</v>
      </c>
      <c r="B12" s="65">
        <v>12</v>
      </c>
      <c r="C12" s="93"/>
      <c r="D12" s="93"/>
      <c r="E12" s="93"/>
      <c r="F12" s="93"/>
      <c r="G12" s="93"/>
    </row>
    <row r="13" spans="1:7" ht="150" customHeight="1" x14ac:dyDescent="0.35">
      <c r="A13" s="64" t="s">
        <v>140</v>
      </c>
      <c r="B13" s="65">
        <v>13</v>
      </c>
      <c r="C13" s="93"/>
      <c r="D13" s="93"/>
      <c r="E13" s="93"/>
      <c r="F13" s="93"/>
      <c r="G13" s="93"/>
    </row>
    <row r="14" spans="1:7" ht="150" customHeight="1" x14ac:dyDescent="0.35">
      <c r="A14" s="64" t="s">
        <v>140</v>
      </c>
      <c r="B14" s="65">
        <v>14</v>
      </c>
      <c r="C14" s="93"/>
      <c r="D14" s="93"/>
      <c r="E14" s="93"/>
      <c r="F14" s="93"/>
      <c r="G14" s="93"/>
    </row>
    <row r="15" spans="1:7" ht="150" customHeight="1" x14ac:dyDescent="0.35">
      <c r="A15" s="64" t="s">
        <v>140</v>
      </c>
      <c r="B15" s="65">
        <v>15</v>
      </c>
      <c r="C15" s="93"/>
      <c r="D15" s="93"/>
      <c r="E15" s="93"/>
      <c r="F15" s="93"/>
      <c r="G15" s="93"/>
    </row>
    <row r="16" spans="1:7" ht="150" customHeight="1" x14ac:dyDescent="0.35">
      <c r="A16" s="64" t="s">
        <v>140</v>
      </c>
      <c r="B16" s="65">
        <v>16</v>
      </c>
      <c r="C16" s="93"/>
      <c r="D16" s="93"/>
      <c r="E16" s="93"/>
      <c r="F16" s="93"/>
      <c r="G16" s="93"/>
    </row>
    <row r="17" spans="1:7" ht="150" customHeight="1" x14ac:dyDescent="0.35">
      <c r="A17" s="64" t="s">
        <v>140</v>
      </c>
      <c r="B17" s="65">
        <v>17</v>
      </c>
      <c r="C17" s="93"/>
      <c r="D17" s="93"/>
      <c r="E17" s="93"/>
      <c r="F17" s="93"/>
      <c r="G17" s="93"/>
    </row>
    <row r="18" spans="1:7" ht="20" customHeight="1" x14ac:dyDescent="0.35">
      <c r="A18" s="183" t="s">
        <v>392</v>
      </c>
      <c r="B18" s="178"/>
      <c r="C18" s="179"/>
      <c r="D18" s="180"/>
      <c r="E18" s="179"/>
      <c r="F18" s="181"/>
      <c r="G18" s="182"/>
    </row>
  </sheetData>
  <dataValidations count="1">
    <dataValidation type="list" allowBlank="1" showInputMessage="1" showErrorMessage="1" sqref="F5:F8" xr:uid="{52E51600-F2E0-4BCB-879E-96D76AE521B2}">
      <formula1>dd_service_level</formula1>
    </dataValidation>
  </dataValidations>
  <pageMargins left="0.25" right="0.25" top="0.75" bottom="0.75" header="0.3" footer="0.3"/>
  <pageSetup paperSize="9" scale="54" orientation="landscape" r:id="rId1"/>
  <rowBreaks count="1" manualBreakCount="1">
    <brk id="13" max="6" man="1"/>
  </rowBreaks>
  <colBreaks count="1" manualBreakCount="1">
    <brk id="7" max="15" man="1"/>
  </colBreaks>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CE022-CD8A-4023-81E2-A7718C2C0E94}">
  <sheetPr codeName="Sheet6"/>
  <dimension ref="A1:Z76"/>
  <sheetViews>
    <sheetView showGridLines="0" topLeftCell="B1" zoomScale="70" zoomScaleNormal="70" workbookViewId="0">
      <selection activeCell="Q7" sqref="Q7:Q9"/>
    </sheetView>
  </sheetViews>
  <sheetFormatPr defaultRowHeight="14.5" x14ac:dyDescent="0.35"/>
  <cols>
    <col min="1" max="1" width="12.1796875" customWidth="1"/>
    <col min="2" max="2" width="20.54296875" customWidth="1"/>
    <col min="3" max="3" width="48.1796875" customWidth="1"/>
    <col min="4" max="4" width="29" bestFit="1" customWidth="1"/>
    <col min="8" max="9" width="18.81640625" customWidth="1"/>
    <col min="13" max="13" width="17.1796875" customWidth="1"/>
    <col min="15" max="15" width="60" bestFit="1" customWidth="1"/>
    <col min="17" max="17" width="12.1796875" customWidth="1"/>
    <col min="21" max="21" width="44.08984375" bestFit="1" customWidth="1"/>
    <col min="23" max="23" width="23.1796875" customWidth="1"/>
    <col min="26" max="26" width="63.81640625" customWidth="1"/>
  </cols>
  <sheetData>
    <row r="1" spans="1:26" x14ac:dyDescent="0.35">
      <c r="A1" s="3" t="s">
        <v>142</v>
      </c>
      <c r="B1" s="3" t="s">
        <v>143</v>
      </c>
      <c r="C1" s="3"/>
      <c r="D1" s="3"/>
      <c r="E1" s="3"/>
      <c r="F1" s="3"/>
      <c r="G1" s="3"/>
      <c r="H1" s="3" t="s">
        <v>144</v>
      </c>
      <c r="I1" s="3"/>
      <c r="J1" s="3"/>
      <c r="K1" s="3" t="s">
        <v>145</v>
      </c>
      <c r="L1" s="3"/>
      <c r="M1" s="3" t="s">
        <v>146</v>
      </c>
      <c r="O1" s="3" t="s">
        <v>147</v>
      </c>
      <c r="Q1" s="3" t="s">
        <v>148</v>
      </c>
      <c r="S1" s="3" t="s">
        <v>149</v>
      </c>
      <c r="U1" s="3" t="s">
        <v>150</v>
      </c>
      <c r="W1" s="3" t="s">
        <v>173</v>
      </c>
      <c r="Z1" s="3" t="s">
        <v>375</v>
      </c>
    </row>
    <row r="2" spans="1:26" x14ac:dyDescent="0.35">
      <c r="A2" s="3" t="s">
        <v>151</v>
      </c>
      <c r="B2" s="43" t="s">
        <v>152</v>
      </c>
      <c r="C2" s="43"/>
      <c r="D2" s="43"/>
      <c r="E2" s="43"/>
      <c r="F2" s="43"/>
      <c r="G2" s="43"/>
      <c r="H2" s="43" t="s">
        <v>153</v>
      </c>
      <c r="I2" s="43" t="s">
        <v>154</v>
      </c>
      <c r="J2" s="43"/>
      <c r="K2" s="43" t="s">
        <v>155</v>
      </c>
      <c r="L2" s="43"/>
      <c r="M2" s="43" t="s">
        <v>156</v>
      </c>
      <c r="O2" s="43" t="s">
        <v>157</v>
      </c>
      <c r="Q2" s="43" t="s">
        <v>158</v>
      </c>
      <c r="S2" s="43" t="s">
        <v>159</v>
      </c>
      <c r="U2" s="43" t="s">
        <v>160</v>
      </c>
      <c r="W2" s="43" t="s">
        <v>158</v>
      </c>
      <c r="Y2" s="43"/>
      <c r="Z2" s="43" t="s">
        <v>376</v>
      </c>
    </row>
    <row r="3" spans="1:26" x14ac:dyDescent="0.35">
      <c r="B3" s="43"/>
      <c r="C3" s="43"/>
      <c r="D3" s="43"/>
      <c r="E3" s="43"/>
      <c r="F3" s="43"/>
      <c r="G3" s="43"/>
      <c r="H3" s="43"/>
      <c r="I3" s="43"/>
      <c r="J3" s="43"/>
      <c r="K3" s="43"/>
      <c r="L3" s="43"/>
      <c r="M3" s="43"/>
      <c r="Z3" s="3"/>
    </row>
    <row r="4" spans="1:26" x14ac:dyDescent="0.35">
      <c r="B4" t="s">
        <v>161</v>
      </c>
      <c r="C4" s="80">
        <v>46051</v>
      </c>
      <c r="W4" s="137" t="s">
        <v>70</v>
      </c>
      <c r="Z4" s="137" t="s">
        <v>85</v>
      </c>
    </row>
    <row r="5" spans="1:26" x14ac:dyDescent="0.35">
      <c r="B5" t="s">
        <v>162</v>
      </c>
      <c r="C5" t="s">
        <v>163</v>
      </c>
      <c r="W5" s="137" t="s">
        <v>73</v>
      </c>
      <c r="Z5" s="137" t="s">
        <v>87</v>
      </c>
    </row>
    <row r="6" spans="1:26" x14ac:dyDescent="0.35">
      <c r="B6" s="3" t="s">
        <v>164</v>
      </c>
      <c r="C6" s="3" t="s">
        <v>165</v>
      </c>
      <c r="D6" s="3" t="s">
        <v>166</v>
      </c>
      <c r="E6" s="3" t="s">
        <v>167</v>
      </c>
      <c r="H6" s="3" t="s">
        <v>168</v>
      </c>
      <c r="I6" s="3" t="s">
        <v>169</v>
      </c>
      <c r="K6" s="3" t="s">
        <v>170</v>
      </c>
      <c r="M6" t="s">
        <v>171</v>
      </c>
      <c r="O6" t="s">
        <v>172</v>
      </c>
      <c r="Q6" t="s">
        <v>173</v>
      </c>
      <c r="S6" t="s">
        <v>173</v>
      </c>
      <c r="U6" t="s">
        <v>171</v>
      </c>
      <c r="W6" s="137" t="s">
        <v>74</v>
      </c>
      <c r="Z6" s="137" t="s">
        <v>89</v>
      </c>
    </row>
    <row r="7" spans="1:26" x14ac:dyDescent="0.35">
      <c r="B7" t="s">
        <v>174</v>
      </c>
      <c r="C7" s="81" t="s">
        <v>175</v>
      </c>
      <c r="D7" t="s">
        <v>175</v>
      </c>
      <c r="E7" s="82">
        <v>6686.4346717600001</v>
      </c>
      <c r="H7" s="45">
        <v>46599</v>
      </c>
      <c r="I7" s="46" t="str">
        <f>YEAR(H7)&amp;"/"&amp;YEAR(H7)+1</f>
        <v>2027/2028</v>
      </c>
      <c r="K7" s="44" t="s">
        <v>31</v>
      </c>
      <c r="M7" s="81" t="s">
        <v>176</v>
      </c>
      <c r="O7" s="81" t="s">
        <v>177</v>
      </c>
      <c r="Q7" s="81" t="s">
        <v>70</v>
      </c>
      <c r="S7" s="81" t="s">
        <v>178</v>
      </c>
      <c r="U7" s="81" t="s">
        <v>179</v>
      </c>
      <c r="Z7" s="137" t="s">
        <v>377</v>
      </c>
    </row>
    <row r="8" spans="1:26" x14ac:dyDescent="0.35">
      <c r="B8" t="s">
        <v>180</v>
      </c>
      <c r="C8" s="81" t="s">
        <v>181</v>
      </c>
      <c r="D8" t="s">
        <v>181</v>
      </c>
      <c r="E8" s="82">
        <v>2711.3626837400002</v>
      </c>
      <c r="H8" s="45">
        <v>46965</v>
      </c>
      <c r="I8" s="46" t="str">
        <f t="shared" ref="I8:I16" si="0">YEAR(H8)&amp;"/"&amp;YEAR(H8)+1</f>
        <v>2028/2029</v>
      </c>
      <c r="K8" s="44" t="s">
        <v>8</v>
      </c>
      <c r="M8" s="81" t="s">
        <v>182</v>
      </c>
      <c r="O8" s="81" t="s">
        <v>183</v>
      </c>
      <c r="Q8" s="81" t="s">
        <v>73</v>
      </c>
      <c r="S8" s="81" t="s">
        <v>184</v>
      </c>
      <c r="U8" s="81" t="s">
        <v>10</v>
      </c>
      <c r="Z8" s="137" t="s">
        <v>92</v>
      </c>
    </row>
    <row r="9" spans="1:26" x14ac:dyDescent="0.35">
      <c r="B9" t="s">
        <v>185</v>
      </c>
      <c r="C9" s="81" t="s">
        <v>186</v>
      </c>
      <c r="D9" t="s">
        <v>186</v>
      </c>
      <c r="E9" s="82">
        <v>3109.0501195400002</v>
      </c>
      <c r="H9" s="45">
        <v>47330</v>
      </c>
      <c r="I9" s="46" t="str">
        <f t="shared" si="0"/>
        <v>2029/2030</v>
      </c>
      <c r="O9" s="81" t="s">
        <v>187</v>
      </c>
      <c r="Q9" s="81" t="s">
        <v>74</v>
      </c>
      <c r="S9" s="81" t="s">
        <v>188</v>
      </c>
      <c r="U9" s="81" t="s">
        <v>322</v>
      </c>
      <c r="W9" s="43" t="s">
        <v>370</v>
      </c>
      <c r="Z9" s="137" t="s">
        <v>94</v>
      </c>
    </row>
    <row r="10" spans="1:26" x14ac:dyDescent="0.35">
      <c r="B10" t="s">
        <v>189</v>
      </c>
      <c r="C10" s="81" t="s">
        <v>190</v>
      </c>
      <c r="D10" t="s">
        <v>190</v>
      </c>
      <c r="E10" s="82">
        <v>2207.5932045099999</v>
      </c>
      <c r="H10" s="45">
        <v>47695</v>
      </c>
      <c r="I10" s="46" t="str">
        <f t="shared" si="0"/>
        <v>2030/2031</v>
      </c>
      <c r="O10" s="81" t="s">
        <v>191</v>
      </c>
      <c r="W10" s="137" t="s">
        <v>73</v>
      </c>
      <c r="Z10" s="137" t="s">
        <v>96</v>
      </c>
    </row>
    <row r="11" spans="1:26" x14ac:dyDescent="0.35">
      <c r="B11" t="s">
        <v>192</v>
      </c>
      <c r="C11" s="81" t="s">
        <v>193</v>
      </c>
      <c r="D11" t="s">
        <v>193</v>
      </c>
      <c r="E11" s="82">
        <v>1270.1607826500001</v>
      </c>
      <c r="H11" s="45">
        <v>48060</v>
      </c>
      <c r="I11" s="46" t="str">
        <f t="shared" si="0"/>
        <v>2031/2032</v>
      </c>
      <c r="O11" s="81" t="s">
        <v>194</v>
      </c>
      <c r="W11" s="137" t="s">
        <v>74</v>
      </c>
      <c r="Z11" s="137" t="s">
        <v>98</v>
      </c>
    </row>
    <row r="12" spans="1:26" x14ac:dyDescent="0.35">
      <c r="B12" t="s">
        <v>195</v>
      </c>
      <c r="C12" s="81" t="s">
        <v>196</v>
      </c>
      <c r="D12" t="s">
        <v>196</v>
      </c>
      <c r="E12" s="82">
        <v>4404.0791157599997</v>
      </c>
      <c r="H12" s="45">
        <v>48426</v>
      </c>
      <c r="I12" s="46" t="str">
        <f t="shared" si="0"/>
        <v>2032/2033</v>
      </c>
      <c r="Z12" s="137" t="s">
        <v>100</v>
      </c>
    </row>
    <row r="13" spans="1:26" x14ac:dyDescent="0.35">
      <c r="B13" t="s">
        <v>197</v>
      </c>
      <c r="C13" s="81" t="s">
        <v>198</v>
      </c>
      <c r="D13" t="s">
        <v>198</v>
      </c>
      <c r="E13" s="82">
        <v>1755.3484802400001</v>
      </c>
      <c r="H13" s="45">
        <v>48791</v>
      </c>
      <c r="I13" s="46" t="str">
        <f t="shared" si="0"/>
        <v>2033/2034</v>
      </c>
      <c r="Z13" s="137" t="s">
        <v>379</v>
      </c>
    </row>
    <row r="14" spans="1:26" x14ac:dyDescent="0.35">
      <c r="B14" t="s">
        <v>199</v>
      </c>
      <c r="C14" s="81" t="s">
        <v>200</v>
      </c>
      <c r="D14" t="s">
        <v>200</v>
      </c>
      <c r="E14" s="82">
        <v>110.37310057000001</v>
      </c>
      <c r="H14" s="45">
        <v>49156</v>
      </c>
      <c r="I14" s="46" t="str">
        <f t="shared" si="0"/>
        <v>2034/2035</v>
      </c>
      <c r="Z14" s="137" t="s">
        <v>103</v>
      </c>
    </row>
    <row r="15" spans="1:26" x14ac:dyDescent="0.35">
      <c r="B15" t="s">
        <v>201</v>
      </c>
      <c r="C15" s="81" t="s">
        <v>202</v>
      </c>
      <c r="D15" t="s">
        <v>202</v>
      </c>
      <c r="E15" s="82">
        <v>1470.09088088</v>
      </c>
      <c r="H15" s="45">
        <v>49521</v>
      </c>
      <c r="I15" s="46" t="str">
        <f t="shared" si="0"/>
        <v>2035/2036</v>
      </c>
      <c r="Z15" s="137" t="s">
        <v>105</v>
      </c>
    </row>
    <row r="16" spans="1:26" x14ac:dyDescent="0.35">
      <c r="B16" t="s">
        <v>203</v>
      </c>
      <c r="C16" s="81" t="s">
        <v>204</v>
      </c>
      <c r="D16" t="s">
        <v>205</v>
      </c>
      <c r="E16" s="82">
        <v>1999.1497774300001</v>
      </c>
      <c r="H16" s="45">
        <v>49887</v>
      </c>
      <c r="I16" s="46" t="str">
        <f t="shared" si="0"/>
        <v>2036/2037</v>
      </c>
      <c r="Z16" s="137" t="s">
        <v>107</v>
      </c>
    </row>
    <row r="17" spans="2:26" x14ac:dyDescent="0.35">
      <c r="B17" t="s">
        <v>206</v>
      </c>
      <c r="C17" s="81" t="s">
        <v>207</v>
      </c>
      <c r="D17" t="s">
        <v>207</v>
      </c>
      <c r="E17" s="82">
        <v>1818.87623214</v>
      </c>
      <c r="Z17" s="137" t="s">
        <v>109</v>
      </c>
    </row>
    <row r="18" spans="2:26" x14ac:dyDescent="0.35">
      <c r="B18" t="s">
        <v>208</v>
      </c>
      <c r="C18" s="81" t="s">
        <v>209</v>
      </c>
      <c r="D18" t="s">
        <v>209</v>
      </c>
      <c r="E18" s="82">
        <v>3534.8623509099998</v>
      </c>
      <c r="Z18" s="137" t="s">
        <v>111</v>
      </c>
    </row>
    <row r="19" spans="2:26" x14ac:dyDescent="0.35">
      <c r="B19" t="s">
        <v>210</v>
      </c>
      <c r="C19" s="81" t="s">
        <v>211</v>
      </c>
      <c r="D19" t="s">
        <v>211</v>
      </c>
      <c r="E19" s="82">
        <v>6333.3559578200002</v>
      </c>
      <c r="Z19" s="137" t="s">
        <v>113</v>
      </c>
    </row>
    <row r="20" spans="2:26" x14ac:dyDescent="0.35">
      <c r="B20" t="s">
        <v>212</v>
      </c>
      <c r="C20" s="81" t="s">
        <v>213</v>
      </c>
      <c r="D20" t="s">
        <v>213</v>
      </c>
      <c r="E20" s="82">
        <v>1944.37053752</v>
      </c>
      <c r="Z20" s="137" t="s">
        <v>115</v>
      </c>
    </row>
    <row r="21" spans="2:26" x14ac:dyDescent="0.35">
      <c r="B21" t="s">
        <v>214</v>
      </c>
      <c r="C21" s="81" t="s">
        <v>215</v>
      </c>
      <c r="D21" t="s">
        <v>215</v>
      </c>
      <c r="E21" s="82">
        <v>141.91366970000001</v>
      </c>
      <c r="Z21" s="137" t="s">
        <v>117</v>
      </c>
    </row>
    <row r="22" spans="2:26" x14ac:dyDescent="0.35">
      <c r="B22" t="s">
        <v>216</v>
      </c>
      <c r="C22" s="81" t="s">
        <v>217</v>
      </c>
      <c r="D22" t="s">
        <v>217</v>
      </c>
      <c r="E22" s="82">
        <v>2409.3121931800001</v>
      </c>
      <c r="Z22" s="137" t="s">
        <v>119</v>
      </c>
    </row>
    <row r="23" spans="2:26" x14ac:dyDescent="0.35">
      <c r="B23" t="s">
        <v>218</v>
      </c>
      <c r="C23" s="81" t="s">
        <v>219</v>
      </c>
      <c r="D23" t="s">
        <v>219</v>
      </c>
      <c r="E23" s="82">
        <v>4444.46772134</v>
      </c>
      <c r="Z23" s="137" t="s">
        <v>121</v>
      </c>
    </row>
    <row r="24" spans="2:26" x14ac:dyDescent="0.35">
      <c r="B24" t="s">
        <v>220</v>
      </c>
      <c r="C24" s="81" t="s">
        <v>221</v>
      </c>
      <c r="D24" t="s">
        <v>221</v>
      </c>
      <c r="E24" s="82">
        <v>28.797375049999999</v>
      </c>
      <c r="Z24" s="137" t="s">
        <v>123</v>
      </c>
    </row>
    <row r="25" spans="2:26" x14ac:dyDescent="0.35">
      <c r="B25" t="s">
        <v>222</v>
      </c>
      <c r="C25" s="81" t="s">
        <v>223</v>
      </c>
      <c r="D25" t="s">
        <v>224</v>
      </c>
      <c r="E25" s="82">
        <v>3089.7878812399999</v>
      </c>
      <c r="Z25" s="137" t="s">
        <v>380</v>
      </c>
    </row>
    <row r="26" spans="2:26" x14ac:dyDescent="0.35">
      <c r="B26" t="s">
        <v>225</v>
      </c>
      <c r="C26" s="81" t="s">
        <v>226</v>
      </c>
      <c r="D26" t="s">
        <v>226</v>
      </c>
      <c r="E26" s="82">
        <v>8385.0599454200001</v>
      </c>
      <c r="Z26" s="137" t="s">
        <v>127</v>
      </c>
    </row>
    <row r="27" spans="2:26" x14ac:dyDescent="0.35">
      <c r="B27" t="s">
        <v>227</v>
      </c>
      <c r="C27" s="81" t="s">
        <v>228</v>
      </c>
      <c r="D27" t="s">
        <v>228</v>
      </c>
      <c r="E27" s="82">
        <v>4078.6898665200001</v>
      </c>
      <c r="Z27" s="137" t="s">
        <v>129</v>
      </c>
    </row>
    <row r="28" spans="2:26" x14ac:dyDescent="0.35">
      <c r="B28" t="s">
        <v>229</v>
      </c>
      <c r="C28" s="81" t="s">
        <v>230</v>
      </c>
      <c r="D28" t="s">
        <v>230</v>
      </c>
      <c r="E28" s="82">
        <v>5226.7360613500005</v>
      </c>
      <c r="Z28" s="137" t="s">
        <v>131</v>
      </c>
    </row>
    <row r="29" spans="2:26" x14ac:dyDescent="0.35">
      <c r="B29" t="s">
        <v>231</v>
      </c>
      <c r="C29" s="81" t="s">
        <v>232</v>
      </c>
      <c r="D29" t="s">
        <v>232</v>
      </c>
      <c r="E29" s="82">
        <v>105.05200154000001</v>
      </c>
      <c r="Z29" s="137" t="s">
        <v>133</v>
      </c>
    </row>
    <row r="30" spans="2:26" x14ac:dyDescent="0.35">
      <c r="B30" t="s">
        <v>233</v>
      </c>
      <c r="C30" s="81" t="s">
        <v>234</v>
      </c>
      <c r="D30" t="s">
        <v>234</v>
      </c>
      <c r="E30" s="82">
        <v>3332.8932978299999</v>
      </c>
      <c r="Z30" s="137" t="s">
        <v>378</v>
      </c>
    </row>
    <row r="31" spans="2:26" x14ac:dyDescent="0.35">
      <c r="B31" t="s">
        <v>235</v>
      </c>
      <c r="C31" s="81" t="s">
        <v>236</v>
      </c>
      <c r="D31" t="s">
        <v>236</v>
      </c>
      <c r="E31" s="82">
        <v>2205.4863556800001</v>
      </c>
      <c r="Z31" s="137" t="s">
        <v>138</v>
      </c>
    </row>
    <row r="32" spans="2:26" x14ac:dyDescent="0.35">
      <c r="B32" t="s">
        <v>237</v>
      </c>
      <c r="C32" s="81" t="s">
        <v>238</v>
      </c>
      <c r="D32" t="s">
        <v>238</v>
      </c>
      <c r="E32" s="82">
        <v>2163.4300323699999</v>
      </c>
      <c r="Z32" s="137" t="s">
        <v>139</v>
      </c>
    </row>
    <row r="33" spans="2:5" x14ac:dyDescent="0.35">
      <c r="B33" t="s">
        <v>239</v>
      </c>
      <c r="C33" s="81" t="s">
        <v>240</v>
      </c>
      <c r="D33" t="s">
        <v>240</v>
      </c>
      <c r="E33" s="82">
        <v>3575.09075502</v>
      </c>
    </row>
    <row r="34" spans="2:5" x14ac:dyDescent="0.35">
      <c r="B34" t="s">
        <v>241</v>
      </c>
      <c r="C34" s="81" t="s">
        <v>242</v>
      </c>
      <c r="D34" t="s">
        <v>242</v>
      </c>
      <c r="E34" s="82">
        <v>6734.43683022</v>
      </c>
    </row>
    <row r="35" spans="2:5" x14ac:dyDescent="0.35">
      <c r="B35" t="s">
        <v>243</v>
      </c>
      <c r="C35" s="81" t="s">
        <v>244</v>
      </c>
      <c r="D35" t="s">
        <v>244</v>
      </c>
      <c r="E35" s="82">
        <v>2373.2729135</v>
      </c>
    </row>
    <row r="36" spans="2:5" x14ac:dyDescent="0.35">
      <c r="B36" t="s">
        <v>245</v>
      </c>
      <c r="C36" s="81" t="s">
        <v>246</v>
      </c>
      <c r="D36" t="s">
        <v>246</v>
      </c>
      <c r="E36" s="82">
        <v>4483.8910153200004</v>
      </c>
    </row>
    <row r="37" spans="2:5" x14ac:dyDescent="0.35">
      <c r="B37" t="s">
        <v>247</v>
      </c>
      <c r="C37" s="81" t="s">
        <v>248</v>
      </c>
      <c r="D37" t="s">
        <v>248</v>
      </c>
      <c r="E37" s="82">
        <v>2566.5988238300001</v>
      </c>
    </row>
    <row r="38" spans="2:5" x14ac:dyDescent="0.35">
      <c r="B38" t="s">
        <v>249</v>
      </c>
      <c r="C38" s="81" t="s">
        <v>250</v>
      </c>
      <c r="D38" t="s">
        <v>250</v>
      </c>
      <c r="E38" s="82">
        <v>394.74851783999998</v>
      </c>
    </row>
    <row r="39" spans="2:5" x14ac:dyDescent="0.35">
      <c r="B39" t="s">
        <v>251</v>
      </c>
      <c r="C39" s="81" t="s">
        <v>252</v>
      </c>
      <c r="D39" t="s">
        <v>252</v>
      </c>
      <c r="E39" s="82">
        <v>4364.6389826499999</v>
      </c>
    </row>
    <row r="40" spans="2:5" x14ac:dyDescent="0.35">
      <c r="B40" t="s">
        <v>253</v>
      </c>
      <c r="C40" s="81" t="s">
        <v>254</v>
      </c>
      <c r="D40" t="s">
        <v>254</v>
      </c>
      <c r="E40" s="82">
        <v>1063.8864716099999</v>
      </c>
    </row>
    <row r="41" spans="2:5" x14ac:dyDescent="0.35">
      <c r="B41" t="s">
        <v>255</v>
      </c>
      <c r="C41" s="81" t="s">
        <v>256</v>
      </c>
      <c r="D41" t="s">
        <v>256</v>
      </c>
      <c r="E41" s="82">
        <v>731.52257326999995</v>
      </c>
    </row>
    <row r="42" spans="2:5" x14ac:dyDescent="0.35">
      <c r="B42" t="s">
        <v>257</v>
      </c>
      <c r="C42" s="81" t="s">
        <v>258</v>
      </c>
      <c r="D42" t="s">
        <v>258</v>
      </c>
      <c r="E42" s="82">
        <v>174.80664253</v>
      </c>
    </row>
    <row r="43" spans="2:5" x14ac:dyDescent="0.35">
      <c r="B43" t="s">
        <v>259</v>
      </c>
      <c r="C43" s="81" t="s">
        <v>260</v>
      </c>
      <c r="D43" t="s">
        <v>260</v>
      </c>
      <c r="E43" s="82">
        <v>539.87956873999997</v>
      </c>
    </row>
    <row r="44" spans="2:5" x14ac:dyDescent="0.35">
      <c r="B44" t="s">
        <v>261</v>
      </c>
      <c r="C44" s="81" t="s">
        <v>262</v>
      </c>
      <c r="D44" t="s">
        <v>262</v>
      </c>
      <c r="E44" s="82">
        <v>376.40243237999999</v>
      </c>
    </row>
    <row r="45" spans="2:5" x14ac:dyDescent="0.35">
      <c r="B45" t="s">
        <v>263</v>
      </c>
      <c r="C45" s="81" t="s">
        <v>264</v>
      </c>
      <c r="D45" t="s">
        <v>264</v>
      </c>
      <c r="E45" s="82">
        <v>289.90200976</v>
      </c>
    </row>
    <row r="46" spans="2:5" x14ac:dyDescent="0.35">
      <c r="B46" t="s">
        <v>265</v>
      </c>
      <c r="C46" s="81" t="s">
        <v>266</v>
      </c>
      <c r="D46" t="s">
        <v>266</v>
      </c>
      <c r="E46" s="82">
        <v>2300.1995678399999</v>
      </c>
    </row>
    <row r="47" spans="2:5" x14ac:dyDescent="0.35">
      <c r="B47" t="s">
        <v>267</v>
      </c>
      <c r="C47" s="81" t="s">
        <v>268</v>
      </c>
      <c r="D47" t="s">
        <v>268</v>
      </c>
      <c r="E47" s="82">
        <v>1179.8960394200001</v>
      </c>
    </row>
    <row r="48" spans="2:5" x14ac:dyDescent="0.35">
      <c r="B48" t="s">
        <v>269</v>
      </c>
      <c r="C48" s="81" t="s">
        <v>270</v>
      </c>
      <c r="D48" t="s">
        <v>270</v>
      </c>
      <c r="E48" s="82">
        <v>2387.6735801099999</v>
      </c>
    </row>
    <row r="49" spans="2:5" x14ac:dyDescent="0.35">
      <c r="B49" t="s">
        <v>271</v>
      </c>
      <c r="C49" s="81" t="s">
        <v>272</v>
      </c>
      <c r="D49" t="s">
        <v>272</v>
      </c>
      <c r="E49" s="82">
        <v>9614.9592199599992</v>
      </c>
    </row>
    <row r="50" spans="2:5" x14ac:dyDescent="0.35">
      <c r="B50" t="s">
        <v>273</v>
      </c>
      <c r="C50" s="81" t="s">
        <v>274</v>
      </c>
      <c r="D50" t="s">
        <v>274</v>
      </c>
      <c r="E50" s="82">
        <v>422.19805916000001</v>
      </c>
    </row>
    <row r="51" spans="2:5" x14ac:dyDescent="0.35">
      <c r="B51" t="s">
        <v>275</v>
      </c>
      <c r="C51" s="81" t="s">
        <v>276</v>
      </c>
      <c r="D51" t="s">
        <v>276</v>
      </c>
      <c r="E51" s="82">
        <v>10458.40319642</v>
      </c>
    </row>
    <row r="52" spans="2:5" x14ac:dyDescent="0.35">
      <c r="B52" t="s">
        <v>277</v>
      </c>
      <c r="C52" s="81" t="s">
        <v>278</v>
      </c>
      <c r="D52" t="s">
        <v>278</v>
      </c>
      <c r="E52" s="82">
        <v>2048.7399626199999</v>
      </c>
    </row>
    <row r="53" spans="2:5" x14ac:dyDescent="0.35">
      <c r="B53" t="s">
        <v>279</v>
      </c>
      <c r="C53" s="81" t="s">
        <v>280</v>
      </c>
      <c r="D53" t="s">
        <v>280</v>
      </c>
      <c r="E53" s="82">
        <v>7942.9745534399999</v>
      </c>
    </row>
    <row r="54" spans="2:5" x14ac:dyDescent="0.35">
      <c r="B54" t="s">
        <v>281</v>
      </c>
      <c r="C54" s="81" t="s">
        <v>282</v>
      </c>
      <c r="D54" t="s">
        <v>282</v>
      </c>
      <c r="E54" s="82">
        <v>3474.4673665199998</v>
      </c>
    </row>
    <row r="55" spans="2:5" x14ac:dyDescent="0.35">
      <c r="B55" t="s">
        <v>283</v>
      </c>
      <c r="C55" s="81" t="s">
        <v>284</v>
      </c>
      <c r="D55" t="s">
        <v>284</v>
      </c>
      <c r="E55" s="82">
        <v>11829.239295859999</v>
      </c>
    </row>
    <row r="56" spans="2:5" x14ac:dyDescent="0.35">
      <c r="B56" t="s">
        <v>285</v>
      </c>
      <c r="C56" s="81" t="s">
        <v>286</v>
      </c>
      <c r="D56" t="s">
        <v>286</v>
      </c>
      <c r="E56" s="82">
        <v>8641.0364795400001</v>
      </c>
    </row>
    <row r="57" spans="2:5" x14ac:dyDescent="0.35">
      <c r="B57" t="s">
        <v>287</v>
      </c>
      <c r="C57" s="81" t="s">
        <v>288</v>
      </c>
      <c r="D57" t="s">
        <v>288</v>
      </c>
      <c r="E57" s="82">
        <v>4940.2799481599995</v>
      </c>
    </row>
    <row r="58" spans="2:5" x14ac:dyDescent="0.35">
      <c r="B58" t="s">
        <v>289</v>
      </c>
      <c r="C58" s="81" t="s">
        <v>290</v>
      </c>
      <c r="D58" t="s">
        <v>290</v>
      </c>
      <c r="E58" s="82">
        <v>2217.1294515300001</v>
      </c>
    </row>
    <row r="59" spans="2:5" x14ac:dyDescent="0.35">
      <c r="B59" t="s">
        <v>291</v>
      </c>
      <c r="C59" s="81" t="s">
        <v>292</v>
      </c>
      <c r="D59" t="s">
        <v>292</v>
      </c>
      <c r="E59" s="82">
        <v>1415.1478519</v>
      </c>
    </row>
    <row r="60" spans="2:5" x14ac:dyDescent="0.35">
      <c r="B60" t="s">
        <v>293</v>
      </c>
      <c r="C60" s="81" t="s">
        <v>294</v>
      </c>
      <c r="D60" t="s">
        <v>294</v>
      </c>
      <c r="E60" s="82">
        <v>6381.1562307599997</v>
      </c>
    </row>
    <row r="61" spans="2:5" x14ac:dyDescent="0.35">
      <c r="B61" t="s">
        <v>295</v>
      </c>
      <c r="C61" s="81" t="s">
        <v>296</v>
      </c>
      <c r="D61" t="s">
        <v>296</v>
      </c>
      <c r="E61" s="82">
        <v>6181.4268472599997</v>
      </c>
    </row>
    <row r="62" spans="2:5" x14ac:dyDescent="0.35">
      <c r="B62" t="s">
        <v>297</v>
      </c>
      <c r="C62" s="81" t="s">
        <v>298</v>
      </c>
      <c r="D62" t="s">
        <v>298</v>
      </c>
      <c r="E62" s="82">
        <v>2732.3008382200001</v>
      </c>
    </row>
    <row r="63" spans="2:5" x14ac:dyDescent="0.35">
      <c r="B63" t="s">
        <v>299</v>
      </c>
      <c r="C63" s="81" t="s">
        <v>300</v>
      </c>
      <c r="D63" t="s">
        <v>300</v>
      </c>
      <c r="E63" s="82">
        <v>7138.7263481399996</v>
      </c>
    </row>
    <row r="64" spans="2:5" x14ac:dyDescent="0.35">
      <c r="B64" t="s">
        <v>301</v>
      </c>
      <c r="C64" s="81" t="s">
        <v>302</v>
      </c>
      <c r="D64" t="s">
        <v>302</v>
      </c>
      <c r="E64" s="82">
        <v>3554.4459068299998</v>
      </c>
    </row>
    <row r="65" spans="2:5" x14ac:dyDescent="0.35">
      <c r="B65" t="s">
        <v>305</v>
      </c>
      <c r="C65" s="81" t="s">
        <v>306</v>
      </c>
      <c r="D65" t="s">
        <v>306</v>
      </c>
      <c r="E65" s="82">
        <v>7108.2984559799997</v>
      </c>
    </row>
    <row r="66" spans="2:5" x14ac:dyDescent="0.35">
      <c r="B66" t="s">
        <v>307</v>
      </c>
      <c r="C66" s="81" t="s">
        <v>308</v>
      </c>
      <c r="D66" t="s">
        <v>308</v>
      </c>
      <c r="E66" s="82">
        <v>9932.8685348500003</v>
      </c>
    </row>
    <row r="67" spans="2:5" x14ac:dyDescent="0.35">
      <c r="B67" t="s">
        <v>309</v>
      </c>
      <c r="C67" s="81" t="s">
        <v>12</v>
      </c>
      <c r="D67" t="s">
        <v>12</v>
      </c>
      <c r="E67" s="82">
        <v>8718.93172787</v>
      </c>
    </row>
    <row r="68" spans="2:5" x14ac:dyDescent="0.35">
      <c r="B68" t="s">
        <v>310</v>
      </c>
      <c r="C68" s="81" t="s">
        <v>311</v>
      </c>
      <c r="D68" t="s">
        <v>311</v>
      </c>
      <c r="E68" s="82">
        <v>3286.1411659199998</v>
      </c>
    </row>
    <row r="69" spans="2:5" x14ac:dyDescent="0.35">
      <c r="B69" t="s">
        <v>312</v>
      </c>
      <c r="C69" s="81" t="s">
        <v>313</v>
      </c>
      <c r="D69" t="s">
        <v>313</v>
      </c>
      <c r="E69" s="82">
        <v>6334.5184271500002</v>
      </c>
    </row>
    <row r="70" spans="2:5" x14ac:dyDescent="0.35">
      <c r="B70" t="s">
        <v>314</v>
      </c>
      <c r="C70" s="81" t="s">
        <v>315</v>
      </c>
      <c r="D70" t="s">
        <v>315</v>
      </c>
      <c r="E70" s="82">
        <v>29585.92594985</v>
      </c>
    </row>
    <row r="71" spans="2:5" x14ac:dyDescent="0.35">
      <c r="B71" t="s">
        <v>316</v>
      </c>
      <c r="C71" s="81" t="s">
        <v>317</v>
      </c>
      <c r="D71" t="s">
        <v>317</v>
      </c>
      <c r="E71" s="82">
        <v>1253.84659609</v>
      </c>
    </row>
    <row r="72" spans="2:5" x14ac:dyDescent="0.35">
      <c r="B72" t="s">
        <v>318</v>
      </c>
      <c r="C72" s="81" t="s">
        <v>13</v>
      </c>
      <c r="D72" t="s">
        <v>13</v>
      </c>
      <c r="E72" s="82">
        <v>393.82237554</v>
      </c>
    </row>
    <row r="75" spans="2:5" x14ac:dyDescent="0.35">
      <c r="B75">
        <v>999</v>
      </c>
      <c r="C75" s="81" t="s">
        <v>319</v>
      </c>
      <c r="D75" t="s">
        <v>319</v>
      </c>
      <c r="E75" s="82">
        <v>29.979349200000001</v>
      </c>
    </row>
    <row r="76" spans="2:5" x14ac:dyDescent="0.35">
      <c r="B76" t="s">
        <v>303</v>
      </c>
      <c r="C76" s="81" t="s">
        <v>304</v>
      </c>
      <c r="D76" t="s">
        <v>304</v>
      </c>
      <c r="E76" s="82">
        <v>794.55815847999997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7</vt:i4>
      </vt:variant>
      <vt:variant>
        <vt:lpstr>Named Ranges</vt:lpstr>
      </vt:variant>
      <vt:variant>
        <vt:i4>26</vt:i4>
      </vt:variant>
    </vt:vector>
  </HeadingPairs>
  <TitlesOfParts>
    <vt:vector size="33" baseType="lpstr">
      <vt:lpstr>Cover Sheet</vt:lpstr>
      <vt:lpstr>Contents</vt:lpstr>
      <vt:lpstr>Instructions</vt:lpstr>
      <vt:lpstr>Stakeholder ref.</vt:lpstr>
      <vt:lpstr>3.1_Capex</vt:lpstr>
      <vt:lpstr>Explanatory notes</vt:lpstr>
      <vt:lpstr>dropdowns</vt:lpstr>
      <vt:lpstr>_company_name</vt:lpstr>
      <vt:lpstr>_disc_current_year</vt:lpstr>
      <vt:lpstr>_disc_date</vt:lpstr>
      <vt:lpstr>_disc_type</vt:lpstr>
      <vt:lpstr>_districts</vt:lpstr>
      <vt:lpstr>_is_resubmission</vt:lpstr>
      <vt:lpstr>_is_single_district</vt:lpstr>
      <vt:lpstr>_operating_model</vt:lpstr>
      <vt:lpstr>_template_version</vt:lpstr>
      <vt:lpstr>_template_version_text</vt:lpstr>
      <vt:lpstr>_title</vt:lpstr>
      <vt:lpstr>dd_asset_model</vt:lpstr>
      <vt:lpstr>dd_disc_year_end</vt:lpstr>
      <vt:lpstr>dd_financial_year</vt:lpstr>
      <vt:lpstr>dd_operating_model</vt:lpstr>
      <vt:lpstr>dd_price_basis</vt:lpstr>
      <vt:lpstr>dd_service_level</vt:lpstr>
      <vt:lpstr>dd_sustainability_clauses</vt:lpstr>
      <vt:lpstr>dd_territorial_authorities</vt:lpstr>
      <vt:lpstr>dd_yes_no</vt:lpstr>
      <vt:lpstr>'3.1_Capex'!Print_Area</vt:lpstr>
      <vt:lpstr>Contents!Print_Area</vt:lpstr>
      <vt:lpstr>'Cover Sheet'!Print_Area</vt:lpstr>
      <vt:lpstr>'Explanatory notes'!Print_Area</vt:lpstr>
      <vt:lpstr>Instructions!Print_Area</vt:lpstr>
      <vt:lpstr>'Stakeholder ref.'!Print_Area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Printed>2026-03-23T08:33:47Z</cp:lastPrinted>
  <dcterms:created xsi:type="dcterms:W3CDTF">2025-11-25T00:23:24Z</dcterms:created>
  <dcterms:modified xsi:type="dcterms:W3CDTF">2026-03-30T10:14:27Z</dcterms:modified>
  <cp:category/>
  <cp:contentStatus/>
</cp:coreProperties>
</file>